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ssv\"/>
    </mc:Choice>
  </mc:AlternateContent>
  <bookViews>
    <workbookView xWindow="0" yWindow="0" windowWidth="23040" windowHeight="7920"/>
  </bookViews>
  <sheets>
    <sheet name="Общая сводка по регионам" sheetId="1" r:id="rId1"/>
    <sheet name="Бухоро" sheetId="16" r:id="rId2"/>
    <sheet name="Навоий" sheetId="15" r:id="rId3"/>
    <sheet name="Қашқадарё" sheetId="19" r:id="rId4"/>
    <sheet name="Самарқанд" sheetId="20" r:id="rId5"/>
    <sheet name="Хорезм" sheetId="14" r:id="rId6"/>
  </sheets>
  <externalReferences>
    <externalReference r:id="rId7"/>
  </externalReferences>
  <definedNames>
    <definedName name="_xlnm._FilterDatabase" localSheetId="5" hidden="1">Хорезм!$A$2:$X$165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6" i="1"/>
  <c r="L323" i="20"/>
  <c r="W321" i="20"/>
  <c r="W323" i="20" s="1"/>
  <c r="V321" i="20"/>
  <c r="V323" i="20" s="1"/>
  <c r="U321" i="20"/>
  <c r="U323" i="20" s="1"/>
  <c r="T321" i="20"/>
  <c r="T323" i="20" s="1"/>
  <c r="S321" i="20"/>
  <c r="R321" i="20"/>
  <c r="Q321" i="20"/>
  <c r="P321" i="20"/>
  <c r="O321" i="20"/>
  <c r="N321" i="20"/>
  <c r="M321" i="20"/>
  <c r="L321" i="20"/>
  <c r="K321" i="20"/>
  <c r="K323" i="20" s="1"/>
  <c r="J321" i="20"/>
  <c r="J323" i="20" s="1"/>
  <c r="I321" i="20"/>
  <c r="I323" i="20" s="1"/>
  <c r="H321" i="20"/>
  <c r="H323" i="20" s="1"/>
  <c r="F321" i="20"/>
  <c r="E321" i="20"/>
  <c r="D321" i="20"/>
  <c r="G315" i="20"/>
  <c r="G321" i="20" s="1"/>
  <c r="G323" i="20" s="1"/>
  <c r="W291" i="20"/>
  <c r="V291" i="20"/>
  <c r="U291" i="20"/>
  <c r="T291" i="20"/>
  <c r="S291" i="20"/>
  <c r="S323" i="20" s="1"/>
  <c r="R291" i="20"/>
  <c r="R323" i="20" s="1"/>
  <c r="Q291" i="20"/>
  <c r="Q323" i="20" s="1"/>
  <c r="P291" i="20"/>
  <c r="O291" i="20"/>
  <c r="N291" i="20"/>
  <c r="M291" i="20"/>
  <c r="L291" i="20"/>
  <c r="K291" i="20"/>
  <c r="J291" i="20"/>
  <c r="I291" i="20"/>
  <c r="H291" i="20"/>
  <c r="G291" i="20"/>
  <c r="F291" i="20"/>
  <c r="F323" i="20" s="1"/>
  <c r="E291" i="20"/>
  <c r="E323" i="20" s="1"/>
  <c r="D291" i="20"/>
  <c r="W278" i="20"/>
  <c r="V278" i="20"/>
  <c r="U278" i="20"/>
  <c r="T278" i="20"/>
  <c r="S278" i="20"/>
  <c r="R278" i="20"/>
  <c r="Q278" i="20"/>
  <c r="P278" i="20"/>
  <c r="P323" i="20" s="1"/>
  <c r="O278" i="20"/>
  <c r="N278" i="20"/>
  <c r="N323" i="20" s="1"/>
  <c r="M278" i="20"/>
  <c r="M323" i="20" s="1"/>
  <c r="L278" i="20"/>
  <c r="K278" i="20"/>
  <c r="J278" i="20"/>
  <c r="I278" i="20"/>
  <c r="H278" i="20"/>
  <c r="G278" i="20"/>
  <c r="F278" i="20"/>
  <c r="E278" i="20"/>
  <c r="D278" i="20"/>
  <c r="D323" i="20" s="1"/>
  <c r="W230" i="20"/>
  <c r="V230" i="20"/>
  <c r="U230" i="20"/>
  <c r="T230" i="20"/>
  <c r="S230" i="20"/>
  <c r="R230" i="20"/>
  <c r="Q230" i="20"/>
  <c r="P230" i="20"/>
  <c r="O230" i="20"/>
  <c r="N230" i="20"/>
  <c r="M230" i="20"/>
  <c r="L230" i="20"/>
  <c r="K230" i="20"/>
  <c r="J230" i="20"/>
  <c r="I230" i="20"/>
  <c r="H230" i="20"/>
  <c r="G230" i="20"/>
  <c r="F230" i="20"/>
  <c r="E230" i="20"/>
  <c r="D230" i="20"/>
  <c r="W213" i="20"/>
  <c r="V213" i="20"/>
  <c r="U213" i="20"/>
  <c r="T213" i="20"/>
  <c r="S213" i="20"/>
  <c r="R213" i="20"/>
  <c r="Q213" i="20"/>
  <c r="P213" i="20"/>
  <c r="O213" i="20"/>
  <c r="N213" i="20"/>
  <c r="M213" i="20"/>
  <c r="L213" i="20"/>
  <c r="K213" i="20"/>
  <c r="J213" i="20"/>
  <c r="I213" i="20"/>
  <c r="H213" i="20"/>
  <c r="G213" i="20"/>
  <c r="F213" i="20"/>
  <c r="E213" i="20"/>
  <c r="D213" i="20"/>
  <c r="W194" i="20"/>
  <c r="V194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W169" i="20"/>
  <c r="V169" i="20"/>
  <c r="U169" i="20"/>
  <c r="T169" i="20"/>
  <c r="S169" i="20"/>
  <c r="R169" i="20"/>
  <c r="Q169" i="20"/>
  <c r="P169" i="20"/>
  <c r="O169" i="20"/>
  <c r="N169" i="20"/>
  <c r="M169" i="20"/>
  <c r="L169" i="20"/>
  <c r="K169" i="20"/>
  <c r="J169" i="20"/>
  <c r="I169" i="20"/>
  <c r="H169" i="20"/>
  <c r="G169" i="20"/>
  <c r="F169" i="20"/>
  <c r="E169" i="20"/>
  <c r="D169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W108" i="20"/>
  <c r="V108" i="20"/>
  <c r="U108" i="20"/>
  <c r="T108" i="20"/>
  <c r="S108" i="20"/>
  <c r="R108" i="20"/>
  <c r="Q108" i="20"/>
  <c r="P108" i="20"/>
  <c r="N108" i="20"/>
  <c r="M108" i="20"/>
  <c r="L108" i="20"/>
  <c r="K108" i="20"/>
  <c r="J108" i="20"/>
  <c r="I108" i="20"/>
  <c r="H108" i="20"/>
  <c r="G108" i="20"/>
  <c r="F108" i="20"/>
  <c r="E108" i="20"/>
  <c r="D108" i="20"/>
  <c r="O99" i="20"/>
  <c r="O108" i="20" s="1"/>
  <c r="L99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O323" i="20" l="1"/>
  <c r="I9" i="1" l="1"/>
  <c r="K9" i="1"/>
  <c r="M9" i="1"/>
  <c r="O9" i="1"/>
  <c r="V9" i="1"/>
  <c r="W9" i="1"/>
  <c r="M7" i="1"/>
  <c r="K7" i="1"/>
  <c r="L165" i="14"/>
  <c r="E165" i="14"/>
  <c r="F165" i="14"/>
  <c r="G165" i="14"/>
  <c r="H165" i="14"/>
  <c r="I165" i="14"/>
  <c r="J165" i="14"/>
  <c r="K165" i="14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D4" i="1"/>
  <c r="E9" i="1"/>
  <c r="F9" i="1"/>
  <c r="G9" i="1"/>
  <c r="H9" i="1"/>
  <c r="J9" i="1"/>
  <c r="L9" i="1"/>
  <c r="N9" i="1"/>
  <c r="Q9" i="1"/>
  <c r="R9" i="1"/>
  <c r="S9" i="1"/>
  <c r="T9" i="1"/>
  <c r="U9" i="1"/>
  <c r="D9" i="1"/>
  <c r="U3" i="1"/>
  <c r="M3" i="1"/>
  <c r="E3" i="1"/>
  <c r="F3" i="1"/>
  <c r="G3" i="1"/>
  <c r="H3" i="1"/>
  <c r="I3" i="1"/>
  <c r="J3" i="1"/>
  <c r="K3" i="1"/>
  <c r="L3" i="1"/>
  <c r="N3" i="1"/>
  <c r="O3" i="1"/>
  <c r="Q3" i="1"/>
  <c r="R3" i="1"/>
  <c r="S3" i="1"/>
  <c r="T3" i="1"/>
  <c r="V3" i="1"/>
  <c r="W3" i="1"/>
  <c r="D3" i="1"/>
  <c r="M236" i="16"/>
  <c r="U5" i="1"/>
  <c r="M5" i="1"/>
  <c r="I5" i="1"/>
  <c r="H5" i="1"/>
  <c r="E5" i="1"/>
  <c r="F5" i="1"/>
  <c r="G5" i="1"/>
  <c r="J5" i="1"/>
  <c r="K5" i="1"/>
  <c r="L5" i="1"/>
  <c r="N5" i="1"/>
  <c r="P5" i="1"/>
  <c r="Q5" i="1"/>
  <c r="R5" i="1"/>
  <c r="S5" i="1"/>
  <c r="T5" i="1"/>
  <c r="V5" i="1"/>
  <c r="W5" i="1"/>
  <c r="D5" i="1"/>
  <c r="D279" i="19" l="1"/>
  <c r="W279" i="19" l="1"/>
  <c r="V279" i="19"/>
  <c r="U279" i="19"/>
  <c r="T279" i="19"/>
  <c r="S279" i="19"/>
  <c r="R279" i="19"/>
  <c r="Q279" i="19"/>
  <c r="P279" i="19"/>
  <c r="O279" i="19"/>
  <c r="O5" i="1" s="1"/>
  <c r="N279" i="19"/>
  <c r="M279" i="19"/>
  <c r="L279" i="19"/>
  <c r="K279" i="19"/>
  <c r="J279" i="19"/>
  <c r="I279" i="19"/>
  <c r="H279" i="19"/>
  <c r="G279" i="19"/>
  <c r="F279" i="19"/>
  <c r="E279" i="19"/>
  <c r="C9" i="1" l="1"/>
  <c r="D49" i="16"/>
  <c r="D236" i="16" s="1"/>
  <c r="E49" i="16"/>
  <c r="F49" i="16"/>
  <c r="G49" i="16"/>
  <c r="H49" i="16"/>
  <c r="H236" i="16" s="1"/>
  <c r="I236" i="16"/>
  <c r="J49" i="16"/>
  <c r="J236" i="16" s="1"/>
  <c r="K49" i="16"/>
  <c r="K236" i="16" s="1"/>
  <c r="L49" i="16"/>
  <c r="L236" i="16" s="1"/>
  <c r="N49" i="16"/>
  <c r="N236" i="16" s="1"/>
  <c r="O49" i="16"/>
  <c r="O236" i="16" s="1"/>
  <c r="P49" i="16"/>
  <c r="P236" i="16" s="1"/>
  <c r="P3" i="1" s="1"/>
  <c r="Q49" i="16"/>
  <c r="Q236" i="16" s="1"/>
  <c r="R49" i="16"/>
  <c r="R236" i="16" s="1"/>
  <c r="S49" i="16"/>
  <c r="S236" i="16" s="1"/>
  <c r="T49" i="16"/>
  <c r="T236" i="16" s="1"/>
  <c r="U236" i="16"/>
  <c r="V49" i="16"/>
  <c r="V236" i="16" s="1"/>
  <c r="W49" i="16"/>
  <c r="W236" i="16" s="1"/>
  <c r="E236" i="16"/>
  <c r="F236" i="16"/>
  <c r="G236" i="16"/>
  <c r="D174" i="15"/>
  <c r="E174" i="15"/>
  <c r="F174" i="15"/>
  <c r="G174" i="15"/>
  <c r="H174" i="15"/>
  <c r="I174" i="15"/>
  <c r="J174" i="15"/>
  <c r="K174" i="15"/>
  <c r="L174" i="15"/>
  <c r="M174" i="15"/>
  <c r="N174" i="15"/>
  <c r="O174" i="15"/>
  <c r="P174" i="15"/>
  <c r="Q174" i="15"/>
  <c r="R174" i="15"/>
  <c r="S174" i="15"/>
  <c r="T174" i="15"/>
  <c r="U174" i="15"/>
  <c r="V174" i="15"/>
  <c r="W174" i="15"/>
  <c r="D7" i="1" l="1"/>
  <c r="E7" i="1"/>
  <c r="I7" i="1"/>
  <c r="J7" i="1"/>
  <c r="M165" i="14"/>
  <c r="L7" i="1" s="1"/>
  <c r="N165" i="14"/>
  <c r="O165" i="14"/>
  <c r="N7" i="1" s="1"/>
  <c r="P165" i="14"/>
  <c r="O7" i="1" s="1"/>
  <c r="Q165" i="14"/>
  <c r="P7" i="1" s="1"/>
  <c r="P9" i="1" s="1"/>
  <c r="R165" i="14"/>
  <c r="Q7" i="1" s="1"/>
  <c r="S165" i="14"/>
  <c r="R7" i="1" s="1"/>
  <c r="T165" i="14"/>
  <c r="S7" i="1" s="1"/>
  <c r="U165" i="14"/>
  <c r="T7" i="1" s="1"/>
  <c r="V165" i="14"/>
  <c r="U7" i="1" s="1"/>
  <c r="W165" i="14"/>
  <c r="V7" i="1" s="1"/>
  <c r="X165" i="14"/>
  <c r="W7" i="1" s="1"/>
  <c r="H7" i="1"/>
  <c r="G7" i="1"/>
  <c r="F7" i="1"/>
  <c r="X2" i="14" l="1"/>
</calcChain>
</file>

<file path=xl/sharedStrings.xml><?xml version="1.0" encoding="utf-8"?>
<sst xmlns="http://schemas.openxmlformats.org/spreadsheetml/2006/main" count="3654" uniqueCount="1214">
  <si>
    <t>№</t>
  </si>
  <si>
    <t>Регионы РУз</t>
  </si>
  <si>
    <t>ЛПУ</t>
  </si>
  <si>
    <t>Компьютер</t>
  </si>
  <si>
    <t>Планшет</t>
  </si>
  <si>
    <t xml:space="preserve">Инфокиоск </t>
  </si>
  <si>
    <r>
      <rPr>
        <b/>
        <sz val="10"/>
        <color theme="1"/>
        <rFont val="Rubik"/>
      </rPr>
      <t xml:space="preserve">Монитор
</t>
    </r>
    <r>
      <rPr>
        <sz val="10"/>
        <color theme="1"/>
        <rFont val="Rubik"/>
      </rPr>
      <t>(Smart)</t>
    </r>
  </si>
  <si>
    <t>Palm ID</t>
  </si>
  <si>
    <t>Кол-во</t>
  </si>
  <si>
    <t>В наличии</t>
  </si>
  <si>
    <t>Потребность</t>
  </si>
  <si>
    <t>Хорезмская область</t>
  </si>
  <si>
    <t>Итого:</t>
  </si>
  <si>
    <t>Монитор (Smart)</t>
  </si>
  <si>
    <t>Принтер (Бумаг)</t>
  </si>
  <si>
    <t>Принтер (Чеков)</t>
  </si>
  <si>
    <t>Принтер (Этикеток)</t>
  </si>
  <si>
    <t>Сканер 2D (Обычный)</t>
  </si>
  <si>
    <t>Web Камера (для MyID)</t>
  </si>
  <si>
    <t>Медучреждение</t>
  </si>
  <si>
    <t>Район</t>
  </si>
  <si>
    <t>Тип</t>
  </si>
  <si>
    <t>Стационар</t>
  </si>
  <si>
    <t>ЦМП</t>
  </si>
  <si>
    <t>ССП</t>
  </si>
  <si>
    <t>СВП</t>
  </si>
  <si>
    <t>Кўп тармоқли марказий поликлиника</t>
  </si>
  <si>
    <t>Охунбобоев оилавий шифокорлик пункти</t>
  </si>
  <si>
    <t>Гулистон оилавий шифокорлик пункти</t>
  </si>
  <si>
    <t>Инвентаризация медучреждений Хорезмской области</t>
  </si>
  <si>
    <t>Богот туман</t>
  </si>
  <si>
    <t>1-сон оилавий поликлиника</t>
  </si>
  <si>
    <t>2-сон оилавий поликлиника</t>
  </si>
  <si>
    <t>3-сон оилавий поликлиника</t>
  </si>
  <si>
    <t>4-сон оилавий поликлиника</t>
  </si>
  <si>
    <t>5-сон оилавий поликлиника</t>
  </si>
  <si>
    <t>6-сон оилавий поликлиника</t>
  </si>
  <si>
    <t>7-сон оилавий поликлиника</t>
  </si>
  <si>
    <t>8-сон оилавий поликлиника</t>
  </si>
  <si>
    <t>Гурлан туман</t>
  </si>
  <si>
    <t>Кушкупир туман</t>
  </si>
  <si>
    <t>Тупроккалла туман</t>
  </si>
  <si>
    <t>Урганч туман</t>
  </si>
  <si>
    <t>25-сон оилавий поликлиника</t>
  </si>
  <si>
    <t>26-сон оилавий поликлиника</t>
  </si>
  <si>
    <t>27-сон оилавий поликлиника</t>
  </si>
  <si>
    <t>28-сон оилавий поликлиника</t>
  </si>
  <si>
    <t>29-сон оилавий поликлиника</t>
  </si>
  <si>
    <t>30-сон оилавий поликлиника</t>
  </si>
  <si>
    <t>31-сон оилавий поликлиника</t>
  </si>
  <si>
    <t>Урганч шахар</t>
  </si>
  <si>
    <t>Урганч шахар тиббиёт бирлашмаси</t>
  </si>
  <si>
    <t>Хазорасп туман</t>
  </si>
  <si>
    <t>32-сон оилавий поликлиника</t>
  </si>
  <si>
    <t>33-сон оилавий поликлиника</t>
  </si>
  <si>
    <t>34-сон оилавий поликлиника</t>
  </si>
  <si>
    <t>35-сон оилавий поликлиника</t>
  </si>
  <si>
    <t>36-сон оилавий поликлиника</t>
  </si>
  <si>
    <t>37-сон оилавий поликлиника</t>
  </si>
  <si>
    <t>38-сон оилавий поликлиника</t>
  </si>
  <si>
    <t>Хива туман</t>
  </si>
  <si>
    <t>39-сон оилавий поликлиника</t>
  </si>
  <si>
    <t>40-сон оилавий поликлиника</t>
  </si>
  <si>
    <t>41-сон оилавий поликлиника</t>
  </si>
  <si>
    <t>42-сон оилавий поликлиника</t>
  </si>
  <si>
    <t>43-сон оилавий поликлиника</t>
  </si>
  <si>
    <t>44-сон оилавий поликлиника</t>
  </si>
  <si>
    <t>Хива шахар</t>
  </si>
  <si>
    <t>Хонка туман</t>
  </si>
  <si>
    <t>Шовот туман</t>
  </si>
  <si>
    <t>51-сон оилавий поликлиника</t>
  </si>
  <si>
    <t>52-сон оилавий поликлиника</t>
  </si>
  <si>
    <t>53-сон оилавий поликлиника</t>
  </si>
  <si>
    <t>54-сон оилавий поликлиника</t>
  </si>
  <si>
    <t>55-сон оилавий поликлиника</t>
  </si>
  <si>
    <t>56-сон оилавий поликлиника</t>
  </si>
  <si>
    <t>57-сон оилавий поликлиника</t>
  </si>
  <si>
    <t>58-сон оилавий поликлиника</t>
  </si>
  <si>
    <t>Янгиарык туман</t>
  </si>
  <si>
    <t>59-сон оилавий поликлиника</t>
  </si>
  <si>
    <t>60-сон оилавий поликлиника</t>
  </si>
  <si>
    <t>61-сон оилавий поликлиника</t>
  </si>
  <si>
    <t>62-сон оилавий поликлиника</t>
  </si>
  <si>
    <t>Янгибозор туман</t>
  </si>
  <si>
    <t>63-сон оилавий поликлиника</t>
  </si>
  <si>
    <t>64-сон оилавий поликлиника</t>
  </si>
  <si>
    <t>65-сон оилавий поликлиника</t>
  </si>
  <si>
    <t>Янгибозор туман тиббиёт бирлашмаси</t>
  </si>
  <si>
    <t>Кўп тармоқли маркзий поликлиника</t>
  </si>
  <si>
    <t>Маданият оилавий шифокорлик пункти</t>
  </si>
  <si>
    <t>Уйғур оилавий шифокорлик пункти</t>
  </si>
  <si>
    <t>Қаландардўрман оилавий шифокорлик пункти</t>
  </si>
  <si>
    <t>Оёқдўрман оилавий шифокорлик пункти</t>
  </si>
  <si>
    <t>Гурлан туман тиббиёт бирлашмаси</t>
  </si>
  <si>
    <t>9 - сон оилавий поликлиника</t>
  </si>
  <si>
    <t>10 - сон оилавий поликлиника</t>
  </si>
  <si>
    <t>11 - сон оилавий поликлиника</t>
  </si>
  <si>
    <t>12 - сон оилавий поликлиника</t>
  </si>
  <si>
    <t>13 - сон оилавий поликлиника</t>
  </si>
  <si>
    <t>14 - сон оилавий поликлиника</t>
  </si>
  <si>
    <t>Янгиобод оилавий шифокорлик пункти</t>
  </si>
  <si>
    <t>Бўзқала оилавий шифокорлик пункти</t>
  </si>
  <si>
    <t>Оққум оилавий шифокорлик пункти</t>
  </si>
  <si>
    <t>Қўшкўпир туман тиббиёт бирлашмаси</t>
  </si>
  <si>
    <t>15 - сон оилавий поликлиника</t>
  </si>
  <si>
    <t>16 - сон оилавий поликлиника</t>
  </si>
  <si>
    <t>17 - сон оилавий поликлиника</t>
  </si>
  <si>
    <t>18 - сон оилавий поликлиника</t>
  </si>
  <si>
    <t>19 - сон оилавий поликлиника</t>
  </si>
  <si>
    <t>20 - сон оилавий поликлиника</t>
  </si>
  <si>
    <t>21 - сон оилавий поликлиника</t>
  </si>
  <si>
    <t>22 - сон оилавий поликлиника</t>
  </si>
  <si>
    <t>23 - сон оилавий поликлиника</t>
  </si>
  <si>
    <t>24 - сон оилавий поликлиника</t>
  </si>
  <si>
    <t>Ўзбекистон оилавий шифокорлик пункти</t>
  </si>
  <si>
    <t>Боғот туман тиббиёт бирлашмаси</t>
  </si>
  <si>
    <t>Боғот оилавий шифокорлик пункти</t>
  </si>
  <si>
    <t>Огохий оилавий шифокорлик пункти</t>
  </si>
  <si>
    <t>Ўзгариш оилавий шифокорлик пункти</t>
  </si>
  <si>
    <t>Шовот туман тиббиёт бирлашмаси</t>
  </si>
  <si>
    <t>Айиртом оилавий шифокорлик пункти</t>
  </si>
  <si>
    <t>Киёт оилавий шифокорлик пункти</t>
  </si>
  <si>
    <t>Сохибкор оилавий шифокорлик пункти</t>
  </si>
  <si>
    <t>Урганч туман тиббиёт бирлашмаси</t>
  </si>
  <si>
    <t>Анжирчи оилавий шифокорлик пункти</t>
  </si>
  <si>
    <t>Урганч оилавий шифокорлик пункти</t>
  </si>
  <si>
    <t>Бекобод оилавий шифокорлик пункти</t>
  </si>
  <si>
    <t>Хонқа туман тиббиёт бирлашмаси</t>
  </si>
  <si>
    <t>45-сон оилавий поликлиникаси</t>
  </si>
  <si>
    <t>46-сон оилавий поликлиникаси</t>
  </si>
  <si>
    <t>47-сон оилавий поликлиникаси</t>
  </si>
  <si>
    <t>48-сон оилавий поликлиникаси</t>
  </si>
  <si>
    <t>49-сон оилавий поликлиникаси</t>
  </si>
  <si>
    <t>50-сон оилавий поликлиникаси</t>
  </si>
  <si>
    <t>Олажа оилавий шифокорлик пункити</t>
  </si>
  <si>
    <t>Дўстлик оилавий шифокорлик пункити</t>
  </si>
  <si>
    <t>Янги ҳаёт шифокорлик пункити</t>
  </si>
  <si>
    <t>Ал-хоразмий оилавий шифокорлик пункити</t>
  </si>
  <si>
    <t>Янгиариқ туман тиббиёт бирлашмаси</t>
  </si>
  <si>
    <t>Хоразм оилавий шифокорлик пункти</t>
  </si>
  <si>
    <t>Қўриқтом оилавий шифокорлик пункти</t>
  </si>
  <si>
    <t>Тупроққалъа туман тиббиёт бирлашмаси</t>
  </si>
  <si>
    <t>Шехлар оилавий шифокорлик пункти</t>
  </si>
  <si>
    <t>Тупроққалъа оилавий шифокорлик пункти</t>
  </si>
  <si>
    <t>Саримой оилавий шифокорлик пункти</t>
  </si>
  <si>
    <t>Хазорасп туман тиббиёт бирлашмаси</t>
  </si>
  <si>
    <t>Тошсака оилавий шифокорлик пункти</t>
  </si>
  <si>
    <t>Чорвадор оилавий шифокорлик пункти</t>
  </si>
  <si>
    <t>Шовот оилавий шифокорлик пункти</t>
  </si>
  <si>
    <t>Ашак-Атов оилавий шифокорлик пункти</t>
  </si>
  <si>
    <t>Дўстлик оилавий шифокорлик пункти</t>
  </si>
  <si>
    <t>Хива туман тиббиёт бирлашмаси</t>
  </si>
  <si>
    <t>Эски Киёт оилавий шифокорлик пункти</t>
  </si>
  <si>
    <t>Чанашик оилавий шифокорлик пункти</t>
  </si>
  <si>
    <t>Пирнахос оилавий шифокорлик пункти</t>
  </si>
  <si>
    <t>Хива шахар тиббиёт бирлашмаси</t>
  </si>
  <si>
    <t>Республика ихтисослаштирилган она ва бола саломатлиги илмий-амалий тиббиёт маркази Хоразм филиали</t>
  </si>
  <si>
    <t>Республика шошилинч тиббий ёрдам илмий маркази Хоразм филиали</t>
  </si>
  <si>
    <t>Республика ихтисослаштирилган урология маркази Хоразм филиали</t>
  </si>
  <si>
    <t>Республика ихтисослаштирилган кўз микрохирургия  маркази Хоразм филиали</t>
  </si>
  <si>
    <t>Республика ихтисослаштирилган онкология ва радиология маркази Хоразм филиали</t>
  </si>
  <si>
    <t>Республика ихтисослаштирилган руҳий саломатлик илмий-амалий тиббиёт марказининг Психатрия хизмати бўйича Хоразм филиали</t>
  </si>
  <si>
    <t>Республика ихтисослаштирилган руҳий саломатлик илмий-амалий тиббиёт марказининг Наркология хизмати бўйича Хоразм филиали</t>
  </si>
  <si>
    <t>Республика ихтисослаштирилган эндокринология илмий-амалий тиббиёт маркази Хоразм филиали</t>
  </si>
  <si>
    <t>Республика ихтисослаштирилган дермотоверенология илмий-амалий тиббиёт маркази Хоразм филиали</t>
  </si>
  <si>
    <t>Республика ихтисослаштирилган фтизатирия ва пульмонология илмий-амалий тиббиёт маркази Хоразм филиали</t>
  </si>
  <si>
    <t xml:space="preserve">Тошкент тиббиёт академияси Урганч филиали клиникаси </t>
  </si>
  <si>
    <t>Вилоят юқумли касалликлар шифохонаси</t>
  </si>
  <si>
    <t>ХОСПИС</t>
  </si>
  <si>
    <t>Вилоят кўп тармоқли тиббиёт маркази</t>
  </si>
  <si>
    <t>Вилоят болалар кўп тармоқли тиббиёт маркази</t>
  </si>
  <si>
    <t>Вилоят соғлиқни сақлаш бошқармаси</t>
  </si>
  <si>
    <t>Республика суд-мед экспертиза маркази Хоразм филиали</t>
  </si>
  <si>
    <t xml:space="preserve">Вилоят патологоанатомик экспертиза бюроси </t>
  </si>
  <si>
    <t xml:space="preserve">Вилоят болалар сил касалликлар санаторияси </t>
  </si>
  <si>
    <t>Вилоят қон қуйиш маркази</t>
  </si>
  <si>
    <t>Вилоят болалар стомотология поликлиникаси</t>
  </si>
  <si>
    <t>Вилоят ОИТС маркази</t>
  </si>
  <si>
    <t>Оролбўйи минтақаси ихтисослаштирилган кардиология ва кардиохирургия илмий амалий тиббиёт маркази</t>
  </si>
  <si>
    <t>Республика тез тиббий ёрдам маркази Хоразм вилояти филиали</t>
  </si>
  <si>
    <t>Фил Рес Центра</t>
  </si>
  <si>
    <t>Обл Больница</t>
  </si>
  <si>
    <t>Санаторий</t>
  </si>
  <si>
    <t>Управление</t>
  </si>
  <si>
    <t>Инвентаризация медучреждений Навоийской области</t>
  </si>
  <si>
    <t>Тип ЛПУ</t>
  </si>
  <si>
    <t>Гозгон шахар</t>
  </si>
  <si>
    <t>Ўзбекистон Республикаси Соғликни сақлаш вазирлиги Навоий вилоят соғликни сақлаш бошқармаси Ғозғон шаҳар тиббиёт бирлашмаси</t>
  </si>
  <si>
    <t>Зарафшон шахар</t>
  </si>
  <si>
    <t>"Даугызстау" оилавий шифокор пункти</t>
  </si>
  <si>
    <t>"Мурунтау" оилавий шифокор пункти</t>
  </si>
  <si>
    <t>"Янги- Зарафшон" оилавий шифокор пункти</t>
  </si>
  <si>
    <t>Диспансер</t>
  </si>
  <si>
    <t>Вилоят туманлараро фтизиатрия диспансери</t>
  </si>
  <si>
    <t>Зарафшон шаҳар марказий шифохона</t>
  </si>
  <si>
    <t>Зарафшон шаҳар тиббиёт бирлашмаси</t>
  </si>
  <si>
    <t>Кармана тумани</t>
  </si>
  <si>
    <t>"Азамат" оилавий шифокор пункти</t>
  </si>
  <si>
    <t>"Боғобот" оилавий шифокор пункти</t>
  </si>
  <si>
    <t>"Зарафшон" оилавий шифокор пункти</t>
  </si>
  <si>
    <t>"Лўбатон" оилавий шифокор пункти</t>
  </si>
  <si>
    <t>"Маданият" оилавий шифокор пункти</t>
  </si>
  <si>
    <t>"Маликработ" оилавий шифокор пункти</t>
  </si>
  <si>
    <t>"Мирзо Улугбек" оилавий шифокор пункти</t>
  </si>
  <si>
    <t>"Пахтаобод" оилавий шифокор пункти</t>
  </si>
  <si>
    <t>"Учқун" оилавий шифокор пункти</t>
  </si>
  <si>
    <t>"Халим Мавлон" оилавий шифокор пункти</t>
  </si>
  <si>
    <t>1- Оилавий поликлиника</t>
  </si>
  <si>
    <t>2- Оилавий поликлиника</t>
  </si>
  <si>
    <t>3- Оилавий поликлиника</t>
  </si>
  <si>
    <t>4- Оилавий поликлиника</t>
  </si>
  <si>
    <t>40-Оилавий поликлинка</t>
  </si>
  <si>
    <t>42-Оилавий поликлинка</t>
  </si>
  <si>
    <t>5-Оилавий поликлиника</t>
  </si>
  <si>
    <t>Кармана туман тиббиёт бирлашмаси</t>
  </si>
  <si>
    <t>Навоий вилоят офтальмология шифохонаси</t>
  </si>
  <si>
    <t>Кизилтепа туман</t>
  </si>
  <si>
    <t>"Азизобот "оилавий шифокор пункти</t>
  </si>
  <si>
    <t>"Айрончи" оилавий шифокор пункти</t>
  </si>
  <si>
    <t>"Ғамхўр "оилавий шифокор пункти</t>
  </si>
  <si>
    <t>"Олмазор" оилавий шифокор пункти</t>
  </si>
  <si>
    <t>"Реватун " оилавий шифокор пункти</t>
  </si>
  <si>
    <t>"Ўзбекистон" оилавий шифокор пункти</t>
  </si>
  <si>
    <t>"Ўртачул" оилавий шифокор пункти</t>
  </si>
  <si>
    <t>"Хомробот "оилавий шифокор пункти</t>
  </si>
  <si>
    <t>"Хушарти "оилавий шифокор пункти</t>
  </si>
  <si>
    <t>"Юқсин "оилавий шифокор пункти</t>
  </si>
  <si>
    <t>12 - Оилавий поликлиника</t>
  </si>
  <si>
    <t>16- Оилавий поликлиника</t>
  </si>
  <si>
    <t>17- Оилавий поликлиника</t>
  </si>
  <si>
    <t>18-Оилавий поликлиника</t>
  </si>
  <si>
    <t>19- Оилавий поликлиника</t>
  </si>
  <si>
    <t>20- Оилавий поликлиника</t>
  </si>
  <si>
    <t>21- Оилавий поликлиника</t>
  </si>
  <si>
    <t>22- Оилавий поликлиника</t>
  </si>
  <si>
    <t>23- Оилавий поликлиника</t>
  </si>
  <si>
    <t>24- Оилавий поликлиника</t>
  </si>
  <si>
    <t>25- Оилавий поликлиника</t>
  </si>
  <si>
    <t>26- Оилавий поликлиника</t>
  </si>
  <si>
    <t>38- Оилавий поликлиника</t>
  </si>
  <si>
    <t>39- Оилавий поликлиника</t>
  </si>
  <si>
    <t>Қизилтепа туман тиббиёт бирлашмаси</t>
  </si>
  <si>
    <t>Конимех туман</t>
  </si>
  <si>
    <t>"Боймурат" оилавий шифокор пункти</t>
  </si>
  <si>
    <t>"Катаган" оилавий шифокор пункти</t>
  </si>
  <si>
    <t>"Қараката" оилавий шифокор пункти</t>
  </si>
  <si>
    <t>"Маданият"оилавий шифокор пункти</t>
  </si>
  <si>
    <t>"Саржал" оилавий шифокор пункти</t>
  </si>
  <si>
    <t>"Телемен" оилавий шифокор пункти</t>
  </si>
  <si>
    <t>"Уч-тепа" оилавий шифокор пункти</t>
  </si>
  <si>
    <t>"Чордара" оилавий шифокор пункти</t>
  </si>
  <si>
    <t>"Шўртепа" оилавий шифокор пункти</t>
  </si>
  <si>
    <t>"Янги -Газгон" оилавий шифокор пункти</t>
  </si>
  <si>
    <t>35-Оилавий поликлиника</t>
  </si>
  <si>
    <t>6-Оилавий поликлиника</t>
  </si>
  <si>
    <t>Конимех туман тиббиёт бирлашмаси</t>
  </si>
  <si>
    <t>Навбахор туман</t>
  </si>
  <si>
    <t>"Дул-дул" оилавий шифокор пункти</t>
  </si>
  <si>
    <t>"Жамбул" оилавий шифокор пункти</t>
  </si>
  <si>
    <t>"Истиқлол" оилавий шифокор пункти</t>
  </si>
  <si>
    <t>"Қоражон" оилавий шифокор пункти</t>
  </si>
  <si>
    <t>"Навруз"оилавий шифокор пункти</t>
  </si>
  <si>
    <t>"Охунбобоев" оилавий шифокор пункти</t>
  </si>
  <si>
    <t>"Супаркент" оилавий шифокор пункти</t>
  </si>
  <si>
    <t>"Уч тут" оилавий шифокор пункти</t>
  </si>
  <si>
    <t>"Хашман" оилавий шифокор пункти</t>
  </si>
  <si>
    <t>"Янги йўл" оилавий шифокор пункти</t>
  </si>
  <si>
    <t>10- Оилавий поликлиника</t>
  </si>
  <si>
    <t>11- Оилавий поликлиника</t>
  </si>
  <si>
    <t>37-Оилавий поликлиника</t>
  </si>
  <si>
    <t>7-Оилавий поликлиника</t>
  </si>
  <si>
    <t>8- Оилавий поликлиника</t>
  </si>
  <si>
    <t>9- Оилавий поликлиника</t>
  </si>
  <si>
    <t>Вилоят асаб-рухий касалликлар диспансери</t>
  </si>
  <si>
    <t>Навбаҳор туман тиббиёт бирлашмаси</t>
  </si>
  <si>
    <t>Навоий шахар</t>
  </si>
  <si>
    <t>" ОИТС"га қарши курашиш маркази</t>
  </si>
  <si>
    <t>"Республика ихтисослоштирилган эпидемиология, микробиология, юқумли ва паразитар касалликлар илмий-амалий тиббиёт маркази Навоий вилоят филиали"</t>
  </si>
  <si>
    <t>Вилоят эндокринология диспансери</t>
  </si>
  <si>
    <t>Навоий вилоят болалар кўп тармоқли тиббиёт маркази</t>
  </si>
  <si>
    <t>Навоий вилоят кўп тармокли тиббиёт маркази</t>
  </si>
  <si>
    <t>Навоий вилоят қон қуйиш станцияси</t>
  </si>
  <si>
    <t>Навоий вилоят Соғлиқни сақлаш бошқармаси</t>
  </si>
  <si>
    <t>Навоий вилоят фтизиатрия ва пульмонология маркази</t>
  </si>
  <si>
    <t>ГСП</t>
  </si>
  <si>
    <t>Навоий шаҳар 1-сон оилавий поликлиника</t>
  </si>
  <si>
    <t>Навоий шаҳар 2-сон оилавий поликлиника</t>
  </si>
  <si>
    <t>Навоий шаҳар 3-сон оилавий поликлиника</t>
  </si>
  <si>
    <t>Навоий шаҳар 4 -сон оилавий поликлиника</t>
  </si>
  <si>
    <t>Навоий шаҳар тиббиёт бирлашмаси - кўп тармоқли шаҳар марказий поликлиникаси</t>
  </si>
  <si>
    <t>Республика ихтисослаштирилган Дермотовенерология ва косметология илмий амалий тиббиёт маркази Навоий вилоят ҳудудий филиали</t>
  </si>
  <si>
    <t>Республика ихтисослаштирилган Наркология илмий-амалий тиббиёт маркази Навоий вилоят минтақавий филиали</t>
  </si>
  <si>
    <t>Республика ихтисослаштирилган онкология ва радиология илмий амалий тиббиёт маркази Навоий вилоят филиали</t>
  </si>
  <si>
    <t>Республика суд- тиббий экспериза илмий-амлаий маркази Навоий филиали</t>
  </si>
  <si>
    <t>Республика Шошилинч тиббий ёрдам илмий маркази Навоий филиали</t>
  </si>
  <si>
    <t>Ўзбекистон Республикаси Соғликни сақлаш вазирлиги Республика тез тиббий ёрдам маркази Навоий вилоят филиали</t>
  </si>
  <si>
    <t>Нурота шахри</t>
  </si>
  <si>
    <t>"А. Навоий"оилавий шифокор пункти</t>
  </si>
  <si>
    <t>"Деҳибаланд" оилавий шифокор пункти</t>
  </si>
  <si>
    <t>"Жилонтамғали" оилавий шифокор пункти</t>
  </si>
  <si>
    <t>"Қадоқ"оилавий шифокор пункти</t>
  </si>
  <si>
    <t>"Қизилча" оилавий шифокор пункти</t>
  </si>
  <si>
    <t>"Қирҳовут" оилавий шифокор пункти</t>
  </si>
  <si>
    <t>"Мустақиллик"оилавий шифокор пункти</t>
  </si>
  <si>
    <t>"Оқтепа" оилавий шифокор пункти</t>
  </si>
  <si>
    <t>"Папанай"оилавий шифокор пункти</t>
  </si>
  <si>
    <t>"Сентоб" оилавий шифокор пункти</t>
  </si>
  <si>
    <t>"Сойкечар" оилавий шифокор пункти</t>
  </si>
  <si>
    <t>"Сувлиқ" оилавий шифокор пункти</t>
  </si>
  <si>
    <t>"Янги бино"оилавий шифокор пункти</t>
  </si>
  <si>
    <t>"Янги обот"оилавий шифокор пункти</t>
  </si>
  <si>
    <t>13 - Оилавий поликлиника</t>
  </si>
  <si>
    <t>14 - Оилавий поликлиника</t>
  </si>
  <si>
    <t>15 - Оилавий поликлиника</t>
  </si>
  <si>
    <t>Марказий туман кўп тармоқли поликлиника</t>
  </si>
  <si>
    <t>Нурота туман тиббиёт бирлашмаси</t>
  </si>
  <si>
    <t>Томди туман</t>
  </si>
  <si>
    <t>"Аяккудук" оилавий шифокор пункти</t>
  </si>
  <si>
    <t>"Жанашаруа" оилавий шифокор пункти</t>
  </si>
  <si>
    <t>"Керегетау" оилавий шифокор пункти</t>
  </si>
  <si>
    <t>"Керизбулак" оилавий шифокор пункти</t>
  </si>
  <si>
    <t>"Кулымбет" оилавий шифокор пункти</t>
  </si>
  <si>
    <t>"Утемурат" оилавий шифокор пункти</t>
  </si>
  <si>
    <t>Томди туман тиббиёт бирлашмаси</t>
  </si>
  <si>
    <t>Учкудук туман</t>
  </si>
  <si>
    <t>"Авангард" оилавий шифокор пункти</t>
  </si>
  <si>
    <t>"Жузкудук" оилавий шифокор пункти</t>
  </si>
  <si>
    <t>"Кокпатас" оилавий шифокор пункти</t>
  </si>
  <si>
    <t>"Кулкудук" оилавий шифокор пункти</t>
  </si>
  <si>
    <t>"Минбулак" оилавий шифокор пункти</t>
  </si>
  <si>
    <t>"Узункудук" оилавий шифокор пункти</t>
  </si>
  <si>
    <t>"Шалкар" оилавий шифокор пункти</t>
  </si>
  <si>
    <t>36 - Оилавий поликлиника</t>
  </si>
  <si>
    <t>Навоий вилояти Учқудуқ туман тиббиёт бирлашмаси</t>
  </si>
  <si>
    <t>Хатирчи туман</t>
  </si>
  <si>
    <t>"Бадахшон" оилавий шифокор пункти</t>
  </si>
  <si>
    <t>"Боғчакалон" оилавий шифокор пункти</t>
  </si>
  <si>
    <t>"Жалойир Жўшқин" оилавий шифокор пункти</t>
  </si>
  <si>
    <t>"Кўксарой" оилавий шифокор пункти</t>
  </si>
  <si>
    <t>"Лангар" оилавий шифокор пункти</t>
  </si>
  <si>
    <t>"Майдонсой" оилавий шифокор пункти</t>
  </si>
  <si>
    <t>"Мирдош" оилавий шифокор пункти</t>
  </si>
  <si>
    <t>"Мирзо Улуғбек" оилавий шифокор пункти</t>
  </si>
  <si>
    <t>"Мустақиллик" оилавий шифокор пункти</t>
  </si>
  <si>
    <t>"Оқ олтин" оилавий шифокор пункти</t>
  </si>
  <si>
    <t>"Пулкан " оилавий шифокор пункти</t>
  </si>
  <si>
    <t>"Тамабахрин" оилавий шифокор пункти</t>
  </si>
  <si>
    <t>"Тасмачи"оилавий шифокор пункти</t>
  </si>
  <si>
    <t>"Учқора" оилавий шифокор пункти</t>
  </si>
  <si>
    <t>"Худдон ариқ" оилавий шифокор пункти</t>
  </si>
  <si>
    <t>"Хўжақулобод" оилавий шифокор пункти</t>
  </si>
  <si>
    <t>"Чинобод" оилавий шифокор пункти</t>
  </si>
  <si>
    <t>"Ш.Рашидов-1" оилавий шифокор пункти</t>
  </si>
  <si>
    <t>"Ш.Рашидов"оилавий шифокор пункти</t>
  </si>
  <si>
    <t>"Янги ҳаёт" оилавий шифокор пункти</t>
  </si>
  <si>
    <t>27-Оилавий поликлиника</t>
  </si>
  <si>
    <t>28-Оилавий поликлиника</t>
  </si>
  <si>
    <t>29- Оилавий поликлиника</t>
  </si>
  <si>
    <t>30- Оилавий поликлиника</t>
  </si>
  <si>
    <t>31-Оилавий поликлиника</t>
  </si>
  <si>
    <t>32-Оилавий поликлиника</t>
  </si>
  <si>
    <t>33- Оилавий поликлиника</t>
  </si>
  <si>
    <t>34- Оилавий поликлиника</t>
  </si>
  <si>
    <t>41- Оилавий поликлиника</t>
  </si>
  <si>
    <t>Ибн Сино" оилавий шифокор пункти</t>
  </si>
  <si>
    <t>Хатирчи туман тиббиёт бирлашмаси</t>
  </si>
  <si>
    <t>Инвентаризация медучреждений  Бухарской области</t>
  </si>
  <si>
    <t>Бухоро туман</t>
  </si>
  <si>
    <t>"Амиробод" оилавий шифокор пункти</t>
  </si>
  <si>
    <t>"Боҳдошт" оилавий шифокор пункти</t>
  </si>
  <si>
    <t>"Ипакчилик" оилавий шифокор пункти</t>
  </si>
  <si>
    <t>"Кобдун" оилавий шифокор пункти</t>
  </si>
  <si>
    <t>"Навхас" оилавий шифокор пункти</t>
  </si>
  <si>
    <t>"Подшохи" оилавий шифокор пункти</t>
  </si>
  <si>
    <t>"Работ" оилавий шифокор пункти</t>
  </si>
  <si>
    <t>"С.Ёдгоров" оилавий шифокор пункти</t>
  </si>
  <si>
    <t>"Сафкарда" оилавий шифокор пункти</t>
  </si>
  <si>
    <t>"Сўфикоргар" оилавий шифокор пункти</t>
  </si>
  <si>
    <t>"Хумин" оилавий шифокор пункти</t>
  </si>
  <si>
    <t>"Чорраха" оилавий шифокор пункти</t>
  </si>
  <si>
    <t>1-оилавий поликлиникаси "Арабхона"</t>
  </si>
  <si>
    <t>2- оилавий поликлиникаси "Деҳожи"</t>
  </si>
  <si>
    <t>3- оилавий поликлиникаси "Шергирон"</t>
  </si>
  <si>
    <t>4- оилавий поликлиникаси "Юрунболо"</t>
  </si>
  <si>
    <t>5- оилавий поликлиникаси "Новметан"</t>
  </si>
  <si>
    <t>6- оилавий поликлиникаси "Тўқсабой"</t>
  </si>
  <si>
    <t>7-оилавий поликлиникаси "Хонобод"</t>
  </si>
  <si>
    <t>8-оилавий поликлиникаси "Қавола"</t>
  </si>
  <si>
    <t>Бухоро туман кўп тармоқли марказий поликлиника</t>
  </si>
  <si>
    <t>Бухоро туман тиббиёт бирлашмаси</t>
  </si>
  <si>
    <t>Бухоро шахар</t>
  </si>
  <si>
    <t>🚫</t>
  </si>
  <si>
    <t>"Бухоро вилоят тиббий диагностика"маркази</t>
  </si>
  <si>
    <t>1-Оилавий поликлиника</t>
  </si>
  <si>
    <t>10-Оилавий поликлиника</t>
  </si>
  <si>
    <t>11-Оилавий поликлиника</t>
  </si>
  <si>
    <t>2-Оилавий поликлиника</t>
  </si>
  <si>
    <t>3-Оилавий поликлиника</t>
  </si>
  <si>
    <t>4-Оилавий поликлиника</t>
  </si>
  <si>
    <t>8-Оилавий поликлиника</t>
  </si>
  <si>
    <t>9-Оилавий поликлиника</t>
  </si>
  <si>
    <t>Бухоро вилоят болалар кўп тармоқли тиббиёт маркази</t>
  </si>
  <si>
    <t>Бухоро вилоят болалар фтизиатрия сихатгохи</t>
  </si>
  <si>
    <t>Бухоро вилоят кўп тармоқли тиббиёт маркази</t>
  </si>
  <si>
    <t>Бухоро вилоят қон қуйиш станцияси</t>
  </si>
  <si>
    <t>Бухоро вилоят ОИТС га қарши кураш маркази</t>
  </si>
  <si>
    <t>Бухоро вилоят перинатал маркази</t>
  </si>
  <si>
    <t>Бухоро вилоят реабилитация маркази</t>
  </si>
  <si>
    <t>Бухоро вилоят рухий асаб касалликлар диспансери</t>
  </si>
  <si>
    <t>Бухоро вилоят фтизиатрия ва пульмонология маркази</t>
  </si>
  <si>
    <t>Бухоро вилоят фтизиатрия сихатгоҳи</t>
  </si>
  <si>
    <t>Бухоро вилоят ҳокимлиги соғлиқни сақлаш бошқармаси</t>
  </si>
  <si>
    <t>Бухоро вилоят эндокринология диспансери</t>
  </si>
  <si>
    <t>Бухоро вилоят юқумли касалликлар шифохонаси</t>
  </si>
  <si>
    <t>Бухоро шаҳар кўп тармоқли марказий поликлиника</t>
  </si>
  <si>
    <t>Бухоро шаҳар тиббиёт бирлашмаси</t>
  </si>
  <si>
    <t>Бухоро шаҳар туғруқ комплекси</t>
  </si>
  <si>
    <t>Республика ихтисослаштирилган дерматовенерология ва косметология илмий-амалий тиббиёт марказининг Бухоро вилоят ҳудудий филиали</t>
  </si>
  <si>
    <t>Республика ихтисослаштирилган кардиология илмий-амалий тиббиёт марказининг Бухоро вилоят минтақавий филиали</t>
  </si>
  <si>
    <t>Республика ихтисослаштирилган кўз микрохирургияси илмий-амалий тиббиёт марказининг Бухоро филиали</t>
  </si>
  <si>
    <t>Республика ихтисослаштирилган наркология илмий-амалий тиббиёт марказининг Бухоро вилоят минтақавий филиали</t>
  </si>
  <si>
    <t>Республика ихтисослаштирилган онкология ва радиология илмий-амалий маркази Бухоро вилоят филиали</t>
  </si>
  <si>
    <t>Республика суд тиббий экспертиза илмий-амалий маркази Бухоро филиали</t>
  </si>
  <si>
    <t>Республика тез тиббий ёрдам маркази Бухоро вилояти филиали</t>
  </si>
  <si>
    <t>Республика шошилинч тиббий ёрдам илмий маркази Бухоро филиали</t>
  </si>
  <si>
    <t>Вобкент туман</t>
  </si>
  <si>
    <t>"Воши" оилавий шифокор пункти</t>
  </si>
  <si>
    <t>"Д.Бобокулов" оилавий шифокор пункти</t>
  </si>
  <si>
    <t>"Косари" оилавий шифокор пункти</t>
  </si>
  <si>
    <t>"Пахтакор" оилавий шифокор пункти</t>
  </si>
  <si>
    <t>"Розмоз " оилавий шифокор пункти</t>
  </si>
  <si>
    <t>"Тераклик" оилавий шифокор пункти</t>
  </si>
  <si>
    <t>"Чўрикалон " оилавий шифокор пункти</t>
  </si>
  <si>
    <t>"Шонигор" оилавий шифокор пункти</t>
  </si>
  <si>
    <t>"Янгикент" оилавий шифокор пункти</t>
  </si>
  <si>
    <t>10- оилавий поликлиникаси "Халач"</t>
  </si>
  <si>
    <t>11- оилавий поликлиникаси "Хайрабод"</t>
  </si>
  <si>
    <t>12- оилавий поликлиникаси "Кумушкент"</t>
  </si>
  <si>
    <t>13- оилавий поликлиникаси "Ширин"</t>
  </si>
  <si>
    <t>14- оилавий поликлиникаси "Анжирбоғ"</t>
  </si>
  <si>
    <t>9- оилавий поликлиникаси "Харгўш"</t>
  </si>
  <si>
    <t>Вобкент туман кўп тармоқли марказий поликлиника</t>
  </si>
  <si>
    <t>Вобкент туман тиббиёт бирлашмаси</t>
  </si>
  <si>
    <t>Гиждувон туман</t>
  </si>
  <si>
    <t>"Бойхотин" оилавий шифокор пункти</t>
  </si>
  <si>
    <t>"Буктарой" оилавий шифокор пункти</t>
  </si>
  <si>
    <t>"Гулистон" оилавий шифокор пункти</t>
  </si>
  <si>
    <t>"Лабирўт" оилавий шифокор пункти</t>
  </si>
  <si>
    <t>"М.Мирзоён" оилавий шифокор пункти</t>
  </si>
  <si>
    <t>"Ок Олтин" оилавий шифокор пункти</t>
  </si>
  <si>
    <t>"Сарвари " оилавий шифокор пункти</t>
  </si>
  <si>
    <t>"Тошлоқ" оилавий шифокор пункти</t>
  </si>
  <si>
    <t>60-оилавий поликлиникаси "Зарангари"</t>
  </si>
  <si>
    <t>61- оилавий поликлиникаси "Ғовшун"</t>
  </si>
  <si>
    <t>62-оилавий поликлиникаси "Мирзаён"</t>
  </si>
  <si>
    <t>63- оилавий поликлиникаси "Оқработ"</t>
  </si>
  <si>
    <t>64- оилавий поликлиникаси "Пахтаобод"</t>
  </si>
  <si>
    <t>65- оилавий поликлиникаси "Позагари"</t>
  </si>
  <si>
    <t>66- оилавий поликлиникаси "С.Айний"</t>
  </si>
  <si>
    <t>67-оилавий поликлиникаси "Соктари"</t>
  </si>
  <si>
    <t>68- оилавий поликлиникаси "Сохибиён"</t>
  </si>
  <si>
    <t>69-оилавий поликлиникаси "Улфатбиби"</t>
  </si>
  <si>
    <t>70- оилавий поликлиникаси "Халқобод"</t>
  </si>
  <si>
    <t>Ғиждувон туман кўп тармоқли марказий поликлиника</t>
  </si>
  <si>
    <t>Ғиждувон туман тиббиёт бирлашмаси</t>
  </si>
  <si>
    <t>Жондор туман</t>
  </si>
  <si>
    <t>"М.Таробий" оилавий шифокор пункти</t>
  </si>
  <si>
    <t>"Обод" оилавий шифокор пункти</t>
  </si>
  <si>
    <t>"Оғар-1" оилавий шифокор пункти</t>
  </si>
  <si>
    <t>"Оғар-2" оилавий шифокор пункти</t>
  </si>
  <si>
    <t>"Пасана" оилавий шифокор пункти</t>
  </si>
  <si>
    <t>"Урганжиён" оилавий шифокор пункти</t>
  </si>
  <si>
    <t>"Хосакор " оилавий шифокор пункти</t>
  </si>
  <si>
    <t>"Хўжалик" оилавий шифокор пункти</t>
  </si>
  <si>
    <t>"Янгиобод" оилавий шифокор пункти</t>
  </si>
  <si>
    <t>15-Оилавий поликлиникаси "Қароли"</t>
  </si>
  <si>
    <t>16-Оилавий поликлиникаси "Зарафшон"</t>
  </si>
  <si>
    <t>17-Оилавий поликлиникаси "Мустақиллик"</t>
  </si>
  <si>
    <t>18-Оилавий поликлиникаси "Хумин"</t>
  </si>
  <si>
    <t>19-Оилавий поликлиникаси "Н.Ражабов"</t>
  </si>
  <si>
    <t>20-Оилавий поликлиникаси "Охунбобоев"</t>
  </si>
  <si>
    <t>21-Оилавий поликлиникаси "Дальмун"</t>
  </si>
  <si>
    <t>22-Оилавий поликлиникаси "Варахшо"</t>
  </si>
  <si>
    <t>Жондор туман кўп тармоқли марказий поликлиникаси</t>
  </si>
  <si>
    <t>Жондор туман тиббиёт бирлашмаси</t>
  </si>
  <si>
    <t>Когон туман</t>
  </si>
  <si>
    <t>"Мустакиллик" оилавий шифокор пункти</t>
  </si>
  <si>
    <t>"Сарой" оилавий шифокор пункти</t>
  </si>
  <si>
    <t>"Сиёз-поён " оилавий шифокор пункти</t>
  </si>
  <si>
    <t>"Тайтал" оилавий шифокор пункти</t>
  </si>
  <si>
    <t>23- оилавий поликлиникаси "Геофизиклар"</t>
  </si>
  <si>
    <t>24- оилавий поликлиникаси "Нурафшон"</t>
  </si>
  <si>
    <t>25- оилавий поликлиникаси "Қасри орифон"</t>
  </si>
  <si>
    <t>26- оилавий поликлиникаси "Уйрот"</t>
  </si>
  <si>
    <t>Когон туман кўп тармоқли марказий поликлиника</t>
  </si>
  <si>
    <t>Когон туман тиббиёт бирлашмаси</t>
  </si>
  <si>
    <t>Когон шахар</t>
  </si>
  <si>
    <t>Когон шахар кўп тармоқли марказий поликлиника</t>
  </si>
  <si>
    <t>Когон шаҳар тиббиёт бирлашмаси</t>
  </si>
  <si>
    <t>Оилавий поликлиника</t>
  </si>
  <si>
    <t>Коракул туман</t>
  </si>
  <si>
    <t>"Арабхона" оилавий шифокор пункти</t>
  </si>
  <si>
    <t>"Бухоро" оилавий шифокор пункти</t>
  </si>
  <si>
    <t>"Вахим" оилавий шифокор пункти</t>
  </si>
  <si>
    <t>"Дурман" оилавий шифокор пункти</t>
  </si>
  <si>
    <t>"Ё.Сафаров" оилавий шифокор пункти</t>
  </si>
  <si>
    <t>"Мехнатобод" оилавий шифокор пункти</t>
  </si>
  <si>
    <t>"Мирза-каъла" оилавий шифокор пункти</t>
  </si>
  <si>
    <t>"Мироб" оилавий шифокор пункти</t>
  </si>
  <si>
    <t>"Осиё" оилавий шифокор пункти</t>
  </si>
  <si>
    <t>"Янги-турмуш" оилавий шифокор пункти</t>
  </si>
  <si>
    <t>51- оилавий поликлиникаси "Солур"</t>
  </si>
  <si>
    <t>52- оилавий поликлиникаси "Истиқлол"</t>
  </si>
  <si>
    <t>53- оилавий поликлиникаси "Миришкор"</t>
  </si>
  <si>
    <t>54- оилавий поликлиникаси "Манзилобод"</t>
  </si>
  <si>
    <t>55- оилавий поликлиникаси "Қараун"</t>
  </si>
  <si>
    <t>56-Қишлоқ оилавий поликлиникаси "Қарахожи"</t>
  </si>
  <si>
    <t>57- оилавий поликлиникаси "Қуввача"</t>
  </si>
  <si>
    <t>58- оилавий поликлиникаси "Янгибозор"</t>
  </si>
  <si>
    <t>59- оилавий поликлиникаси "Оқработ"</t>
  </si>
  <si>
    <t>Қоракўл туман кўп тармоқли марказий поликлиника</t>
  </si>
  <si>
    <t>Қоракўл туман тиббиёт бирлашмаси</t>
  </si>
  <si>
    <t>Янги Ўзбекистон ОШП</t>
  </si>
  <si>
    <t>Коровулбозор туман</t>
  </si>
  <si>
    <t>"Бўзачи" оилавий шифокор пункти</t>
  </si>
  <si>
    <t>"Дўстлик" оилавий шифокор пункти</t>
  </si>
  <si>
    <t>"Жарқоқ " оилавий шифокор пункти</t>
  </si>
  <si>
    <t>"Янги-Ҳаёт" оилавий шифокор пункти</t>
  </si>
  <si>
    <t>Қоровулбозор туман кўп тармоқли марказий поликлиника</t>
  </si>
  <si>
    <t>Қоровулбозор туман тиббиёт бирлашмаси</t>
  </si>
  <si>
    <t>Олот туман</t>
  </si>
  <si>
    <t>"Бахрин-баёт" оилавий шифокор пункти</t>
  </si>
  <si>
    <t>"Бўрибек" оилавий шифокор пункти</t>
  </si>
  <si>
    <t>"Додхо" оилавий шифокор пункти</t>
  </si>
  <si>
    <t>"Кесакли"оилавий шифокор пункти</t>
  </si>
  <si>
    <t>"Сойин-коравул" оилавий шифокор пункти</t>
  </si>
  <si>
    <t>"Усмон-шех" оилавий шифокор пункти</t>
  </si>
  <si>
    <t>"Юкори олот" оилавий шифокор пункти</t>
  </si>
  <si>
    <t>27- оилавий поликлиникаси "Денов"</t>
  </si>
  <si>
    <t>28- оилавий поликлиникаси "Чандир"</t>
  </si>
  <si>
    <t>29- оилавий поликлиникаси "Мухтор"</t>
  </si>
  <si>
    <t>30- оилавий поликлиникаси "Бахористон"</t>
  </si>
  <si>
    <t>Олот туман кўп тармоқли марказий поликлиника</t>
  </si>
  <si>
    <t>Олот туман тиббиёт бирлашмаси</t>
  </si>
  <si>
    <t>Пешку туман</t>
  </si>
  <si>
    <t>"Бокимиришкор" оилавий шифокор пункти</t>
  </si>
  <si>
    <t>"Коракалпок" оилавий шифокор пункти</t>
  </si>
  <si>
    <t>"Кудрашех" оилавий шифокор пункти</t>
  </si>
  <si>
    <t>"Обод турмуш" оилавий шифокор пункти</t>
  </si>
  <si>
    <t>"Чакалон" оилавий шифокор пункти</t>
  </si>
  <si>
    <t>31- оилавий поликлиникаси "Афшона"</t>
  </si>
  <si>
    <t>32- оилавий поликлиникаси "Зандани"</t>
  </si>
  <si>
    <t>33-оилавий поликлиникаси "Кучок"</t>
  </si>
  <si>
    <t>34- оилавий поликлиникаси "Пешку"</t>
  </si>
  <si>
    <t>35- оилавий поликлиникаси "Талисобун"</t>
  </si>
  <si>
    <t>36- оилавий поликлиникаси "Шавгон"</t>
  </si>
  <si>
    <t>Пешку туман "Жоньгелди" кишлок участка шифохонаси</t>
  </si>
  <si>
    <t>Пешку туман кўп тармоқли марказий поликлиника</t>
  </si>
  <si>
    <t>Пешку туман тиббиёт бирлашмаси</t>
  </si>
  <si>
    <t>Ромитан туман</t>
  </si>
  <si>
    <t>"Атторон" оилавий шифокор пункти</t>
  </si>
  <si>
    <t>"Қизил Равот" оилавий шифокор пункти</t>
  </si>
  <si>
    <t>"Қоқиштувон" оилавий шифокор пункти</t>
  </si>
  <si>
    <t>"Марзия" оилавий шифокор пункти</t>
  </si>
  <si>
    <t>"Мусича" оилавий шифокор пункти</t>
  </si>
  <si>
    <t>"Пески" оилавий шифокор пункти</t>
  </si>
  <si>
    <t>"Пойжуй" оилавий шифокор пункти</t>
  </si>
  <si>
    <t>"Тошмачит " оилавий шифокор пункти</t>
  </si>
  <si>
    <t>"Хазорбоғ" оилавий шифокор пункти</t>
  </si>
  <si>
    <t>37- оилавий поликлиникаси "Богитуркон"</t>
  </si>
  <si>
    <t>38- оилавий поликлиникаси "Ўтабек"</t>
  </si>
  <si>
    <t>39- оилавий поликлиникаси "Хоса"</t>
  </si>
  <si>
    <t>40- оилавий поликлиникаси "Шурча"</t>
  </si>
  <si>
    <t>41- оилавий поликлиникаси "Калай-Чорбог"</t>
  </si>
  <si>
    <t>42- оилавий поликлиникаси "Қўрғон"</t>
  </si>
  <si>
    <t>Гор Больница</t>
  </si>
  <si>
    <t>Ромитан туман Газли шифохонаси</t>
  </si>
  <si>
    <t>Ромитан туман кўп тармоқли марказий поликлиника</t>
  </si>
  <si>
    <t>Ромитан туман тиббиёт бирлашмаси</t>
  </si>
  <si>
    <t>Шофиркон туман</t>
  </si>
  <si>
    <t>"НАҚҚОШ" оилавий шифокор пункти</t>
  </si>
  <si>
    <t>"ҚАЛАИ МИР АРАБ" оилавий шифокор пункти</t>
  </si>
  <si>
    <t>"МИРЗОҚУЛ" оилавий шифокор пункти</t>
  </si>
  <si>
    <t>"ЖЎЙНАВ" оилавий шифокор пункти</t>
  </si>
  <si>
    <t>"ТАЛИЖА " оилавий шифокор пункти</t>
  </si>
  <si>
    <t>"САИДАТО" оилавий шифокор пункти</t>
  </si>
  <si>
    <t>"ИСКОГАРИ " оилавий шифокор пункти</t>
  </si>
  <si>
    <t>"НЕККИШИ" оилавий шифокор пункти</t>
  </si>
  <si>
    <t>"ЖИЛВОН" оилавий шифокор пункти</t>
  </si>
  <si>
    <t>"ТЕЗГУЗАР" оилавий шифокор пункти</t>
  </si>
  <si>
    <t>"МИНГЧИНОР" оилавий шифокор пункти</t>
  </si>
  <si>
    <t>"ДОДБОҒНИ" оилавий шифокор пункти</t>
  </si>
  <si>
    <t>"ҚАРАУЛОН" оилавий шифокор пункти</t>
  </si>
  <si>
    <t>43- оилавий поликлиникаси</t>
  </si>
  <si>
    <t>44- оилавий поликлиникаси</t>
  </si>
  <si>
    <t>45- оилавий поликлиникаси</t>
  </si>
  <si>
    <t>46- оилавий поликлиникаси</t>
  </si>
  <si>
    <t>47- оилавий поликлиникаси</t>
  </si>
  <si>
    <t>48- оилавий поликлиникаси</t>
  </si>
  <si>
    <t xml:space="preserve">49- оилавий поликлиникаси </t>
  </si>
  <si>
    <t xml:space="preserve">50- оилавий поликлиникаси </t>
  </si>
  <si>
    <t>Шофиркон туман кўп тармоқли марказий поликлиника</t>
  </si>
  <si>
    <t>Шофиркон туман тиббиёт бирлашмаси</t>
  </si>
  <si>
    <t xml:space="preserve">Колиб кетган муассасалар </t>
  </si>
  <si>
    <t xml:space="preserve">Вилоя патанатомия бюроси </t>
  </si>
  <si>
    <t>Бухарская область</t>
  </si>
  <si>
    <t>Кашкадарьинская область</t>
  </si>
  <si>
    <r>
      <t xml:space="preserve">Принтер
</t>
    </r>
    <r>
      <rPr>
        <sz val="10"/>
        <color theme="1"/>
        <rFont val="Rubik"/>
      </rPr>
      <t>(чеков)</t>
    </r>
  </si>
  <si>
    <r>
      <t xml:space="preserve">Принтер </t>
    </r>
    <r>
      <rPr>
        <sz val="10"/>
        <color theme="1"/>
        <rFont val="Rubik"/>
      </rPr>
      <t>(этикеток)</t>
    </r>
  </si>
  <si>
    <r>
      <t xml:space="preserve">Сканер 2D </t>
    </r>
    <r>
      <rPr>
        <sz val="10"/>
        <color theme="1"/>
        <rFont val="Rubik"/>
      </rPr>
      <t>(обычный)</t>
    </r>
  </si>
  <si>
    <r>
      <t xml:space="preserve">Камера </t>
    </r>
    <r>
      <rPr>
        <sz val="10"/>
        <color theme="1"/>
        <rFont val="Rubik"/>
      </rPr>
      <t>(для MyID)</t>
    </r>
  </si>
  <si>
    <t>Самаркандская область</t>
  </si>
  <si>
    <t>ЖАМИ</t>
  </si>
  <si>
    <r>
      <t xml:space="preserve">Принтер
</t>
    </r>
    <r>
      <rPr>
        <sz val="10"/>
        <color theme="1"/>
        <rFont val="Rubik"/>
      </rPr>
      <t>(бумаг)</t>
    </r>
  </si>
  <si>
    <t>Навоийская область</t>
  </si>
  <si>
    <t>Стоматология</t>
  </si>
  <si>
    <t>Вилоят стоматология поликлиникаси</t>
  </si>
  <si>
    <t>Бухоро вилоят ихтисослаштирилган болалар стоматология маркази</t>
  </si>
  <si>
    <t>Инвентаризация медучреждений Кашкадарьинской области</t>
  </si>
  <si>
    <t>Гузор туман</t>
  </si>
  <si>
    <t>41 ОП</t>
  </si>
  <si>
    <t>42 ОП</t>
  </si>
  <si>
    <t>43 ОП</t>
  </si>
  <si>
    <t>44 ОП</t>
  </si>
  <si>
    <t>45 ОП</t>
  </si>
  <si>
    <t>46 ОП</t>
  </si>
  <si>
    <t>Қоркумди ОШП</t>
  </si>
  <si>
    <t>Қоракамар ОшП</t>
  </si>
  <si>
    <t>Қовчин ОШП</t>
  </si>
  <si>
    <t>Тахам ОШП</t>
  </si>
  <si>
    <t>Оқнура ОШП</t>
  </si>
  <si>
    <t>Савбоғ ОШП</t>
  </si>
  <si>
    <t>Эшонқудуқ ОШП</t>
  </si>
  <si>
    <t>КТМП</t>
  </si>
  <si>
    <t>Батош ОШП</t>
  </si>
  <si>
    <t>Ғузор туман тиббиёт бирлашмаси</t>
  </si>
  <si>
    <t>Чучук ОШП</t>
  </si>
  <si>
    <t>Тўртсари ОШП</t>
  </si>
  <si>
    <t>Фтизиотерапия диспансери</t>
  </si>
  <si>
    <t>Юқумли касалликлар шифозонаси</t>
  </si>
  <si>
    <t>2-сон поликлиника</t>
  </si>
  <si>
    <t>Дехканобод тумани</t>
  </si>
  <si>
    <t>1-ОП</t>
  </si>
  <si>
    <t>2-ОП</t>
  </si>
  <si>
    <t>3-ОП</t>
  </si>
  <si>
    <t>Деҳқонобод ОП</t>
  </si>
  <si>
    <t>Торқопчиғой ОШП</t>
  </si>
  <si>
    <t>Қизилмозор ОШП</t>
  </si>
  <si>
    <t>Чучукқудуқ ОШП</t>
  </si>
  <si>
    <t>Хужамаҳмуд ОШП</t>
  </si>
  <si>
    <t>Оқрабод ОШП</t>
  </si>
  <si>
    <t>Откамар ОШП</t>
  </si>
  <si>
    <t>Тоғайтемир ОШП</t>
  </si>
  <si>
    <t>Оқиртма ОШП</t>
  </si>
  <si>
    <t>У.Юсупов ОШП</t>
  </si>
  <si>
    <t>Қизилча ОШП</t>
  </si>
  <si>
    <t>Катта ОШП</t>
  </si>
  <si>
    <t>Оқбоштоғ ОШП</t>
  </si>
  <si>
    <t>Шургузар ОШП</t>
  </si>
  <si>
    <t>Оқ-қишлоқ ОШП</t>
  </si>
  <si>
    <t>Бозортепа ОШП</t>
  </si>
  <si>
    <t>Қумқишлоқ ОШП</t>
  </si>
  <si>
    <t>Камаши туман</t>
  </si>
  <si>
    <t>№ 48 оилавий поликлиникаси</t>
  </si>
  <si>
    <t>№ 49 оилавий поликлиникаси</t>
  </si>
  <si>
    <t>№ 50 оилавий поликлиникаси</t>
  </si>
  <si>
    <t>№ 51 оилавий поликлиникаси</t>
  </si>
  <si>
    <t>№47 оилавий поликлиникаси </t>
  </si>
  <si>
    <t>Баландчайла ОШП</t>
  </si>
  <si>
    <t>Гагарин ОШП</t>
  </si>
  <si>
    <t>Гулистон ОШП</t>
  </si>
  <si>
    <t>Ёртепа ОШП</t>
  </si>
  <si>
    <t>Қамаши тумани тиббиёт бирлашмаси</t>
  </si>
  <si>
    <t>Марказий кўп тармоқли поликлиникаси</t>
  </si>
  <si>
    <t>Туман силга қарши кураш диспансери</t>
  </si>
  <si>
    <t>Туман юқумли касалликлар шифохонаси</t>
  </si>
  <si>
    <t>Чангак ОШП</t>
  </si>
  <si>
    <t>Карши туман</t>
  </si>
  <si>
    <t xml:space="preserve"> KTMP</t>
  </si>
  <si>
    <t xml:space="preserve">52-OP  </t>
  </si>
  <si>
    <t xml:space="preserve"> 53-OP</t>
  </si>
  <si>
    <t>54-OP</t>
  </si>
  <si>
    <t>55-OP</t>
  </si>
  <si>
    <t>56-OP</t>
  </si>
  <si>
    <t xml:space="preserve"> 57-OP</t>
  </si>
  <si>
    <t>Yu.Xushvaqtov OSHP</t>
  </si>
  <si>
    <t xml:space="preserve"> Tallikuron OSHP</t>
  </si>
  <si>
    <t>O'zb.Mustaqilligi OSHP</t>
  </si>
  <si>
    <t xml:space="preserve"> Kuchkak OSHP</t>
  </si>
  <si>
    <t>Qarshi OSHP</t>
  </si>
  <si>
    <t>T.Mirzayev OSHP</t>
  </si>
  <si>
    <t>Yangibog' OSHP</t>
  </si>
  <si>
    <t xml:space="preserve"> Chuli-buston OSHP</t>
  </si>
  <si>
    <t xml:space="preserve"> Xonobod OSHP</t>
  </si>
  <si>
    <t>Qoratepa OSHP</t>
  </si>
  <si>
    <t>Shilvi OSHP</t>
  </si>
  <si>
    <t>Guliston OSHP</t>
  </si>
  <si>
    <t>Qarshi tuman markaziy shifoxonasi</t>
  </si>
  <si>
    <t>Карши шахар</t>
  </si>
  <si>
    <t>РИРСИАТМПХБ Қарши филиали</t>
  </si>
  <si>
    <t xml:space="preserve">Респбулика шошилинч тиббий ёрдам илмий маркази Кашкадарё филиали </t>
  </si>
  <si>
    <t>Қашқадарё вилоят болалар кўп тармоқли тиббиёт маркази</t>
  </si>
  <si>
    <t>РИЭМЮПКИАТМ Қарши филиали</t>
  </si>
  <si>
    <t>Akademik Yo.X.To‘raqulov nomidagi Respublika ixtisoslashtirilgan
endokrinologiya ilmiy-amaliy tibbiyot markazi Qashqadaryo filiali</t>
  </si>
  <si>
    <t>РИКИАТМ Қарши филиали</t>
  </si>
  <si>
    <t>Китоб туман</t>
  </si>
  <si>
    <t>Қашқадарё вилоят фтизиатрия ва пульмонология шифохонаси</t>
  </si>
  <si>
    <t>Станционар</t>
  </si>
  <si>
    <t>РИКМИАТМ Қарши ф.</t>
  </si>
  <si>
    <t xml:space="preserve">РИД ва к И АТ М Кашкадарё Вилоят худудий филиали </t>
  </si>
  <si>
    <t>Республика ихтисослаштирилган онкология ва радиология илмий амалий тиббиё маркази Қашқадарё филиали</t>
  </si>
  <si>
    <t>Qashqadaryo viloyati 2-son asab ruhiy kasalliklar dispanseri</t>
  </si>
  <si>
    <t>Кашкадарё вилоят Фтизиатрия ва пульмонология Маркази</t>
  </si>
  <si>
    <t>Республика ихтисослаштирилган руҳий саломатлик илмий-амалий тиббиёт марказининг Наркология хизмати бўйича Қашқадарё вилояти филиали</t>
  </si>
  <si>
    <t> Қарши шаҳар тиббиёт бирлашмаси</t>
  </si>
  <si>
    <t>1-оилавий поликлиникаси</t>
  </si>
  <si>
    <t>2-оилавий поликлиникаси</t>
  </si>
  <si>
    <t>3-оилавий поликлиникаси</t>
  </si>
  <si>
    <t>4-оилавий поликлиника</t>
  </si>
  <si>
    <t>5-оилавий поликлиникаси</t>
  </si>
  <si>
    <t>6-оилавий поликлиникаси</t>
  </si>
  <si>
    <t>7- оилавий поликлиника</t>
  </si>
  <si>
    <t>Карши шахар Фтизиатрия диспансери</t>
  </si>
  <si>
    <t>Карши шаҳар туғруқ комплекси</t>
  </si>
  <si>
    <t>Касби туман</t>
  </si>
  <si>
    <t>№10 оилавий поликлиникаси</t>
  </si>
  <si>
    <t>№4 оилавий поликлиникаси</t>
  </si>
  <si>
    <t>№6 оилавий поликлиникаси</t>
  </si>
  <si>
    <t>№5 оилавий поликлиникаси</t>
  </si>
  <si>
    <t>№7 оилавий поликлиникаси</t>
  </si>
  <si>
    <t>№8 оилавий поликлиникаси</t>
  </si>
  <si>
    <t>№9 оилавий поликлиникаси</t>
  </si>
  <si>
    <t>Галаба ОШП</t>
  </si>
  <si>
    <t>Ибн Сино ОШП</t>
  </si>
  <si>
    <t>Касби ОШП</t>
  </si>
  <si>
    <t>Касби тумани тиббиёт бирлашмаси</t>
  </si>
  <si>
    <t>Катоган ОШП</t>
  </si>
  <si>
    <t>Қорақўнғирот ОШП</t>
  </si>
  <si>
    <t>Марказий кўп тармоқли клиникаси</t>
  </si>
  <si>
    <t>Навоий ОШП</t>
  </si>
  <si>
    <t>Решатог ОШП</t>
  </si>
  <si>
    <t>Талишбе ОШП</t>
  </si>
  <si>
    <t>11-ОП</t>
  </si>
  <si>
    <t>12-ОП</t>
  </si>
  <si>
    <t>13-ОП</t>
  </si>
  <si>
    <t>14-ОП</t>
  </si>
  <si>
    <t>15-ОП</t>
  </si>
  <si>
    <t>16-ОП</t>
  </si>
  <si>
    <t>17-ОП</t>
  </si>
  <si>
    <t>Сариосиё ОШП</t>
  </si>
  <si>
    <t>Охунбобоев ОШП</t>
  </si>
  <si>
    <t>Ваткана ОШП</t>
  </si>
  <si>
    <t>Хонока ОШП</t>
  </si>
  <si>
    <t>Деновбола ОШП</t>
  </si>
  <si>
    <t>Обиканда ОШП</t>
  </si>
  <si>
    <t>Катлос ОШП</t>
  </si>
  <si>
    <t>Китоб tuman markaziy shifoxonasi</t>
  </si>
  <si>
    <t>Косон туман</t>
  </si>
  <si>
    <t>18-ОП</t>
  </si>
  <si>
    <t>19-ОП</t>
  </si>
  <si>
    <t>20-ОП</t>
  </si>
  <si>
    <t>21-ОП</t>
  </si>
  <si>
    <t>22-ОП</t>
  </si>
  <si>
    <t>Бўлмас ОП</t>
  </si>
  <si>
    <t>Гулбоғ ОП</t>
  </si>
  <si>
    <t>Янги Ўзбекистон ОП</t>
  </si>
  <si>
    <t>Сарипул ОП</t>
  </si>
  <si>
    <t>Андабозор ОШП</t>
  </si>
  <si>
    <t>Бобур ОШП</t>
  </si>
  <si>
    <t>Чироқчи ОШП</t>
  </si>
  <si>
    <t>Майдаёбу ОШП</t>
  </si>
  <si>
    <t>Эсабой ОШП</t>
  </si>
  <si>
    <t>Бойғунди ОШП</t>
  </si>
  <si>
    <t>Пудина ОШП</t>
  </si>
  <si>
    <t>Пистали ОШП</t>
  </si>
  <si>
    <t>Шербек ОШП</t>
  </si>
  <si>
    <t>Косон туман тиббиёт бирлашмаси</t>
  </si>
  <si>
    <t>Болалар шифохонаси</t>
  </si>
  <si>
    <t>Перинатал марказ</t>
  </si>
  <si>
    <t>Юқумли касалликлар шифохонаси</t>
  </si>
  <si>
    <t>Алачабоб қишлоқ участка шифохонаси</t>
  </si>
  <si>
    <t>Фтизиатрия диспансери</t>
  </si>
  <si>
    <t>Кукдала туман</t>
  </si>
  <si>
    <t>Кукдала туман тиббиёт бирлашмаси</t>
  </si>
  <si>
    <t>61-ОП</t>
  </si>
  <si>
    <t>62-ОП</t>
  </si>
  <si>
    <t>63-ОП</t>
  </si>
  <si>
    <t>64-ОП</t>
  </si>
  <si>
    <t>65-ОП</t>
  </si>
  <si>
    <t>Аннаруз ОШП</t>
  </si>
  <si>
    <t>Мозорли ОШП</t>
  </si>
  <si>
    <t>Шўрқудуқ ОШП</t>
  </si>
  <si>
    <t>Ғалабек ОШП</t>
  </si>
  <si>
    <t>Поликлиника (Эски Анхор филиали)</t>
  </si>
  <si>
    <t>Миришкор туман</t>
  </si>
  <si>
    <t>№ 25 оилавий поликлиникаси</t>
  </si>
  <si>
    <t>№ 27 оилавий поликлиникаси</t>
  </si>
  <si>
    <t>№ 28 оилавий поликлиникаси</t>
  </si>
  <si>
    <t>№26 оилавий поликлиникаси</t>
  </si>
  <si>
    <t>Жейнав қишлоқ тиббий касалхонаси</t>
  </si>
  <si>
    <t>Кухна Фазли ОШП</t>
  </si>
  <si>
    <t>Миришкор тумани тиббиёт бирлашмаси</t>
  </si>
  <si>
    <t>Тожикистон ОШП</t>
  </si>
  <si>
    <t>Туман касалхонаси</t>
  </si>
  <si>
    <t>Чандир қишлоқ тиббий касалхонаси</t>
  </si>
  <si>
    <t>Муборак туман</t>
  </si>
  <si>
    <t>24 ОП</t>
  </si>
  <si>
    <t>А.Навоий ОШП</t>
  </si>
  <si>
    <t>Бустон ОШП</t>
  </si>
  <si>
    <t>Кухнашахар ОШП</t>
  </si>
  <si>
    <t>Муборак туман тиббиёт бирлашмаси</t>
  </si>
  <si>
    <t>Сариқ ОШП</t>
  </si>
  <si>
    <t>Туркистон ОШП</t>
  </si>
  <si>
    <t>Шейх ОШП</t>
  </si>
  <si>
    <t>Нишон туман</t>
  </si>
  <si>
    <t>29-Оилавий поликлиника</t>
  </si>
  <si>
    <t>30-Оилавий поликлиника</t>
  </si>
  <si>
    <t>А.Кодирий ОШП</t>
  </si>
  <si>
    <t>Дустлик ОШП</t>
  </si>
  <si>
    <t>Марказий поликлиника</t>
  </si>
  <si>
    <t>Навбахор ОШП</t>
  </si>
  <si>
    <t>Нишон ОШП</t>
  </si>
  <si>
    <t>Нишон туман тиббиёт бирлашмаси</t>
  </si>
  <si>
    <t>НУРИСТAН туман поликлиникаси</t>
  </si>
  <si>
    <t>Нурли келажак ОШП</t>
  </si>
  <si>
    <t>Самарканд ОШП</t>
  </si>
  <si>
    <t>ТAЛИМAРЖAН туман касалхонаси</t>
  </si>
  <si>
    <t>Туркманистон ОШП</t>
  </si>
  <si>
    <t>Ч.Бегимкулов ОШП</t>
  </si>
  <si>
    <t>Чирокчи туман</t>
  </si>
  <si>
    <t>Чироқчи туман тиббиёт бирлашмаси</t>
  </si>
  <si>
    <t>Чироқчи туман кўп тармоқли тиббиёт маркази</t>
  </si>
  <si>
    <t>№58 оилавий поликлиникаси</t>
  </si>
  <si>
    <t>№59 оилавий поликлиникаси</t>
  </si>
  <si>
    <t>№60 оилавий поликлиникаси</t>
  </si>
  <si>
    <t>№ Уйшун оилавий поликлиникаси</t>
  </si>
  <si>
    <t>Тарағай оилавий поликлиникаси</t>
  </si>
  <si>
    <t>Равот ОШП</t>
  </si>
  <si>
    <t>Х.Олимжон ОШП</t>
  </si>
  <si>
    <t>Ўзбекистон ОШП</t>
  </si>
  <si>
    <t>Жар ОШП</t>
  </si>
  <si>
    <t>Хайиткул ОШП</t>
  </si>
  <si>
    <t>Бахористон ОШП</t>
  </si>
  <si>
    <t>Араббанди ОШП</t>
  </si>
  <si>
    <t>КТМП 1 поликлиника</t>
  </si>
  <si>
    <t>КТМП Сариқамиш бўлинмаси</t>
  </si>
  <si>
    <t>КТМП Оқ олтин бўлинма</t>
  </si>
  <si>
    <t>Шахрисабз туман</t>
  </si>
  <si>
    <t>33 оилавий поликлиникаси</t>
  </si>
  <si>
    <t>34 оилавий поликлиникаси</t>
  </si>
  <si>
    <t>35 оилавий поликлиникаси</t>
  </si>
  <si>
    <t>36 оилавий поликлиникаси</t>
  </si>
  <si>
    <t>37 оилавий поликлиникаси</t>
  </si>
  <si>
    <t>38 оилавий поликлиникаси</t>
  </si>
  <si>
    <t>39 оилавий поликлиникаси</t>
  </si>
  <si>
    <t>40 оилавий поликлиникаси</t>
  </si>
  <si>
    <t>Aммагон оилавий шифокорлик пункти</t>
  </si>
  <si>
    <t>Гелон қишлоқ участка касалхонаси</t>
  </si>
  <si>
    <t>Киём Шайх оилавий шифокорлик пункти</t>
  </si>
  <si>
    <t>Кул оилавий шифокорлик пункти</t>
  </si>
  <si>
    <t>Кутчи оилавий шифокорлик пункти</t>
  </si>
  <si>
    <t>Қиёқи ОШП</t>
  </si>
  <si>
    <t>Муминабод оилавий шифокорлик пункти</t>
  </si>
  <si>
    <t>Сарчашма қишлоқ участка касалхонаси</t>
  </si>
  <si>
    <t>Хитой оилавий шифокорлик пункти</t>
  </si>
  <si>
    <t>Ҳисарак қишлоқ участка касалхонаси</t>
  </si>
  <si>
    <t>Шахрисабз туман Сил касалликлари диспансери</t>
  </si>
  <si>
    <t>Шахрисабз туман тиббиёт бирлашмаси</t>
  </si>
  <si>
    <t>Шаҳрисабз тумани болалар шифохонаси</t>
  </si>
  <si>
    <t>Шаҳрисабз тумани юқумли касалликлар шифохонаси</t>
  </si>
  <si>
    <t>Шурхасан оилавий шифокорлик пункти</t>
  </si>
  <si>
    <t>Шахрисабз шахар</t>
  </si>
  <si>
    <t xml:space="preserve">Марказий шифохона </t>
  </si>
  <si>
    <t>1 сонли Оп</t>
  </si>
  <si>
    <t>2 сонли Оп</t>
  </si>
  <si>
    <t xml:space="preserve">3 сонли ОП </t>
  </si>
  <si>
    <t>Яккабог туман</t>
  </si>
  <si>
    <t>66-ОП</t>
  </si>
  <si>
    <t>67-ОП</t>
  </si>
  <si>
    <t>68-ОП</t>
  </si>
  <si>
    <t>69-ОП</t>
  </si>
  <si>
    <t>70-ОП</t>
  </si>
  <si>
    <t>71-ОП</t>
  </si>
  <si>
    <t>72-ОП</t>
  </si>
  <si>
    <t>Чинобод ОП</t>
  </si>
  <si>
    <t>ОШП Нов</t>
  </si>
  <si>
    <t>ОШП  Урта</t>
  </si>
  <si>
    <t>ОШП Турон</t>
  </si>
  <si>
    <t>ОШП  Маданият</t>
  </si>
  <si>
    <t>ОШП  Уйғур</t>
  </si>
  <si>
    <t>ОШП Дархон</t>
  </si>
  <si>
    <t>ОШП Совуқбулоқ</t>
  </si>
  <si>
    <t>Яккабог ТТБ</t>
  </si>
  <si>
    <t xml:space="preserve">Туман шифохонаси </t>
  </si>
  <si>
    <t>ЮКШ</t>
  </si>
  <si>
    <t>Инвентаризация медучреждений Самаркандской области</t>
  </si>
  <si>
    <t>Булунгур туман</t>
  </si>
  <si>
    <t>Булунгур туман " Улуғбек" оилавий шифокорлик пункти</t>
  </si>
  <si>
    <t>Булунгур туман "Беруний" оилавий шифокорлик пункти</t>
  </si>
  <si>
    <t>Булунгур туман "Дўстлик" оилавий шифокорлик пункти</t>
  </si>
  <si>
    <t>Булунгур туман "Истиқлол" оилавий шифокорлик пункти</t>
  </si>
  <si>
    <t>Булунгур туман "Мингчинор" оилавий шифокорлик пункти</t>
  </si>
  <si>
    <t>Булунгур туман "Эрганакли" оилавий шифокорлик пункти</t>
  </si>
  <si>
    <t>Булунгур туман « Бешарик » Оилавий шифокорлик пункти</t>
  </si>
  <si>
    <t>Булунгур туман « Булунгур» Оилавий шифокорлик пункти</t>
  </si>
  <si>
    <t>Булунгур туман « Зарбдор » Оилавий шифокорлик пункти</t>
  </si>
  <si>
    <t>Булунгур туман « Навбахор» Оилавий шифокрлик пункти</t>
  </si>
  <si>
    <t>Булунгур туман « Навои » Оилавий шифокорлик пункти</t>
  </si>
  <si>
    <t>Булунгур туман « Чуянтеппа » Оилавий шифокорлик пункти</t>
  </si>
  <si>
    <t>Булунгур туман «Амир Темур» Оилавий шифокорлик пункти</t>
  </si>
  <si>
    <t>Булунгур туман «Ғубдин» Оилавий шифокорлик пункти</t>
  </si>
  <si>
    <t>Булунгур туман «Ипак йўли» Оилавий шифокорлик пункти</t>
  </si>
  <si>
    <t>Булунгур туман 1-сонли Оилавий Поликлиника</t>
  </si>
  <si>
    <t>Булунгур туман 2-сонли Оилавий Поликлиника</t>
  </si>
  <si>
    <t>Булунгур туман 44-сонли Оилавий поликлиника</t>
  </si>
  <si>
    <t>Булунгур туман кўп тармоқли марказий поликлиникаси</t>
  </si>
  <si>
    <t>Булунғур туман тиббиёт бирлашмаси</t>
  </si>
  <si>
    <t>Жомбой туман</t>
  </si>
  <si>
    <t>А.Курбонов оилавий шифокорлик пункти</t>
  </si>
  <si>
    <t>Гулистон Оилавий поликлиника</t>
  </si>
  <si>
    <t>Дехконобод Оилавий поликлиника</t>
  </si>
  <si>
    <t>Жомбой Оилавий поликлиника</t>
  </si>
  <si>
    <t>Жомбой туман кўп тармоқли марказий поликлиника</t>
  </si>
  <si>
    <t>Жомбой туман тиббиёт бирлашмаси</t>
  </si>
  <si>
    <t>Зарафшон оилавий шифокорлик пункти</t>
  </si>
  <si>
    <t>Н.Эсонтурдиев оилавий шифокорлик пункти</t>
  </si>
  <si>
    <t>Наймантепа оилавий шифокорлик пункти</t>
  </si>
  <si>
    <t>Ногохон оилавий шифокорлик пункти</t>
  </si>
  <si>
    <t>Ок-олтин оилавий шифокорлик пункти</t>
  </si>
  <si>
    <t>Сарикипчок оилавий шифокорлик пункти</t>
  </si>
  <si>
    <t>Тут Оилавий поликлиника</t>
  </si>
  <si>
    <t>Чалақурғон оилавий шифокорлик пункти</t>
  </si>
  <si>
    <t>Иштихон туман</t>
  </si>
  <si>
    <t>6- Оилавий Поликлиника «Нурли диер»</t>
  </si>
  <si>
    <t>7- Оилавий Поликлиника «Мустакиллик »</t>
  </si>
  <si>
    <t>8- Оилавий Поликлиника «Узбекистон »</t>
  </si>
  <si>
    <t>9- Оилавий Поликлиника «Халқобод»</t>
  </si>
  <si>
    <t>Иштихон туман кўп тармоқли марказий поликлиникаси</t>
  </si>
  <si>
    <t>Иштихон туман тиббиёт бирлашмаси</t>
  </si>
  <si>
    <t>Оилавий шифокорлик пункти «Азамат»</t>
  </si>
  <si>
    <t>Оилавий шифокорлик пункти «Барлос»</t>
  </si>
  <si>
    <t>Оилавий шифокорлик пункти «Бустон»</t>
  </si>
  <si>
    <t>Оилавий шифокорлик пункти «Буюк Ипак Йули»</t>
  </si>
  <si>
    <t>Оилавий шифокорлик пункти «Зарбанд»</t>
  </si>
  <si>
    <t>Оилавий шифокорлик пункти «Иштихон»</t>
  </si>
  <si>
    <t>Оилавий шифокорлик пункти «Навоий»</t>
  </si>
  <si>
    <t>Оилавий шифокорлик пункти «Соғлом Авлод»</t>
  </si>
  <si>
    <t>Оилавий шифокорлик пункти «Янгикент»</t>
  </si>
  <si>
    <t>Каттакургон туман</t>
  </si>
  <si>
    <t>10-сон Каттаминг ОП</t>
  </si>
  <si>
    <t>11-сон Мойбулоқ ОП</t>
  </si>
  <si>
    <t>12-сон Сув ховузи ОП</t>
  </si>
  <si>
    <t>13-сон Зарафшон ОП</t>
  </si>
  <si>
    <t>Андоқ оилавий шифокорлик пункти</t>
  </si>
  <si>
    <t>Жизмон оилавий шифокорлик пункти</t>
  </si>
  <si>
    <t>Каттакургон туман кўп тармоқли марказий поликлиника</t>
  </si>
  <si>
    <t>Каттакурғон туман тиббиёт бирлашмаси</t>
  </si>
  <si>
    <t>Қирғиз оилавий шифокорлик пункти</t>
  </si>
  <si>
    <t>Қорадарё оилавий шифокорлик пункти</t>
  </si>
  <si>
    <t>Қушховуз оилавий шифокорлик пункти</t>
  </si>
  <si>
    <t>Ойжон ОШП</t>
  </si>
  <si>
    <t>Чуянчи оилавий шифокорлик пункти</t>
  </si>
  <si>
    <t>Янгиқўрғонча оилавий шифокорлик пункти</t>
  </si>
  <si>
    <t>Каттакургон шахар</t>
  </si>
  <si>
    <t>Каттақўрғон шахар 1-сонли оилавий поликлиника</t>
  </si>
  <si>
    <t>Каттақўрғон шахар кўп тармоқли марказий поликлиника</t>
  </si>
  <si>
    <t>Каттақўрғон шаҳар тиббиёт бирлашмаси</t>
  </si>
  <si>
    <t>Кушрабод туман</t>
  </si>
  <si>
    <t>Кушробод туман кўп тармоқли марказий поликлиника</t>
  </si>
  <si>
    <t>Кушробод туман Қишлоқ Оилавий Поликлиника « Заркент»№43</t>
  </si>
  <si>
    <t>Кушробод туман Қишлоқ Оилавий Поликлиника « Шовона» №42</t>
  </si>
  <si>
    <t>Кушробод туман Оилавий шифокор пункт «Жонбулоқ»</t>
  </si>
  <si>
    <t>Кушробод туман Оилавий шифокор пункт «Куштамғали»</t>
  </si>
  <si>
    <t>Кушробод туман Оилавий шифокор пункт «Қувқалла»</t>
  </si>
  <si>
    <t>Кушробод туман Оилавий шифокор пункт «Минишкор»</t>
  </si>
  <si>
    <t>Кушробод туман Оилавий шифокор пункт «Оқмачит»</t>
  </si>
  <si>
    <t>Кушробод туман Оилавий шифокор пункт «Оқчопсой»</t>
  </si>
  <si>
    <t>Кушробод туман Оилавий шифокор пункт «Пангат»</t>
  </si>
  <si>
    <t>Кушробод туман Оилавий шифокор пункт «Тоз»</t>
  </si>
  <si>
    <t>Кушробод туман Оилавий шифокор пункт «Янгиқишлоқ»</t>
  </si>
  <si>
    <t>Қўшработ туман тиббиёт бирлашмаси</t>
  </si>
  <si>
    <t>Оилавий шифокор пункт Кушробод туман«Қовунчи»</t>
  </si>
  <si>
    <t>Оилавий шифокор пункт Кушробод туман«Қўшробод»</t>
  </si>
  <si>
    <t>Оилавий шифокор пункт Кушробод туман«Тегирмоновул»</t>
  </si>
  <si>
    <t>Нарпай туман</t>
  </si>
  <si>
    <t>13-сон Ибн-Сино ОП</t>
  </si>
  <si>
    <t>14-сон Иттифоқ ОП</t>
  </si>
  <si>
    <t>А.Навоий оилавий шифокорлик пункти</t>
  </si>
  <si>
    <t>И.Шоир ОШП</t>
  </si>
  <si>
    <t>М.Шопиев оилавий шифокорлик пункти</t>
  </si>
  <si>
    <t>Мирбозор ОП</t>
  </si>
  <si>
    <t>Нарпай туман кўп тармоқли марказий поликлиника</t>
  </si>
  <si>
    <t>Нарпай туман тиббиёт бирлашмаси</t>
  </si>
  <si>
    <t>Оқ-олтин оилавий шифокорлик пункти</t>
  </si>
  <si>
    <t>Оқтош ОП</t>
  </si>
  <si>
    <t>Самарканд оилавий шифокорлик пункти</t>
  </si>
  <si>
    <t>Урганжи оилавий шифокорлик пункти</t>
  </si>
  <si>
    <t>Хақиқат ОШП</t>
  </si>
  <si>
    <t>Хужакургон оилавий шифокорлик пункти</t>
  </si>
  <si>
    <t>Юлдуз оилавий шифокорлик пункти</t>
  </si>
  <si>
    <t>Нуробод туман</t>
  </si>
  <si>
    <t>Нуробод туман « Олға» Оилавий шифокорлик пункти</t>
  </si>
  <si>
    <t>Нуробод туман «Агрон» Оилавий шифокорлик пункти</t>
  </si>
  <si>
    <t>Нуробод туман «Дарайтут» Оилавий шифокорлик пункти</t>
  </si>
  <si>
    <t>Нуробод туман «Дукур» Оилавий шифокорлик пункти</t>
  </si>
  <si>
    <t>Нуробод туман «Жаркудук» Оилавий шифокорлик пункти</t>
  </si>
  <si>
    <t>Нуробод туман «Қизил куёш» Оилавий шифокорлик пункти</t>
  </si>
  <si>
    <t>Нуробод туман «Оқсой» Оилавий шифокорлик пункти</t>
  </si>
  <si>
    <t>Нуробод туман «Ором» Оилавий шифокорлик пункти</t>
  </si>
  <si>
    <t>Нуробод туман «Сариқул» Оилавий шифокорлик пункти</t>
  </si>
  <si>
    <t>Нуробод туман «Сахоба» Оилавий шифокорлик пункти</t>
  </si>
  <si>
    <t>Нуробод туман «Улус» Оилавий шифокорлик пункти</t>
  </si>
  <si>
    <t>Нуробод туман «Уртабуз» Оилавий шифокорлик пункти</t>
  </si>
  <si>
    <t>Нуробод туман «Чунқаймиш » Оилавий шифокорлик пункти</t>
  </si>
  <si>
    <t>Нуробод туман «Янгиобод» Оилавий шифокорлик пункти</t>
  </si>
  <si>
    <t>Нуробод туман 15-сон ИБН-СИНО Оилавий поликлиника</t>
  </si>
  <si>
    <t>Нуробод туман 16-сон Нурбулок Оилавий поликлиника</t>
  </si>
  <si>
    <t>Нуробод туман 17-сонли Сепки Оилавий поликлиника</t>
  </si>
  <si>
    <t>Нуробод туман тиббиёт бирлашмаси</t>
  </si>
  <si>
    <t>Окдарье туман</t>
  </si>
  <si>
    <t>18 сон Оилавий Поликлиника «Авазали»</t>
  </si>
  <si>
    <t>19 сон Оилавий Поликлиника «Дахбед»</t>
  </si>
  <si>
    <t>20 сон Оилавий Поликлиника «Янгиқўрғон»</t>
  </si>
  <si>
    <t>Оилавий Поликлиника «Туртайғир»</t>
  </si>
  <si>
    <t>Оилавий шифокорлик пункти « Бошдархон»</t>
  </si>
  <si>
    <t>Оилавий шифокорлик пункти «Барака»</t>
  </si>
  <si>
    <t>Оилавий шифокорлик пункти «Жар»</t>
  </si>
  <si>
    <t>Оилавий шифокорлик пункти «Ойтамғали»</t>
  </si>
  <si>
    <t>Оилавий шифокорлик пункти «Олчин »</t>
  </si>
  <si>
    <t>Оилавий шифокорлик пункти «Суғончи »</t>
  </si>
  <si>
    <t>Оилавий шифокорлик пункти «УЗУН »</t>
  </si>
  <si>
    <t>Оқдарё туман тиббиёт бирлашмаси</t>
  </si>
  <si>
    <t>Пайарик туман</t>
  </si>
  <si>
    <t>21 -Оилавий Поликлиника « Оққўрғон»</t>
  </si>
  <si>
    <t>22- Оилавий Поликлиника « Қудуқча»</t>
  </si>
  <si>
    <t>Оилавий Поликлиника «Дустларобод»</t>
  </si>
  <si>
    <t>Оилавий шифокор пункти "Ал-Бухорий"</t>
  </si>
  <si>
    <t>Оилавий шифокор пункти "Гулистон"</t>
  </si>
  <si>
    <t>Оилавий шифокор пункти "Қирқовул"</t>
  </si>
  <si>
    <t>Оилавий шифокор пункти "Самарқанд"</t>
  </si>
  <si>
    <t>Оилавий шифокор пункти "Туркистон"</t>
  </si>
  <si>
    <t>Оилавий шифокор пункти "Ўзбекистон"</t>
  </si>
  <si>
    <t>Оилавий шифокор пункти "Халқобод"</t>
  </si>
  <si>
    <t>Оилавий шифокор пункти "Янгиобод"</t>
  </si>
  <si>
    <t>Оилавий шифокор пункти «Аллаёрқудуқ»</t>
  </si>
  <si>
    <t>Оилавий шифокор пункти «Болта»</t>
  </si>
  <si>
    <t>Оилавий шифокор пункти «Бошмоқ»</t>
  </si>
  <si>
    <t>Оилавий шифокор пункти «Вали»</t>
  </si>
  <si>
    <t>Оилавий шифокор пункти «Кўпаки»</t>
  </si>
  <si>
    <t>Оилавий шифокор пункти «Қумчуқ»</t>
  </si>
  <si>
    <t>Оилавий шифокор пункти «Маниобод»</t>
  </si>
  <si>
    <t>Оилавий шифокор пункти «Навоий»</t>
  </si>
  <si>
    <t>Оилавий шифокор пункти «Пахтакор»</t>
  </si>
  <si>
    <t>Оилавий шифокор пункти «Соҳибкор»</t>
  </si>
  <si>
    <t>Оилавий шифокор пункти «Томойрот»</t>
  </si>
  <si>
    <t>Оилавий шифокор пункти «Ўрта Сайдов»</t>
  </si>
  <si>
    <t>Оилавий шифокор пункти «Чоштепа»</t>
  </si>
  <si>
    <t>Пайарик куп тармокли марказий поликлиника</t>
  </si>
  <si>
    <t>Пайариқ туман тиббиёт бирлашмаси</t>
  </si>
  <si>
    <t>Пастдаргом туман</t>
  </si>
  <si>
    <t>Богонали ОШП</t>
  </si>
  <si>
    <t>Боғишамол ОШП</t>
  </si>
  <si>
    <t>Гўзалкент ОШП</t>
  </si>
  <si>
    <t>Дўстлик ОП</t>
  </si>
  <si>
    <t>Зарбдор ОШП</t>
  </si>
  <si>
    <t>Истиқлол ОП</t>
  </si>
  <si>
    <t>Машъал ОП</t>
  </si>
  <si>
    <t>Мевали ОШП</t>
  </si>
  <si>
    <t>Мустақиллик ОП</t>
  </si>
  <si>
    <t>Пастдарғом туман кўп тармоқли марказий поликлиника</t>
  </si>
  <si>
    <t>Пастдарғом туман тиббиёт бирлашмаси</t>
  </si>
  <si>
    <t>Пахтачи ОП</t>
  </si>
  <si>
    <t>Саломатлик ОШП (Арабхона)</t>
  </si>
  <si>
    <t>Самарқанд ОШП</t>
  </si>
  <si>
    <t>Санчқул ОШП</t>
  </si>
  <si>
    <t>Соғлом Авлод ОП</t>
  </si>
  <si>
    <t>Тинчлик ОШП</t>
  </si>
  <si>
    <t>Узбекистон ОП</t>
  </si>
  <si>
    <t>Фаровон ОП</t>
  </si>
  <si>
    <t>Хончарбоғ ОШП</t>
  </si>
  <si>
    <t>Чимбой ОШП</t>
  </si>
  <si>
    <t>Чортут ОШП</t>
  </si>
  <si>
    <t>Шодлик ОШП</t>
  </si>
  <si>
    <t>Эзгулик ОШП</t>
  </si>
  <si>
    <t>Пахтачи туман</t>
  </si>
  <si>
    <t>« Болтали» Оилавий шифокорлик пункти</t>
  </si>
  <si>
    <t>« Гуругли» Оилавий шифокорлик пункти</t>
  </si>
  <si>
    <t>« Курпа» Оилавий шифокорлик пункти</t>
  </si>
  <si>
    <t>« Хакимкул» Оилавий шифокорлик пункти</t>
  </si>
  <si>
    <t>«Буркут » Оилавий шифокорлик пункти</t>
  </si>
  <si>
    <t>«К.Раджабов» Оилавий шифокорлик пункти</t>
  </si>
  <si>
    <t>«Карнаб » Оилавий шифокорлик пункти</t>
  </si>
  <si>
    <t>«Кораминос» Оилавий шифокорлик пункти</t>
  </si>
  <si>
    <t>«Октепа» Оилавий шифокорлик пункти</t>
  </si>
  <si>
    <t>«Пулатчи» Оилавий шифокорлик пункти</t>
  </si>
  <si>
    <t>«Украч » Оилавий шифокорлик пункти</t>
  </si>
  <si>
    <t>29 сон Дехконобод Оилавий Поликлиника</t>
  </si>
  <si>
    <t>30 сон Хумор Оилавий Поликлиника</t>
  </si>
  <si>
    <t>31 сон Х-Элбеги Оилавий Поликлиника</t>
  </si>
  <si>
    <t>Зиёвуддин оилавий Поликлиника</t>
  </si>
  <si>
    <t>Пахтачи туман кўп тармоқли марказий поликлиника</t>
  </si>
  <si>
    <t>Пахтачи туман тиббиёт бирлашмаси</t>
  </si>
  <si>
    <t>Т. Кенжаев Оилавий Поликлиника</t>
  </si>
  <si>
    <t>Самарканд туман</t>
  </si>
  <si>
    <t>Самарканд вилоят Фтизиатрия ва пульмонология маркази</t>
  </si>
  <si>
    <t>Самарқанд Давлат тиббиёт Университети ҳузуридаги Реабилитология ва спорт тиббиёти илмий-тадқиқот институти клиникаси</t>
  </si>
  <si>
    <t>Гулобод Оилавий шифокорлик пункти</t>
  </si>
  <si>
    <t>Даштаки боло 32 сон оилавий Поликлиника</t>
  </si>
  <si>
    <t>Дустлик 33 сон оилавий Поликлиника</t>
  </si>
  <si>
    <t>Захлик Оилавий шифокорлик пункти</t>
  </si>
  <si>
    <t>Кулбаи Поён 34 сон оилавий Поликлиника</t>
  </si>
  <si>
    <t>Мехробод Оилавий шифокорлик пункти</t>
  </si>
  <si>
    <t>Мотрит Оилавий шифокорлик пункти</t>
  </si>
  <si>
    <t>Охалик оилавий Поликлиника</t>
  </si>
  <si>
    <t>Охунбобоев Оилавий шифокорлик пункти</t>
  </si>
  <si>
    <t>Самарканд туман куп тармокли марказий поликлиника</t>
  </si>
  <si>
    <t>Самарканд туман тиббиёт бирлашмаси</t>
  </si>
  <si>
    <t>Талибарзу Оилавий шифокорлик пункти</t>
  </si>
  <si>
    <t>Узбекистон Оилавий шифокорлик пункти</t>
  </si>
  <si>
    <t>Хишрав Оилавий шифокорлик пункти</t>
  </si>
  <si>
    <t>Самарканд шахар</t>
  </si>
  <si>
    <t>(Кўп тармоқли марказий поликлиника)</t>
  </si>
  <si>
    <t>Академик Ё.Х.Туракулов номидаги Республика ихтисослаштирилган эндокринология илмий, амалий тиббиёт маркази Самарканд вилоят филиали</t>
  </si>
  <si>
    <t>Вилоят болалар махсуслашган сихатгохи</t>
  </si>
  <si>
    <t>Республика Ихтисослаштирилган Дерматовенерология ва Косметология илмий - амалий тиббиёт марказининг Самарқанд вилоят ҳудудий филиали</t>
  </si>
  <si>
    <t>Республика ихтисослаштирилган кардиология илмий-амалий тиббиёт маркази Самарқанд вилояти минтақавий филиали</t>
  </si>
  <si>
    <t>Республика ихтисослаштирилган кўз микрохирургияси илмий -амалий тиббиёт маркази Самарқанд филиали</t>
  </si>
  <si>
    <t>Республика ихтисослаштирилган наркология илмий-амалий маркази Самарқанд вилояти минтақавий филиали</t>
  </si>
  <si>
    <t>Республика ихтисослаштирилган Она ва бола саломатлиги илмий-амалий тиббиёт маркази Самарқанд вилояти филиали</t>
  </si>
  <si>
    <t>Республика ихтисослаштирилган онкология ва радиология илмий-амалий тиббиёт маркази Самарқанд филиали</t>
  </si>
  <si>
    <t>Республика ихтисослаштирилган травматология ва ортопедия илмий-амалий тиббиёт маркази Самарқанд филиали</t>
  </si>
  <si>
    <t>Республика суд-тиббий экспертиза илмий- амалий маркази Самарканд филиали</t>
  </si>
  <si>
    <t>Республика тез тиббий ёрдам маркази Самарқанд вилояти филиали.</t>
  </si>
  <si>
    <t>Республика Шошилинч тиббий ёрдам илмий маркази Самарқанд филиали</t>
  </si>
  <si>
    <t>Самарканд вилоят ОИТСга қарши курашиш маркази</t>
  </si>
  <si>
    <t>Самарканд Давлат Тиббиёт Университети хузуридаги Л.М.Исаев номидаги Микробиология,вирусология,юкумли ва паразитар касалликлар илмий-тадкикот институти клиникаси</t>
  </si>
  <si>
    <t>Самарқанд вилоят болалар кўп тармоқли тиббиёт маркази</t>
  </si>
  <si>
    <t>Самарқанд вилоят кўп тармоқли тиббиёт маркази</t>
  </si>
  <si>
    <t>Самарқанд вилоят Юқумли касалликлар шифохонаси</t>
  </si>
  <si>
    <t>Самарқанд Давлат тиббиёт Университететининг куп тармоқли клиникаси</t>
  </si>
  <si>
    <t>Самарқанд Давлат Тиббиёт Университети ихтисослашган болалар хирургик клиникаси</t>
  </si>
  <si>
    <t>Самарқанд шаҳар 1-сон болалар шифохонаси</t>
  </si>
  <si>
    <t>Самарқанд шаҳар 1-сон оилавий поликлиника</t>
  </si>
  <si>
    <t>Самарқанд шаҳар 1-сон тугрук мажмуаси</t>
  </si>
  <si>
    <t>Самарқанд шаҳар 1-сон шифохонаси</t>
  </si>
  <si>
    <t>Самарқанд шаҳар 10-сон оилавий поликлиника</t>
  </si>
  <si>
    <t>Самарқанд шаҳар 12-сон оилавий поликлиника</t>
  </si>
  <si>
    <t>Самарқанд шаҳар 14-сон оилавий поликлиника</t>
  </si>
  <si>
    <t>Самарқанд шаҳар 15-сон оилавий поликлиника</t>
  </si>
  <si>
    <t>Самарқанд шаҳар 2-сон оилавий поликлиника</t>
  </si>
  <si>
    <t>Самарқанд шаҳар 2-сон тугрук мажмуаси</t>
  </si>
  <si>
    <t>Самарқанд шаҳар 3-сон оилавий поликлиника</t>
  </si>
  <si>
    <t>Самарқанд шаҳар 3-сон тугрук мажмуаси</t>
  </si>
  <si>
    <t>Самарқанд шаҳар 4-сон оилавий поликлиника</t>
  </si>
  <si>
    <t>Самарқанд шаҳар 5-сон оилавий поликлиника</t>
  </si>
  <si>
    <t>Самарқанд шаҳар 6-сон оилавий поликлиника</t>
  </si>
  <si>
    <t>Самарқанд шаҳар 7-сон оилавий поликлиника</t>
  </si>
  <si>
    <t>Самарқанд шаҳар 8-сон оилавий поликлиника</t>
  </si>
  <si>
    <t>Самарқанд шаҳар 9-сон оилавий поликлиника</t>
  </si>
  <si>
    <t>Самарқанд шаҳар Сил касаллиги диспансери</t>
  </si>
  <si>
    <t>Самарқанд шаҳар тиббиёт бирлашмаси (Кўп тармоқли марказий поликлиника)</t>
  </si>
  <si>
    <t>Самарқанд шаҳар тиббиёт бирлашмаси қарашли 11-сон оилавий поликлиникаси</t>
  </si>
  <si>
    <t>Самарқанд шаҳар тиббиёт бирлашмаси марказий шифохонаси</t>
  </si>
  <si>
    <t>Самарқанд шаҳар Тиббиёт бирлашмасига қарашли 13-сон оилавий поликлиникаси</t>
  </si>
  <si>
    <t>Ўрта тиббий доришунос ходимлар малакасини ошириш ва ихтисослаштириш Республика маркази Самарқанд филиали</t>
  </si>
  <si>
    <t>Тайлок туман</t>
  </si>
  <si>
    <t>35- Оилавий поликлиника "Боғизоғон"</t>
  </si>
  <si>
    <t>36- Оилавий поликлиника "Украч"</t>
  </si>
  <si>
    <t>Оилавий шифокор пункт «Адасс»</t>
  </si>
  <si>
    <t>Оилавий шифокор пункт «Бахшитепа»</t>
  </si>
  <si>
    <t>Оилавий шифокор пункт «Ғўлба»</t>
  </si>
  <si>
    <t>Оилавий шифокор пункт «Жумабозор»</t>
  </si>
  <si>
    <t>Оилавий шифокор пункт «Ибн Сино»</t>
  </si>
  <si>
    <t>Оилавий шифокор пункт «Олмазор»</t>
  </si>
  <si>
    <t>Оилавий шифокор пункт «Равот»</t>
  </si>
  <si>
    <t>Оилавий шифокор пункт «Хужаюз»</t>
  </si>
  <si>
    <t>Тойлок туман тиббиёт бирлашмаси</t>
  </si>
  <si>
    <t>Тойлоқ туман куп тармоқли марказий поликлиникаси</t>
  </si>
  <si>
    <t>Ургут туман</t>
  </si>
  <si>
    <t>Республика ихтисослаштирилган рухий саломатлик  илмий-амалий тиббиёт марказининг психиатрия хизмати бўйича Самарқанд вилоят филиали</t>
  </si>
  <si>
    <t>Ургут туман « Муминобод» Оилавий шифокорлик пункти</t>
  </si>
  <si>
    <t>Ургут туман « Хамза » Оилавий шифокорлик пункти</t>
  </si>
  <si>
    <t>Ургут туман « Янгиариқ» Оилавий шифокорлик пункти</t>
  </si>
  <si>
    <t>Ургут туман «Алгар » Оилавий шифокорлик пункти</t>
  </si>
  <si>
    <t>Ургут туман «Амир Темур » Оилавий шифокорлик пункти</t>
  </si>
  <si>
    <t>Ургут туман «Бахрин» Оилавий шифокорлик пункти</t>
  </si>
  <si>
    <t>Ургут туман «Бобур » Оилавий шифокорлик пункти</t>
  </si>
  <si>
    <t>Ургут туман «Ваткан» Оилавий шифокорлик пункти</t>
  </si>
  <si>
    <t>Ургут туман «Деҳқонобод » Оилавий шифокорлик пункти</t>
  </si>
  <si>
    <t>Ургут туман «Камангарон» Оилавий шифокорлик пункти</t>
  </si>
  <si>
    <t>Ургут туман «Қоратеппа » Оилавий шифокорлик пункти</t>
  </si>
  <si>
    <t>Ургут туман «Нисбот» Оилавий шифокорлик пункти</t>
  </si>
  <si>
    <t>Ургут туман «Охунбобоев » Оилавий шифокорлик пункти</t>
  </si>
  <si>
    <t>Ургут туман «Сариқтеппа» Оилавий шифокорлик пункти</t>
  </si>
  <si>
    <t>Ургут туман «Узун қишлоқ »Оилавий шифокорлик пункти</t>
  </si>
  <si>
    <t>Ургут туман «Ўрамас »Оилавий шифокорлик пункти</t>
  </si>
  <si>
    <t>Ургут туман «Уртақишлоқ» Оилавий шифокорлик пункти</t>
  </si>
  <si>
    <t>Ургут туман «Ш.Рашидов» Оилавий шифокорлик пункти</t>
  </si>
  <si>
    <t>Ургут туман 1-сон туман шифохонаси</t>
  </si>
  <si>
    <t>Ургут туман А.Навоий Оилавий поликлиника</t>
  </si>
  <si>
    <t>Ургут туман Ғус Оилавий поликлиника</t>
  </si>
  <si>
    <t>Ургут туман Жозмон Оилавий поликлиника</t>
  </si>
  <si>
    <t>Ургут туман кўп тармоқли марказий поликлиникаси</t>
  </si>
  <si>
    <t>Ургут туман Оқ қўрғон Оилавий поликлиника</t>
  </si>
  <si>
    <t>Ургут туман Самарқанд Оилавий поликлиника</t>
  </si>
  <si>
    <t>Ургут туман Шодлик Оилавий поликлиника</t>
  </si>
  <si>
    <t>Ургут туман тиббиёт бирлашмаси</t>
  </si>
  <si>
    <t>"Самарқанд вилояти ҳудудлараро Хоспис" Давлат мусссасаси</t>
  </si>
  <si>
    <t>Деҳқонобод тумани тиббиёт бирлашмаси</t>
  </si>
  <si>
    <t>23 ОП</t>
  </si>
  <si>
    <t>Нуробод туман куп тармоқли марказий поликлиникаси</t>
  </si>
  <si>
    <t>Республика ихтисослаштирилган рухий саломатлик илмий амалий тиббиёт марказининг наркология хизмати бўйича Самарқанд вилояти филиали</t>
  </si>
  <si>
    <t>Самарқанд вилоят қон қуйиш станцияси</t>
  </si>
  <si>
    <t>Ургут туман кўп тармоқли марказий поликлиникаси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</si>
</sst>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32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0"/>
      <color rgb="FF000000"/>
      <name val="Rubik"/>
    </font>
    <font>
      <b/>
      <sz val="10"/>
      <color theme="1"/>
      <name val="Rubik"/>
    </font>
    <font>
      <sz val="10"/>
      <name val="Arial"/>
      <family val="2"/>
      <charset val="204"/>
    </font>
    <font>
      <b/>
      <sz val="10"/>
      <color rgb="FFFFFFFF"/>
      <name val="Rubik"/>
    </font>
    <font>
      <sz val="10"/>
      <color theme="1"/>
      <name val="Rubik"/>
    </font>
    <font>
      <sz val="10"/>
      <color rgb="FF000000"/>
      <name val="Arial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Rubik"/>
    </font>
    <font>
      <sz val="10"/>
      <color theme="1"/>
      <name val="Arial"/>
      <family val="2"/>
      <charset val="204"/>
      <scheme val="minor"/>
    </font>
    <font>
      <b/>
      <sz val="12"/>
      <color theme="1"/>
      <name val="Rubik"/>
    </font>
    <font>
      <sz val="11"/>
      <name val="Calibri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name val="Arial"/>
    </font>
    <font>
      <b/>
      <sz val="10"/>
      <color theme="1"/>
      <name val="Times New Roman"/>
      <family val="1"/>
      <charset val="204"/>
    </font>
    <font>
      <sz val="10"/>
      <color theme="1"/>
      <name val="Rubik"/>
      <charset val="204"/>
    </font>
    <font>
      <sz val="10"/>
      <name val="Rubik"/>
      <charset val="204"/>
    </font>
    <font>
      <sz val="10"/>
      <color rgb="FFFFFFFF"/>
      <name val="Rubik"/>
      <charset val="204"/>
    </font>
    <font>
      <sz val="11"/>
      <color theme="1"/>
      <name val="Arial"/>
      <family val="2"/>
      <scheme val="minor"/>
    </font>
    <font>
      <sz val="10"/>
      <color rgb="FF000000"/>
      <name val="Rubik"/>
      <charset val="204"/>
    </font>
    <font>
      <sz val="11"/>
      <color theme="1"/>
      <name val="Arial"/>
      <charset val="134"/>
      <scheme val="minor"/>
    </font>
    <font>
      <sz val="11"/>
      <name val="Calibri"/>
    </font>
    <font>
      <b/>
      <sz val="10"/>
      <color theme="1"/>
      <name val="Rubik"/>
      <charset val="204"/>
    </font>
    <font>
      <b/>
      <sz val="10"/>
      <color rgb="FF000000"/>
      <name val="Rubik"/>
      <charset val="204"/>
    </font>
    <font>
      <b/>
      <sz val="10"/>
      <name val="Rubik"/>
      <charset val="204"/>
    </font>
    <font>
      <sz val="12"/>
      <color theme="1"/>
      <name val="Times New Roman"/>
      <family val="1"/>
      <charset val="204"/>
    </font>
    <font>
      <b/>
      <sz val="10"/>
      <color rgb="FF000000"/>
      <name val="Arial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7" tint="-0.249977111117893"/>
        <bgColor rgb="FF38761D"/>
      </patternFill>
    </fill>
    <fill>
      <patternFill patternType="solid">
        <fgColor rgb="FFC00000"/>
        <bgColor rgb="FFCC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EAD3"/>
        <bgColor rgb="FFF4CCCC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3">
    <xf numFmtId="0" fontId="0" fillId="0" borderId="0"/>
    <xf numFmtId="0" fontId="2" fillId="0" borderId="0"/>
    <xf numFmtId="0" fontId="16" fillId="0" borderId="0">
      <alignment vertical="center"/>
    </xf>
    <xf numFmtId="0" fontId="23" fillId="0" borderId="0"/>
    <xf numFmtId="0" fontId="23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6" fillId="0" borderId="0">
      <alignment vertical="center"/>
    </xf>
    <xf numFmtId="0" fontId="25" fillId="0" borderId="0"/>
    <xf numFmtId="0" fontId="1" fillId="0" borderId="0"/>
    <xf numFmtId="0" fontId="8" fillId="0" borderId="0"/>
    <xf numFmtId="0" fontId="8" fillId="0" borderId="0"/>
  </cellStyleXfs>
  <cellXfs count="204">
    <xf numFmtId="0" fontId="0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0" xfId="0" applyFont="1" applyFill="1" applyAlignment="1"/>
    <xf numFmtId="0" fontId="7" fillId="10" borderId="2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7" fillId="11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9" borderId="8" xfId="0" applyNumberFormat="1" applyFont="1" applyFill="1" applyBorder="1" applyAlignment="1" applyProtection="1">
      <alignment horizontal="center" vertical="center" wrapText="1"/>
    </xf>
    <xf numFmtId="0" fontId="10" fillId="8" borderId="8" xfId="0" applyNumberFormat="1" applyFont="1" applyFill="1" applyBorder="1" applyAlignment="1" applyProtection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14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0" fillId="14" borderId="0" xfId="0" applyFont="1" applyFill="1" applyAlignment="1"/>
    <xf numFmtId="0" fontId="12" fillId="9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7" fillId="14" borderId="8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4" fillId="5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6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16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6" borderId="8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9" fillId="0" borderId="8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left" vertical="center"/>
    </xf>
    <xf numFmtId="3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4" borderId="8" xfId="0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1" fillId="23" borderId="8" xfId="3" applyFont="1" applyFill="1" applyBorder="1" applyAlignment="1">
      <alignment horizontal="center" vertical="center"/>
    </xf>
    <xf numFmtId="0" fontId="21" fillId="24" borderId="8" xfId="3" applyFont="1" applyFill="1" applyBorder="1" applyAlignment="1">
      <alignment horizontal="center" vertical="center"/>
    </xf>
    <xf numFmtId="0" fontId="24" fillId="23" borderId="8" xfId="0" applyFont="1" applyFill="1" applyBorder="1" applyAlignment="1">
      <alignment horizontal="center" vertical="center"/>
    </xf>
    <xf numFmtId="0" fontId="24" fillId="24" borderId="8" xfId="0" applyFont="1" applyFill="1" applyBorder="1" applyAlignment="1">
      <alignment horizontal="center" vertical="center"/>
    </xf>
    <xf numFmtId="0" fontId="21" fillId="23" borderId="8" xfId="4" applyFont="1" applyFill="1" applyBorder="1" applyAlignment="1">
      <alignment horizontal="center" vertical="center"/>
    </xf>
    <xf numFmtId="0" fontId="21" fillId="24" borderId="8" xfId="4" applyFont="1" applyFill="1" applyBorder="1" applyAlignment="1">
      <alignment horizontal="center" vertical="center"/>
    </xf>
    <xf numFmtId="0" fontId="21" fillId="23" borderId="8" xfId="5" applyFont="1" applyFill="1" applyBorder="1" applyAlignment="1">
      <alignment horizontal="center" vertical="center"/>
    </xf>
    <xf numFmtId="0" fontId="21" fillId="24" borderId="8" xfId="5" applyFont="1" applyFill="1" applyBorder="1" applyAlignment="1">
      <alignment horizontal="center" vertical="center"/>
    </xf>
    <xf numFmtId="0" fontId="21" fillId="23" borderId="8" xfId="6" applyFont="1" applyFill="1" applyBorder="1" applyAlignment="1">
      <alignment horizontal="center" vertical="center"/>
    </xf>
    <xf numFmtId="0" fontId="21" fillId="24" borderId="8" xfId="6" applyFont="1" applyFill="1" applyBorder="1" applyAlignment="1">
      <alignment horizontal="center" vertical="center"/>
    </xf>
    <xf numFmtId="0" fontId="21" fillId="23" borderId="8" xfId="8" applyFont="1" applyFill="1" applyBorder="1" applyAlignment="1">
      <alignment horizontal="center" vertical="center"/>
    </xf>
    <xf numFmtId="0" fontId="21" fillId="24" borderId="8" xfId="8" applyFont="1" applyFill="1" applyBorder="1" applyAlignment="1">
      <alignment horizontal="center" vertical="center"/>
    </xf>
    <xf numFmtId="0" fontId="21" fillId="23" borderId="8" xfId="9" applyFont="1" applyFill="1" applyBorder="1" applyAlignment="1">
      <alignment horizontal="center" vertical="center"/>
    </xf>
    <xf numFmtId="0" fontId="21" fillId="24" borderId="8" xfId="9" applyFont="1" applyFill="1" applyBorder="1" applyAlignment="1">
      <alignment horizontal="center" vertical="center"/>
    </xf>
    <xf numFmtId="0" fontId="21" fillId="23" borderId="8" xfId="2" applyFont="1" applyFill="1" applyBorder="1" applyAlignment="1">
      <alignment horizontal="center" vertical="center"/>
    </xf>
    <xf numFmtId="0" fontId="21" fillId="24" borderId="8" xfId="2" applyFont="1" applyFill="1" applyBorder="1" applyAlignment="1">
      <alignment horizontal="center" vertical="center"/>
    </xf>
    <xf numFmtId="0" fontId="21" fillId="23" borderId="8" xfId="10" applyFont="1" applyFill="1" applyBorder="1" applyAlignment="1">
      <alignment horizontal="center" vertical="center"/>
    </xf>
    <xf numFmtId="0" fontId="21" fillId="24" borderId="8" xfId="1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1" fillId="23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1" fillId="24" borderId="8" xfId="0" applyFont="1" applyFill="1" applyBorder="1" applyAlignment="1">
      <alignment horizontal="center" vertical="center"/>
    </xf>
    <xf numFmtId="0" fontId="21" fillId="23" borderId="8" xfId="9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/>
    </xf>
    <xf numFmtId="164" fontId="21" fillId="23" borderId="8" xfId="0" applyNumberFormat="1" applyFont="1" applyFill="1" applyBorder="1" applyAlignment="1">
      <alignment horizontal="center" vertical="center" wrapText="1"/>
    </xf>
    <xf numFmtId="0" fontId="20" fillId="14" borderId="8" xfId="0" applyFont="1" applyFill="1" applyBorder="1" applyAlignment="1">
      <alignment vertical="center" wrapText="1"/>
    </xf>
    <xf numFmtId="0" fontId="20" fillId="14" borderId="8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21" fillId="24" borderId="8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 applyProtection="1">
      <alignment horizontal="center" vertical="center" wrapText="1"/>
    </xf>
    <xf numFmtId="0" fontId="7" fillId="14" borderId="11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/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5" fillId="14" borderId="8" xfId="0" applyFont="1" applyFill="1" applyBorder="1"/>
    <xf numFmtId="0" fontId="17" fillId="21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18" fillId="0" borderId="8" xfId="0" applyFont="1" applyBorder="1"/>
    <xf numFmtId="0" fontId="0" fillId="21" borderId="8" xfId="0" applyFill="1" applyBorder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/>
    <xf numFmtId="0" fontId="20" fillId="25" borderId="8" xfId="0" applyFont="1" applyFill="1" applyBorder="1" applyAlignment="1">
      <alignment horizontal="center" vertical="center"/>
    </xf>
    <xf numFmtId="0" fontId="21" fillId="25" borderId="8" xfId="0" applyFont="1" applyFill="1" applyBorder="1"/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/>
    <xf numFmtId="0" fontId="20" fillId="25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27" fillId="26" borderId="8" xfId="0" applyFont="1" applyFill="1" applyBorder="1" applyAlignment="1">
      <alignment horizontal="center" vertical="center" wrapText="1"/>
    </xf>
    <xf numFmtId="0" fontId="27" fillId="26" borderId="8" xfId="0" applyFont="1" applyFill="1" applyBorder="1" applyAlignment="1">
      <alignment horizontal="center" vertical="center"/>
    </xf>
    <xf numFmtId="0" fontId="27" fillId="26" borderId="8" xfId="0" applyFont="1" applyFill="1" applyBorder="1" applyAlignment="1">
      <alignment vertical="center" wrapText="1"/>
    </xf>
    <xf numFmtId="0" fontId="27" fillId="6" borderId="8" xfId="0" applyFont="1" applyFill="1" applyBorder="1" applyAlignment="1">
      <alignment horizontal="center"/>
    </xf>
    <xf numFmtId="0" fontId="27" fillId="7" borderId="8" xfId="0" applyFont="1" applyFill="1" applyBorder="1" applyAlignment="1">
      <alignment horizontal="center"/>
    </xf>
    <xf numFmtId="0" fontId="20" fillId="22" borderId="8" xfId="0" applyFont="1" applyFill="1" applyBorder="1" applyAlignment="1">
      <alignment horizontal="center"/>
    </xf>
    <xf numFmtId="0" fontId="20" fillId="26" borderId="8" xfId="0" applyFont="1" applyFill="1" applyBorder="1" applyAlignment="1">
      <alignment horizontal="center" vertical="center"/>
    </xf>
    <xf numFmtId="0" fontId="20" fillId="26" borderId="8" xfId="0" applyFont="1" applyFill="1" applyBorder="1" applyAlignment="1">
      <alignment vertical="center" wrapText="1"/>
    </xf>
    <xf numFmtId="0" fontId="7" fillId="20" borderId="8" xfId="11" applyFont="1" applyFill="1" applyBorder="1" applyAlignment="1">
      <alignment horizontal="center" vertical="center" wrapText="1"/>
    </xf>
    <xf numFmtId="0" fontId="7" fillId="20" borderId="8" xfId="11" applyFont="1" applyFill="1" applyBorder="1" applyAlignment="1">
      <alignment horizontal="center" vertical="center"/>
    </xf>
    <xf numFmtId="0" fontId="7" fillId="20" borderId="8" xfId="11" applyFont="1" applyFill="1" applyBorder="1" applyAlignment="1">
      <alignment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 wrapText="1"/>
    </xf>
    <xf numFmtId="0" fontId="28" fillId="24" borderId="8" xfId="0" applyFont="1" applyFill="1" applyBorder="1" applyAlignment="1">
      <alignment horizontal="center" vertical="center"/>
    </xf>
    <xf numFmtId="0" fontId="29" fillId="23" borderId="8" xfId="0" applyFont="1" applyFill="1" applyBorder="1" applyAlignment="1">
      <alignment horizontal="center" vertical="center"/>
    </xf>
    <xf numFmtId="0" fontId="29" fillId="24" borderId="8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20" fillId="6" borderId="8" xfId="4" applyFont="1" applyFill="1" applyBorder="1" applyAlignment="1">
      <alignment horizontal="center"/>
    </xf>
    <xf numFmtId="0" fontId="20" fillId="7" borderId="8" xfId="4" applyFont="1" applyFill="1" applyBorder="1" applyAlignment="1">
      <alignment horizontal="center"/>
    </xf>
    <xf numFmtId="0" fontId="21" fillId="14" borderId="8" xfId="0" applyFont="1" applyFill="1" applyBorder="1" applyAlignment="1">
      <alignment vertical="center" wrapText="1"/>
    </xf>
    <xf numFmtId="0" fontId="7" fillId="6" borderId="8" xfId="4" applyFont="1" applyFill="1" applyBorder="1" applyAlignment="1">
      <alignment horizontal="center"/>
    </xf>
    <xf numFmtId="0" fontId="7" fillId="7" borderId="8" xfId="4" applyFont="1" applyFill="1" applyBorder="1" applyAlignment="1">
      <alignment horizontal="center"/>
    </xf>
    <xf numFmtId="0" fontId="30" fillId="20" borderId="8" xfId="12" applyFont="1" applyFill="1" applyBorder="1" applyAlignment="1">
      <alignment horizontal="center" vertical="center" wrapText="1"/>
    </xf>
    <xf numFmtId="0" fontId="30" fillId="20" borderId="8" xfId="12" applyFont="1" applyFill="1" applyBorder="1" applyAlignment="1">
      <alignment horizontal="center" vertical="center"/>
    </xf>
    <xf numFmtId="0" fontId="20" fillId="20" borderId="8" xfId="4" applyFont="1" applyFill="1" applyBorder="1" applyAlignment="1">
      <alignment horizontal="center" vertical="center" wrapText="1"/>
    </xf>
    <xf numFmtId="0" fontId="20" fillId="20" borderId="8" xfId="4" applyFont="1" applyFill="1" applyBorder="1" applyAlignment="1">
      <alignment horizontal="center" vertical="center"/>
    </xf>
    <xf numFmtId="0" fontId="20" fillId="20" borderId="8" xfId="4" applyFont="1" applyFill="1" applyBorder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0" fontId="31" fillId="25" borderId="8" xfId="0" applyFont="1" applyFill="1" applyBorder="1" applyAlignment="1">
      <alignment horizontal="center" vertical="center"/>
    </xf>
  </cellXfs>
  <cellStyles count="13">
    <cellStyle name="Обычный" xfId="0" builtinId="0"/>
    <cellStyle name="Обычный 2" xfId="1"/>
    <cellStyle name="Обычный 2 10 2" xfId="10"/>
    <cellStyle name="Обычный 2 2" xfId="4"/>
    <cellStyle name="Обычный 2 2 2" xfId="5"/>
    <cellStyle name="Обычный 2 2 2 2" xfId="6"/>
    <cellStyle name="Обычный 3" xfId="3"/>
    <cellStyle name="Обычный 4" xfId="12"/>
    <cellStyle name="Обычный 5" xfId="9"/>
    <cellStyle name="Обычный 5 2" xfId="2"/>
    <cellStyle name="Обычный 6" xfId="7"/>
    <cellStyle name="Обычный 6 2" xfId="8"/>
    <cellStyle name="Обычный 7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&#1041;%20&#1042;%20&#1070;%20&#1050;%20&#1064;%20&#1080;&#1085;&#1074;&#1077;&#1088;&#1090;&#1072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ая сводка по регионам"/>
      <sheetName val="Бухара"/>
      <sheetName val="Навоий"/>
      <sheetName val="Кашкадарья"/>
      <sheetName val="Самарканд"/>
      <sheetName val="Хорезм"/>
    </sheetNames>
    <sheetDataSet>
      <sheetData sheetId="0" refreshError="1"/>
      <sheetData sheetId="1" refreshError="1">
        <row r="49">
          <cell r="D49">
            <v>93</v>
          </cell>
          <cell r="E49">
            <v>10</v>
          </cell>
          <cell r="F49">
            <v>4</v>
          </cell>
          <cell r="G49">
            <v>10</v>
          </cell>
          <cell r="H49">
            <v>1</v>
          </cell>
          <cell r="J49">
            <v>1</v>
          </cell>
          <cell r="K49">
            <v>2</v>
          </cell>
          <cell r="L49">
            <v>90</v>
          </cell>
          <cell r="N49">
            <v>1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A0%D0%B5%D0%B3%D0%B8%D0%BE%D0%BD%D1%8B_%D0%A3%D0%B7%D0%B1%D0%B5%D0%BA%D0%B8%D1%81%D1%82%D0%B0%D0%BD%D0%B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9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26" sqref="K26"/>
    </sheetView>
  </sheetViews>
  <sheetFormatPr defaultColWidth="12.5546875" defaultRowHeight="15.75" customHeight="1"/>
  <cols>
    <col min="1" max="1" width="3" customWidth="1"/>
    <col min="2" max="2" width="32.33203125" customWidth="1"/>
    <col min="3" max="4" width="12.33203125" customWidth="1"/>
    <col min="5" max="11" width="12.44140625" customWidth="1"/>
    <col min="12" max="12" width="11.33203125" customWidth="1"/>
    <col min="13" max="13" width="12.21875" customWidth="1"/>
    <col min="14" max="14" width="10.6640625" bestFit="1" customWidth="1"/>
    <col min="15" max="15" width="12.88671875" bestFit="1" customWidth="1"/>
    <col min="16" max="16" width="10.6640625" bestFit="1" customWidth="1"/>
    <col min="17" max="17" width="13.33203125" customWidth="1"/>
    <col min="18" max="18" width="12.44140625" customWidth="1"/>
    <col min="19" max="19" width="12.21875" customWidth="1"/>
    <col min="20" max="23" width="12.44140625" customWidth="1"/>
  </cols>
  <sheetData>
    <row r="1" spans="1:23">
      <c r="A1" s="140" t="s">
        <v>0</v>
      </c>
      <c r="B1" s="141" t="s">
        <v>1</v>
      </c>
      <c r="C1" s="60" t="s">
        <v>2</v>
      </c>
      <c r="D1" s="138" t="s">
        <v>3</v>
      </c>
      <c r="E1" s="139"/>
      <c r="F1" s="142" t="s">
        <v>4</v>
      </c>
      <c r="G1" s="143"/>
      <c r="H1" s="138" t="s">
        <v>5</v>
      </c>
      <c r="I1" s="139"/>
      <c r="J1" s="138" t="s">
        <v>6</v>
      </c>
      <c r="K1" s="139"/>
      <c r="L1" s="134" t="s">
        <v>613</v>
      </c>
      <c r="M1" s="135"/>
      <c r="N1" s="134" t="s">
        <v>607</v>
      </c>
      <c r="O1" s="135"/>
      <c r="P1" s="136" t="s">
        <v>608</v>
      </c>
      <c r="Q1" s="137"/>
      <c r="R1" s="138" t="s">
        <v>609</v>
      </c>
      <c r="S1" s="139"/>
      <c r="T1" s="138" t="s">
        <v>610</v>
      </c>
      <c r="U1" s="139"/>
      <c r="V1" s="138" t="s">
        <v>7</v>
      </c>
      <c r="W1" s="139"/>
    </row>
    <row r="2" spans="1:23">
      <c r="A2" s="139"/>
      <c r="B2" s="139"/>
      <c r="C2" s="61" t="s">
        <v>8</v>
      </c>
      <c r="D2" s="62" t="s">
        <v>9</v>
      </c>
      <c r="E2" s="63" t="s">
        <v>10</v>
      </c>
      <c r="F2" s="62" t="s">
        <v>9</v>
      </c>
      <c r="G2" s="63" t="s">
        <v>10</v>
      </c>
      <c r="H2" s="62" t="s">
        <v>9</v>
      </c>
      <c r="I2" s="63" t="s">
        <v>10</v>
      </c>
      <c r="J2" s="62" t="s">
        <v>9</v>
      </c>
      <c r="K2" s="63" t="s">
        <v>10</v>
      </c>
      <c r="L2" s="62" t="s">
        <v>9</v>
      </c>
      <c r="M2" s="63" t="s">
        <v>10</v>
      </c>
      <c r="N2" s="62" t="s">
        <v>9</v>
      </c>
      <c r="O2" s="63" t="s">
        <v>10</v>
      </c>
      <c r="P2" s="62" t="s">
        <v>9</v>
      </c>
      <c r="Q2" s="63" t="s">
        <v>10</v>
      </c>
      <c r="R2" s="62" t="s">
        <v>9</v>
      </c>
      <c r="S2" s="63" t="s">
        <v>10</v>
      </c>
      <c r="T2" s="62" t="s">
        <v>9</v>
      </c>
      <c r="U2" s="63" t="s">
        <v>10</v>
      </c>
      <c r="V2" s="62" t="s">
        <v>9</v>
      </c>
      <c r="W2" s="63" t="s">
        <v>10</v>
      </c>
    </row>
    <row r="3" spans="1:23">
      <c r="A3" s="64">
        <v>1</v>
      </c>
      <c r="B3" s="59" t="s">
        <v>605</v>
      </c>
      <c r="C3" s="66">
        <v>226</v>
      </c>
      <c r="D3" s="67">
        <f>SUM(Бухоро!D236)</f>
        <v>3064</v>
      </c>
      <c r="E3" s="71">
        <f>SUM(Бухоро!E236)</f>
        <v>3972</v>
      </c>
      <c r="F3" s="67">
        <f>SUM(Бухоро!F236)</f>
        <v>278</v>
      </c>
      <c r="G3" s="68">
        <f>SUM(Бухоро!G236)</f>
        <v>2265</v>
      </c>
      <c r="H3" s="67">
        <f>SUM(Бухоро!H236)</f>
        <v>10</v>
      </c>
      <c r="I3" s="71">
        <f>SUM(Бухоро!I236)</f>
        <v>124</v>
      </c>
      <c r="J3" s="67">
        <f>SUM(Бухоро!J236)</f>
        <v>105</v>
      </c>
      <c r="K3" s="71">
        <f>SUM(Бухоро!K236)</f>
        <v>908</v>
      </c>
      <c r="L3" s="67">
        <f>SUM(Бухоро!L236)</f>
        <v>1022</v>
      </c>
      <c r="M3" s="71">
        <f>SUM(Бухоро!M236)</f>
        <v>327</v>
      </c>
      <c r="N3" s="67">
        <f>SUM(Бухоро!N236)</f>
        <v>151</v>
      </c>
      <c r="O3" s="71">
        <f>SUM(Бухоро!O236)</f>
        <v>347</v>
      </c>
      <c r="P3" s="67">
        <f>SUM(Бухоро!P236)</f>
        <v>22</v>
      </c>
      <c r="Q3" s="71">
        <f>SUM(Бухоро!Q236)</f>
        <v>607</v>
      </c>
      <c r="R3" s="67">
        <f>SUM(Бухоро!R236)</f>
        <v>27</v>
      </c>
      <c r="S3" s="71">
        <f>SUM(Бухоро!S236)</f>
        <v>758</v>
      </c>
      <c r="T3" s="67">
        <f>SUM(Бухоро!T236)</f>
        <v>106</v>
      </c>
      <c r="U3" s="71">
        <f>SUM(Бухоро!U236)</f>
        <v>520</v>
      </c>
      <c r="V3" s="67">
        <f>SUM(Бухоро!V236)</f>
        <v>0</v>
      </c>
      <c r="W3" s="71">
        <f>SUM(Бухоро!W236)</f>
        <v>407</v>
      </c>
    </row>
    <row r="4" spans="1:23">
      <c r="A4" s="64">
        <v>2</v>
      </c>
      <c r="B4" s="133" t="s">
        <v>614</v>
      </c>
      <c r="C4" s="66">
        <v>170</v>
      </c>
      <c r="D4" s="67">
        <f>SUM(Навоий!D174)</f>
        <v>1429</v>
      </c>
      <c r="E4" s="71">
        <f>SUM(Навоий!E174)</f>
        <v>3940</v>
      </c>
      <c r="F4" s="67">
        <f>SUM(Навоий!F174)</f>
        <v>92</v>
      </c>
      <c r="G4" s="68">
        <f>SUM(Навоий!G174)</f>
        <v>1573</v>
      </c>
      <c r="H4" s="67">
        <f>SUM(Навоий!H174)</f>
        <v>4</v>
      </c>
      <c r="I4" s="71">
        <f>SUM(Навоий!I174)</f>
        <v>160</v>
      </c>
      <c r="J4" s="67">
        <f>SUM(Навоий!J174)</f>
        <v>21</v>
      </c>
      <c r="K4" s="71">
        <f>SUM(Навоий!K174)</f>
        <v>430</v>
      </c>
      <c r="L4" s="67">
        <f>SUM(Навоий!L174)</f>
        <v>425</v>
      </c>
      <c r="M4" s="71">
        <f>SUM(Навоий!M174)</f>
        <v>181</v>
      </c>
      <c r="N4" s="67">
        <f>SUM(Навоий!N174)</f>
        <v>37</v>
      </c>
      <c r="O4" s="71">
        <f>SUM(Навоий!O174)</f>
        <v>196</v>
      </c>
      <c r="P4" s="67">
        <f>SUM(Навоий!P174)</f>
        <v>3</v>
      </c>
      <c r="Q4" s="71">
        <f>SUM(Навоий!Q174)</f>
        <v>458</v>
      </c>
      <c r="R4" s="67">
        <f>SUM(Навоий!R174)</f>
        <v>3</v>
      </c>
      <c r="S4" s="71">
        <f>SUM(Навоий!S174)</f>
        <v>729</v>
      </c>
      <c r="T4" s="67">
        <f>SUM(Навоий!T174)</f>
        <v>1</v>
      </c>
      <c r="U4" s="71">
        <f>SUM(Навоий!U174)</f>
        <v>234</v>
      </c>
      <c r="V4" s="67">
        <f>SUM(Навоий!V174)</f>
        <v>0</v>
      </c>
      <c r="W4" s="71">
        <f>SUM(Навоий!W174)</f>
        <v>235</v>
      </c>
    </row>
    <row r="5" spans="1:23">
      <c r="A5" s="64">
        <v>3</v>
      </c>
      <c r="B5" s="59" t="s">
        <v>606</v>
      </c>
      <c r="C5" s="66">
        <v>268</v>
      </c>
      <c r="D5" s="67">
        <f>SUM(Қашқадарё!D279)</f>
        <v>3270</v>
      </c>
      <c r="E5" s="71">
        <f>SUM(Қашқадарё!E279)</f>
        <v>4200</v>
      </c>
      <c r="F5" s="67">
        <f>SUM(Қашқадарё!F279)</f>
        <v>53</v>
      </c>
      <c r="G5" s="68">
        <f>SUM(Қашқадарё!G279)</f>
        <v>3297</v>
      </c>
      <c r="H5" s="67">
        <f>SUM(Қашқадарё!H279)</f>
        <v>1</v>
      </c>
      <c r="I5" s="71">
        <f>SUM(Қашқадарё!I279)</f>
        <v>230</v>
      </c>
      <c r="J5" s="67">
        <f>SUM(Қашқадарё!J279)</f>
        <v>153</v>
      </c>
      <c r="K5" s="71">
        <f>SUM(Қашқадарё!K279)</f>
        <v>685</v>
      </c>
      <c r="L5" s="67">
        <f>SUM(Қашқадарё!L279)</f>
        <v>1153</v>
      </c>
      <c r="M5" s="71">
        <f>SUM(Қашқадарё!M279)</f>
        <v>309</v>
      </c>
      <c r="N5" s="67">
        <f>SUM(Қашқадарё!N279)</f>
        <v>149</v>
      </c>
      <c r="O5" s="71">
        <f>SUM(Қашқадарё!O279)</f>
        <v>381</v>
      </c>
      <c r="P5" s="67">
        <f>SUM(Қашқадарё!P279)</f>
        <v>6</v>
      </c>
      <c r="Q5" s="71">
        <f>SUM(Қашқадарё!Q279)</f>
        <v>542</v>
      </c>
      <c r="R5" s="67">
        <f>SUM(Қашқадарё!R279)</f>
        <v>20</v>
      </c>
      <c r="S5" s="71">
        <f>SUM(Қашқадарё!S279)</f>
        <v>694</v>
      </c>
      <c r="T5" s="67">
        <f>SUM(Қашқадарё!T279)</f>
        <v>75</v>
      </c>
      <c r="U5" s="71">
        <f>SUM(Қашқадарё!U279)</f>
        <v>447</v>
      </c>
      <c r="V5" s="67">
        <f>SUM(Қашқадарё!V279)</f>
        <v>0</v>
      </c>
      <c r="W5" s="71">
        <f>SUM(Қашқадарё!W279)</f>
        <v>453</v>
      </c>
    </row>
    <row r="6" spans="1:23">
      <c r="A6" s="64">
        <v>4</v>
      </c>
      <c r="B6" s="59" t="s">
        <v>611</v>
      </c>
      <c r="C6" s="66">
        <v>298</v>
      </c>
      <c r="D6" s="67">
        <f>SUM(Самарқанд!D323)</f>
        <v>4060</v>
      </c>
      <c r="E6" s="71">
        <f>SUM(Самарқанд!E323)</f>
        <v>5823</v>
      </c>
      <c r="F6" s="67">
        <f>SUM(Самарқанд!F323)</f>
        <v>291</v>
      </c>
      <c r="G6" s="68">
        <f>SUM(Самарқанд!G323)</f>
        <v>3481</v>
      </c>
      <c r="H6" s="67">
        <f>SUM(Самарқанд!H323)</f>
        <v>17</v>
      </c>
      <c r="I6" s="71">
        <f>SUM(Самарқанд!I323)</f>
        <v>259</v>
      </c>
      <c r="J6" s="67">
        <f>SUM(Самарқанд!J323)</f>
        <v>86</v>
      </c>
      <c r="K6" s="71">
        <f>SUM(Самарқанд!K323)</f>
        <v>684</v>
      </c>
      <c r="L6" s="67">
        <f>SUM(Самарқанд!L323)</f>
        <v>1510</v>
      </c>
      <c r="M6" s="71">
        <f>SUM(Самарқанд!M323)</f>
        <v>416</v>
      </c>
      <c r="N6" s="67">
        <f>SUM(Самарқанд!N323)</f>
        <v>200</v>
      </c>
      <c r="O6" s="71">
        <f>SUM(Самарқанд!O323)</f>
        <v>404</v>
      </c>
      <c r="P6" s="67">
        <f>SUM(Самарқанд!P323)</f>
        <v>73</v>
      </c>
      <c r="Q6" s="71">
        <f>SUM(Самарқанд!Q323)</f>
        <v>565</v>
      </c>
      <c r="R6" s="67">
        <f>SUM(Самарқанд!R323)</f>
        <v>22</v>
      </c>
      <c r="S6" s="71">
        <f>SUM(Самарқанд!S323)</f>
        <v>955</v>
      </c>
      <c r="T6" s="67">
        <f>SUM(Самарқанд!T323)</f>
        <v>6</v>
      </c>
      <c r="U6" s="71">
        <f>SUM(Самарқанд!U323)</f>
        <v>653</v>
      </c>
      <c r="V6" s="67">
        <f>SUM(Самарқанд!V323)</f>
        <v>0</v>
      </c>
      <c r="W6" s="71">
        <f>SUM(Самарқанд!W323)</f>
        <v>528</v>
      </c>
    </row>
    <row r="7" spans="1:23">
      <c r="A7" s="64">
        <v>5</v>
      </c>
      <c r="B7" s="65" t="s">
        <v>11</v>
      </c>
      <c r="C7" s="66">
        <v>157</v>
      </c>
      <c r="D7" s="67">
        <f>Хорезм!E165</f>
        <v>3362</v>
      </c>
      <c r="E7" s="71">
        <f>Хорезм!F165</f>
        <v>3170</v>
      </c>
      <c r="F7" s="67">
        <f>Хорезм!G165</f>
        <v>192</v>
      </c>
      <c r="G7" s="68">
        <f>Хорезм!H165</f>
        <v>1712</v>
      </c>
      <c r="H7" s="67">
        <f>Хорезм!I165</f>
        <v>10</v>
      </c>
      <c r="I7" s="71">
        <f>Хорезм!J165</f>
        <v>123</v>
      </c>
      <c r="J7" s="67">
        <f>Хорезм!K165</f>
        <v>176</v>
      </c>
      <c r="K7" s="71">
        <f>Хорезм!L165</f>
        <v>517</v>
      </c>
      <c r="L7" s="67">
        <f>Хорезм!M165</f>
        <v>1106</v>
      </c>
      <c r="M7" s="71">
        <f>Хорезм!N165</f>
        <v>198</v>
      </c>
      <c r="N7" s="67">
        <f>Хорезм!O165</f>
        <v>115</v>
      </c>
      <c r="O7" s="71">
        <f>Хорезм!P165</f>
        <v>174</v>
      </c>
      <c r="P7" s="67">
        <f>Хорезм!Q165</f>
        <v>9</v>
      </c>
      <c r="Q7" s="71">
        <f>Хорезм!R165</f>
        <v>419</v>
      </c>
      <c r="R7" s="67">
        <f>Хорезм!S165</f>
        <v>8</v>
      </c>
      <c r="S7" s="71">
        <f>Хорезм!T165</f>
        <v>415</v>
      </c>
      <c r="T7" s="67">
        <f>Хорезм!U165</f>
        <v>10</v>
      </c>
      <c r="U7" s="71">
        <f>Хорезм!V165</f>
        <v>371</v>
      </c>
      <c r="V7" s="67">
        <f>Хорезм!W165</f>
        <v>0</v>
      </c>
      <c r="W7" s="71">
        <f>Хорезм!X165</f>
        <v>157</v>
      </c>
    </row>
    <row r="8" spans="1:23">
      <c r="A8" s="64"/>
      <c r="B8" s="59"/>
      <c r="C8" s="72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</row>
    <row r="9" spans="1:23">
      <c r="A9" s="60"/>
      <c r="B9" s="69" t="s">
        <v>12</v>
      </c>
      <c r="C9" s="70">
        <f>SUM(C3:C7)</f>
        <v>1119</v>
      </c>
      <c r="D9" s="67">
        <f>SUM(D3:D7)</f>
        <v>15185</v>
      </c>
      <c r="E9" s="71">
        <f t="shared" ref="E9:W9" si="0">SUM(E3:E7)</f>
        <v>21105</v>
      </c>
      <c r="F9" s="67">
        <f>SUM(F3:F7)</f>
        <v>906</v>
      </c>
      <c r="G9" s="68">
        <f t="shared" si="0"/>
        <v>12328</v>
      </c>
      <c r="H9" s="67">
        <f t="shared" si="0"/>
        <v>42</v>
      </c>
      <c r="I9" s="71">
        <f t="shared" si="0"/>
        <v>896</v>
      </c>
      <c r="J9" s="67">
        <f t="shared" si="0"/>
        <v>541</v>
      </c>
      <c r="K9" s="71">
        <f t="shared" si="0"/>
        <v>3224</v>
      </c>
      <c r="L9" s="67">
        <f t="shared" si="0"/>
        <v>5216</v>
      </c>
      <c r="M9" s="71">
        <f>SUM(M3:M7)</f>
        <v>1431</v>
      </c>
      <c r="N9" s="67">
        <f t="shared" si="0"/>
        <v>652</v>
      </c>
      <c r="O9" s="71">
        <f t="shared" si="0"/>
        <v>1502</v>
      </c>
      <c r="P9" s="67">
        <f t="shared" si="0"/>
        <v>113</v>
      </c>
      <c r="Q9" s="71">
        <f t="shared" si="0"/>
        <v>2591</v>
      </c>
      <c r="R9" s="67">
        <f t="shared" si="0"/>
        <v>80</v>
      </c>
      <c r="S9" s="71">
        <f t="shared" si="0"/>
        <v>3551</v>
      </c>
      <c r="T9" s="67">
        <f t="shared" si="0"/>
        <v>198</v>
      </c>
      <c r="U9" s="71">
        <f t="shared" si="0"/>
        <v>2225</v>
      </c>
      <c r="V9" s="67">
        <f t="shared" si="0"/>
        <v>0</v>
      </c>
      <c r="W9" s="71">
        <f t="shared" si="0"/>
        <v>1780</v>
      </c>
    </row>
  </sheetData>
  <mergeCells count="12">
    <mergeCell ref="J1:K1"/>
    <mergeCell ref="L1:M1"/>
    <mergeCell ref="A1:A2"/>
    <mergeCell ref="B1:B2"/>
    <mergeCell ref="D1:E1"/>
    <mergeCell ref="F1:G1"/>
    <mergeCell ref="H1:I1"/>
    <mergeCell ref="N1:O1"/>
    <mergeCell ref="P1:Q1"/>
    <mergeCell ref="R1:S1"/>
    <mergeCell ref="T1:U1"/>
    <mergeCell ref="V1:W1"/>
  </mergeCells>
  <hyperlinks>
    <hyperlink ref="A1" r:id="rId1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opLeftCell="A46" workbookViewId="0">
      <selection activeCell="C46" sqref="C1:P1048576"/>
    </sheetView>
  </sheetViews>
  <sheetFormatPr defaultRowHeight="13.2"/>
  <cols>
    <col min="1" max="1" width="22.44140625" customWidth="1"/>
    <col min="2" max="2" width="19" customWidth="1"/>
    <col min="3" max="3" width="55.88671875" customWidth="1"/>
    <col min="4" max="23" width="12.6640625" customWidth="1"/>
  </cols>
  <sheetData>
    <row r="1" spans="1:23" ht="13.8">
      <c r="A1" s="145" t="s">
        <v>366</v>
      </c>
      <c r="B1" s="139"/>
      <c r="C1" s="139"/>
      <c r="D1" s="138" t="s">
        <v>3</v>
      </c>
      <c r="E1" s="139"/>
      <c r="F1" s="138" t="s">
        <v>4</v>
      </c>
      <c r="G1" s="139"/>
      <c r="H1" s="138" t="s">
        <v>5</v>
      </c>
      <c r="I1" s="139"/>
      <c r="J1" s="138" t="s">
        <v>13</v>
      </c>
      <c r="K1" s="139"/>
      <c r="L1" s="138" t="s">
        <v>14</v>
      </c>
      <c r="M1" s="139"/>
      <c r="N1" s="138" t="s">
        <v>15</v>
      </c>
      <c r="O1" s="139"/>
      <c r="P1" s="138" t="s">
        <v>16</v>
      </c>
      <c r="Q1" s="139"/>
      <c r="R1" s="138" t="s">
        <v>17</v>
      </c>
      <c r="S1" s="139"/>
      <c r="T1" s="138" t="s">
        <v>18</v>
      </c>
      <c r="U1" s="139"/>
      <c r="V1" s="138" t="s">
        <v>7</v>
      </c>
      <c r="W1" s="139"/>
    </row>
    <row r="2" spans="1:23">
      <c r="A2" s="75" t="s">
        <v>20</v>
      </c>
      <c r="B2" s="75" t="s">
        <v>185</v>
      </c>
      <c r="C2" s="75" t="s">
        <v>19</v>
      </c>
      <c r="D2" s="62" t="s">
        <v>9</v>
      </c>
      <c r="E2" s="63" t="s">
        <v>10</v>
      </c>
      <c r="F2" s="62" t="s">
        <v>9</v>
      </c>
      <c r="G2" s="63" t="s">
        <v>10</v>
      </c>
      <c r="H2" s="62" t="s">
        <v>9</v>
      </c>
      <c r="I2" s="63" t="s">
        <v>10</v>
      </c>
      <c r="J2" s="62" t="s">
        <v>9</v>
      </c>
      <c r="K2" s="63" t="s">
        <v>10</v>
      </c>
      <c r="L2" s="62" t="s">
        <v>9</v>
      </c>
      <c r="M2" s="63" t="s">
        <v>10</v>
      </c>
      <c r="N2" s="62" t="s">
        <v>9</v>
      </c>
      <c r="O2" s="63" t="s">
        <v>10</v>
      </c>
      <c r="P2" s="62" t="s">
        <v>9</v>
      </c>
      <c r="Q2" s="63" t="s">
        <v>10</v>
      </c>
      <c r="R2" s="62" t="s">
        <v>9</v>
      </c>
      <c r="S2" s="63" t="s">
        <v>10</v>
      </c>
      <c r="T2" s="62" t="s">
        <v>9</v>
      </c>
      <c r="U2" s="63" t="s">
        <v>10</v>
      </c>
      <c r="V2" s="62" t="s">
        <v>9</v>
      </c>
      <c r="W2" s="63" t="s">
        <v>10</v>
      </c>
    </row>
    <row r="3" spans="1:23">
      <c r="A3" s="79" t="s">
        <v>367</v>
      </c>
      <c r="B3" s="64" t="s">
        <v>25</v>
      </c>
      <c r="C3" s="76" t="s">
        <v>368</v>
      </c>
      <c r="D3" s="77">
        <v>1</v>
      </c>
      <c r="E3" s="78">
        <v>4</v>
      </c>
      <c r="F3" s="77">
        <v>0</v>
      </c>
      <c r="G3" s="78">
        <v>2</v>
      </c>
      <c r="H3" s="77">
        <v>0</v>
      </c>
      <c r="I3" s="78">
        <v>0</v>
      </c>
      <c r="J3" s="77">
        <v>0</v>
      </c>
      <c r="K3" s="78">
        <v>1</v>
      </c>
      <c r="L3" s="77">
        <v>1</v>
      </c>
      <c r="M3" s="78">
        <v>1</v>
      </c>
      <c r="N3" s="77">
        <v>0</v>
      </c>
      <c r="O3" s="78">
        <v>1</v>
      </c>
      <c r="P3" s="77">
        <v>0</v>
      </c>
      <c r="Q3" s="78">
        <v>1</v>
      </c>
      <c r="R3" s="77">
        <v>0</v>
      </c>
      <c r="S3" s="78">
        <v>1</v>
      </c>
      <c r="T3" s="77">
        <v>0</v>
      </c>
      <c r="U3" s="78">
        <v>1</v>
      </c>
      <c r="V3" s="77">
        <v>0</v>
      </c>
      <c r="W3" s="78">
        <v>1</v>
      </c>
    </row>
    <row r="4" spans="1:23">
      <c r="A4" s="79" t="s">
        <v>367</v>
      </c>
      <c r="B4" s="64" t="s">
        <v>25</v>
      </c>
      <c r="C4" s="76" t="s">
        <v>369</v>
      </c>
      <c r="D4" s="77">
        <v>1</v>
      </c>
      <c r="E4" s="78">
        <v>4</v>
      </c>
      <c r="F4" s="77">
        <v>0</v>
      </c>
      <c r="G4" s="78">
        <v>5</v>
      </c>
      <c r="H4" s="77">
        <v>0</v>
      </c>
      <c r="I4" s="78">
        <v>0</v>
      </c>
      <c r="J4" s="77">
        <v>0</v>
      </c>
      <c r="K4" s="78">
        <v>1</v>
      </c>
      <c r="L4" s="77">
        <v>1</v>
      </c>
      <c r="M4" s="78">
        <v>1</v>
      </c>
      <c r="N4" s="77">
        <v>0</v>
      </c>
      <c r="O4" s="78">
        <v>1</v>
      </c>
      <c r="P4" s="77">
        <v>0</v>
      </c>
      <c r="Q4" s="78">
        <v>1</v>
      </c>
      <c r="R4" s="77">
        <v>0</v>
      </c>
      <c r="S4" s="78">
        <v>1</v>
      </c>
      <c r="T4" s="77">
        <v>0</v>
      </c>
      <c r="U4" s="78">
        <v>1</v>
      </c>
      <c r="V4" s="77">
        <v>0</v>
      </c>
      <c r="W4" s="78">
        <v>1</v>
      </c>
    </row>
    <row r="5" spans="1:23">
      <c r="A5" s="79" t="s">
        <v>367</v>
      </c>
      <c r="B5" s="64" t="s">
        <v>25</v>
      </c>
      <c r="C5" s="76" t="s">
        <v>370</v>
      </c>
      <c r="D5" s="77">
        <v>2</v>
      </c>
      <c r="E5" s="78">
        <v>4</v>
      </c>
      <c r="F5" s="77">
        <v>0</v>
      </c>
      <c r="G5" s="78">
        <v>5</v>
      </c>
      <c r="H5" s="77">
        <v>0</v>
      </c>
      <c r="I5" s="78">
        <v>0</v>
      </c>
      <c r="J5" s="77">
        <v>0</v>
      </c>
      <c r="K5" s="78">
        <v>1</v>
      </c>
      <c r="L5" s="77">
        <v>1</v>
      </c>
      <c r="M5" s="78">
        <v>0</v>
      </c>
      <c r="N5" s="77">
        <v>0</v>
      </c>
      <c r="O5" s="78">
        <v>1</v>
      </c>
      <c r="P5" s="77">
        <v>0</v>
      </c>
      <c r="Q5" s="78">
        <v>1</v>
      </c>
      <c r="R5" s="77">
        <v>0</v>
      </c>
      <c r="S5" s="78">
        <v>1</v>
      </c>
      <c r="T5" s="77">
        <v>0</v>
      </c>
      <c r="U5" s="78">
        <v>1</v>
      </c>
      <c r="V5" s="77">
        <v>0</v>
      </c>
      <c r="W5" s="78">
        <v>1</v>
      </c>
    </row>
    <row r="6" spans="1:23">
      <c r="A6" s="79" t="s">
        <v>367</v>
      </c>
      <c r="B6" s="64" t="s">
        <v>25</v>
      </c>
      <c r="C6" s="76" t="s">
        <v>371</v>
      </c>
      <c r="D6" s="77">
        <v>2</v>
      </c>
      <c r="E6" s="78">
        <v>3</v>
      </c>
      <c r="F6" s="77">
        <v>0</v>
      </c>
      <c r="G6" s="78">
        <v>2</v>
      </c>
      <c r="H6" s="77">
        <v>0</v>
      </c>
      <c r="I6" s="78">
        <v>0</v>
      </c>
      <c r="J6" s="77">
        <v>0</v>
      </c>
      <c r="K6" s="78">
        <v>1</v>
      </c>
      <c r="L6" s="77">
        <v>1</v>
      </c>
      <c r="M6" s="78">
        <v>1</v>
      </c>
      <c r="N6" s="77">
        <v>0</v>
      </c>
      <c r="O6" s="78">
        <v>1</v>
      </c>
      <c r="P6" s="77">
        <v>0</v>
      </c>
      <c r="Q6" s="78">
        <v>1</v>
      </c>
      <c r="R6" s="77">
        <v>0</v>
      </c>
      <c r="S6" s="78">
        <v>1</v>
      </c>
      <c r="T6" s="77">
        <v>0</v>
      </c>
      <c r="U6" s="78">
        <v>1</v>
      </c>
      <c r="V6" s="77">
        <v>0</v>
      </c>
      <c r="W6" s="78">
        <v>1</v>
      </c>
    </row>
    <row r="7" spans="1:23">
      <c r="A7" s="79" t="s">
        <v>367</v>
      </c>
      <c r="B7" s="64" t="s">
        <v>25</v>
      </c>
      <c r="C7" s="76" t="s">
        <v>372</v>
      </c>
      <c r="D7" s="77">
        <v>1</v>
      </c>
      <c r="E7" s="78">
        <v>4</v>
      </c>
      <c r="F7" s="77">
        <v>0</v>
      </c>
      <c r="G7" s="78">
        <v>5</v>
      </c>
      <c r="H7" s="77">
        <v>0</v>
      </c>
      <c r="I7" s="78">
        <v>0</v>
      </c>
      <c r="J7" s="77">
        <v>0</v>
      </c>
      <c r="K7" s="78">
        <v>1</v>
      </c>
      <c r="L7" s="77">
        <v>1</v>
      </c>
      <c r="M7" s="78">
        <v>1</v>
      </c>
      <c r="N7" s="77">
        <v>0</v>
      </c>
      <c r="O7" s="78">
        <v>1</v>
      </c>
      <c r="P7" s="77">
        <v>0</v>
      </c>
      <c r="Q7" s="78">
        <v>1</v>
      </c>
      <c r="R7" s="77">
        <v>0</v>
      </c>
      <c r="S7" s="78">
        <v>1</v>
      </c>
      <c r="T7" s="77">
        <v>0</v>
      </c>
      <c r="U7" s="78">
        <v>1</v>
      </c>
      <c r="V7" s="77">
        <v>0</v>
      </c>
      <c r="W7" s="78">
        <v>1</v>
      </c>
    </row>
    <row r="8" spans="1:23">
      <c r="A8" s="79" t="s">
        <v>367</v>
      </c>
      <c r="B8" s="64" t="s">
        <v>25</v>
      </c>
      <c r="C8" s="76" t="s">
        <v>373</v>
      </c>
      <c r="D8" s="77">
        <v>1</v>
      </c>
      <c r="E8" s="78">
        <v>4</v>
      </c>
      <c r="F8" s="77">
        <v>0</v>
      </c>
      <c r="G8" s="78">
        <v>2</v>
      </c>
      <c r="H8" s="77">
        <v>0</v>
      </c>
      <c r="I8" s="78">
        <v>0</v>
      </c>
      <c r="J8" s="77">
        <v>0</v>
      </c>
      <c r="K8" s="78">
        <v>1</v>
      </c>
      <c r="L8" s="77">
        <v>1</v>
      </c>
      <c r="M8" s="78">
        <v>1</v>
      </c>
      <c r="N8" s="77">
        <v>0</v>
      </c>
      <c r="O8" s="78">
        <v>1</v>
      </c>
      <c r="P8" s="77">
        <v>0</v>
      </c>
      <c r="Q8" s="78">
        <v>1</v>
      </c>
      <c r="R8" s="77">
        <v>0</v>
      </c>
      <c r="S8" s="78">
        <v>1</v>
      </c>
      <c r="T8" s="77">
        <v>0</v>
      </c>
      <c r="U8" s="78">
        <v>1</v>
      </c>
      <c r="V8" s="77">
        <v>0</v>
      </c>
      <c r="W8" s="78">
        <v>1</v>
      </c>
    </row>
    <row r="9" spans="1:23">
      <c r="A9" s="79" t="s">
        <v>367</v>
      </c>
      <c r="B9" s="64" t="s">
        <v>25</v>
      </c>
      <c r="C9" s="76" t="s">
        <v>374</v>
      </c>
      <c r="D9" s="77">
        <v>2</v>
      </c>
      <c r="E9" s="78">
        <v>3</v>
      </c>
      <c r="F9" s="77">
        <v>0</v>
      </c>
      <c r="G9" s="78">
        <v>2</v>
      </c>
      <c r="H9" s="77">
        <v>0</v>
      </c>
      <c r="I9" s="78">
        <v>0</v>
      </c>
      <c r="J9" s="77">
        <v>0</v>
      </c>
      <c r="K9" s="78">
        <v>1</v>
      </c>
      <c r="L9" s="77">
        <v>1</v>
      </c>
      <c r="M9" s="78">
        <v>1</v>
      </c>
      <c r="N9" s="77">
        <v>0</v>
      </c>
      <c r="O9" s="78">
        <v>1</v>
      </c>
      <c r="P9" s="77">
        <v>0</v>
      </c>
      <c r="Q9" s="78">
        <v>1</v>
      </c>
      <c r="R9" s="77">
        <v>0</v>
      </c>
      <c r="S9" s="78">
        <v>1</v>
      </c>
      <c r="T9" s="77">
        <v>0</v>
      </c>
      <c r="U9" s="78">
        <v>1</v>
      </c>
      <c r="V9" s="77">
        <v>0</v>
      </c>
      <c r="W9" s="78">
        <v>1</v>
      </c>
    </row>
    <row r="10" spans="1:23">
      <c r="A10" s="79" t="s">
        <v>367</v>
      </c>
      <c r="B10" s="64" t="s">
        <v>25</v>
      </c>
      <c r="C10" s="76" t="s">
        <v>375</v>
      </c>
      <c r="D10" s="77">
        <v>1</v>
      </c>
      <c r="E10" s="78">
        <v>3</v>
      </c>
      <c r="F10" s="77">
        <v>0</v>
      </c>
      <c r="G10" s="78">
        <v>2</v>
      </c>
      <c r="H10" s="77">
        <v>0</v>
      </c>
      <c r="I10" s="78">
        <v>0</v>
      </c>
      <c r="J10" s="77">
        <v>0</v>
      </c>
      <c r="K10" s="78">
        <v>1</v>
      </c>
      <c r="L10" s="77">
        <v>1</v>
      </c>
      <c r="M10" s="78">
        <v>1</v>
      </c>
      <c r="N10" s="77">
        <v>0</v>
      </c>
      <c r="O10" s="78">
        <v>1</v>
      </c>
      <c r="P10" s="77">
        <v>0</v>
      </c>
      <c r="Q10" s="78">
        <v>1</v>
      </c>
      <c r="R10" s="77">
        <v>0</v>
      </c>
      <c r="S10" s="78">
        <v>1</v>
      </c>
      <c r="T10" s="77">
        <v>0</v>
      </c>
      <c r="U10" s="78">
        <v>1</v>
      </c>
      <c r="V10" s="77">
        <v>0</v>
      </c>
      <c r="W10" s="78">
        <v>1</v>
      </c>
    </row>
    <row r="11" spans="1:23">
      <c r="A11" s="79" t="s">
        <v>367</v>
      </c>
      <c r="B11" s="64" t="s">
        <v>25</v>
      </c>
      <c r="C11" s="76" t="s">
        <v>376</v>
      </c>
      <c r="D11" s="77">
        <v>1</v>
      </c>
      <c r="E11" s="78">
        <v>3</v>
      </c>
      <c r="F11" s="77">
        <v>0</v>
      </c>
      <c r="G11" s="78">
        <v>5</v>
      </c>
      <c r="H11" s="77">
        <v>1</v>
      </c>
      <c r="I11" s="78">
        <v>0</v>
      </c>
      <c r="J11" s="77">
        <v>0</v>
      </c>
      <c r="K11" s="78">
        <v>1</v>
      </c>
      <c r="L11" s="77">
        <v>1</v>
      </c>
      <c r="M11" s="78">
        <v>1</v>
      </c>
      <c r="N11" s="77">
        <v>0</v>
      </c>
      <c r="O11" s="78">
        <v>1</v>
      </c>
      <c r="P11" s="77">
        <v>0</v>
      </c>
      <c r="Q11" s="78">
        <v>1</v>
      </c>
      <c r="R11" s="77">
        <v>0</v>
      </c>
      <c r="S11" s="78">
        <v>1</v>
      </c>
      <c r="T11" s="77">
        <v>0</v>
      </c>
      <c r="U11" s="78">
        <v>1</v>
      </c>
      <c r="V11" s="77">
        <v>0</v>
      </c>
      <c r="W11" s="78">
        <v>1</v>
      </c>
    </row>
    <row r="12" spans="1:23">
      <c r="A12" s="79" t="s">
        <v>367</v>
      </c>
      <c r="B12" s="64" t="s">
        <v>25</v>
      </c>
      <c r="C12" s="76" t="s">
        <v>377</v>
      </c>
      <c r="D12" s="77">
        <v>2</v>
      </c>
      <c r="E12" s="78">
        <v>5</v>
      </c>
      <c r="F12" s="77">
        <v>0</v>
      </c>
      <c r="G12" s="78">
        <v>8</v>
      </c>
      <c r="H12" s="77">
        <v>0</v>
      </c>
      <c r="I12" s="78">
        <v>0</v>
      </c>
      <c r="J12" s="77">
        <v>0</v>
      </c>
      <c r="K12" s="78">
        <v>1</v>
      </c>
      <c r="L12" s="77">
        <v>1</v>
      </c>
      <c r="M12" s="78">
        <v>0</v>
      </c>
      <c r="N12" s="77">
        <v>0</v>
      </c>
      <c r="O12" s="78">
        <v>1</v>
      </c>
      <c r="P12" s="77">
        <v>0</v>
      </c>
      <c r="Q12" s="78">
        <v>1</v>
      </c>
      <c r="R12" s="77">
        <v>0</v>
      </c>
      <c r="S12" s="78">
        <v>1</v>
      </c>
      <c r="T12" s="77">
        <v>0</v>
      </c>
      <c r="U12" s="78">
        <v>2</v>
      </c>
      <c r="V12" s="77">
        <v>0</v>
      </c>
      <c r="W12" s="78">
        <v>1</v>
      </c>
    </row>
    <row r="13" spans="1:23">
      <c r="A13" s="79" t="s">
        <v>367</v>
      </c>
      <c r="B13" s="64" t="s">
        <v>25</v>
      </c>
      <c r="C13" s="76" t="s">
        <v>378</v>
      </c>
      <c r="D13" s="77">
        <v>1</v>
      </c>
      <c r="E13" s="78">
        <v>3</v>
      </c>
      <c r="F13" s="77">
        <v>0</v>
      </c>
      <c r="G13" s="78">
        <v>5</v>
      </c>
      <c r="H13" s="77">
        <v>0</v>
      </c>
      <c r="I13" s="78">
        <v>0</v>
      </c>
      <c r="J13" s="77">
        <v>0</v>
      </c>
      <c r="K13" s="78">
        <v>1</v>
      </c>
      <c r="L13" s="77">
        <v>1</v>
      </c>
      <c r="M13" s="78">
        <v>1</v>
      </c>
      <c r="N13" s="77">
        <v>0</v>
      </c>
      <c r="O13" s="78">
        <v>1</v>
      </c>
      <c r="P13" s="77">
        <v>0</v>
      </c>
      <c r="Q13" s="78">
        <v>1</v>
      </c>
      <c r="R13" s="77">
        <v>0</v>
      </c>
      <c r="S13" s="78">
        <v>1</v>
      </c>
      <c r="T13" s="77">
        <v>0</v>
      </c>
      <c r="U13" s="78">
        <v>1</v>
      </c>
      <c r="V13" s="77">
        <v>0</v>
      </c>
      <c r="W13" s="78">
        <v>1</v>
      </c>
    </row>
    <row r="14" spans="1:23">
      <c r="A14" s="79" t="s">
        <v>367</v>
      </c>
      <c r="B14" s="64" t="s">
        <v>25</v>
      </c>
      <c r="C14" s="76" t="s">
        <v>379</v>
      </c>
      <c r="D14" s="77">
        <v>1</v>
      </c>
      <c r="E14" s="78">
        <v>3</v>
      </c>
      <c r="F14" s="77">
        <v>0</v>
      </c>
      <c r="G14" s="78">
        <v>5</v>
      </c>
      <c r="H14" s="77">
        <v>0</v>
      </c>
      <c r="I14" s="78">
        <v>0</v>
      </c>
      <c r="J14" s="77">
        <v>0</v>
      </c>
      <c r="K14" s="78">
        <v>1</v>
      </c>
      <c r="L14" s="77">
        <v>1</v>
      </c>
      <c r="M14" s="78">
        <v>1</v>
      </c>
      <c r="N14" s="77">
        <v>0</v>
      </c>
      <c r="O14" s="78">
        <v>1</v>
      </c>
      <c r="P14" s="77">
        <v>0</v>
      </c>
      <c r="Q14" s="78">
        <v>1</v>
      </c>
      <c r="R14" s="77">
        <v>0</v>
      </c>
      <c r="S14" s="78">
        <v>1</v>
      </c>
      <c r="T14" s="77">
        <v>0</v>
      </c>
      <c r="U14" s="78">
        <v>1</v>
      </c>
      <c r="V14" s="77">
        <v>0</v>
      </c>
      <c r="W14" s="78">
        <v>1</v>
      </c>
    </row>
    <row r="15" spans="1:23">
      <c r="A15" s="79" t="s">
        <v>367</v>
      </c>
      <c r="B15" s="64" t="s">
        <v>24</v>
      </c>
      <c r="C15" s="76" t="s">
        <v>380</v>
      </c>
      <c r="D15" s="77">
        <v>3</v>
      </c>
      <c r="E15" s="78">
        <v>7</v>
      </c>
      <c r="F15" s="77">
        <v>0</v>
      </c>
      <c r="G15" s="78">
        <v>4</v>
      </c>
      <c r="H15" s="77">
        <v>0</v>
      </c>
      <c r="I15" s="78">
        <v>1</v>
      </c>
      <c r="J15" s="77">
        <v>0</v>
      </c>
      <c r="K15" s="78">
        <v>1</v>
      </c>
      <c r="L15" s="77">
        <v>1</v>
      </c>
      <c r="M15" s="78">
        <v>1</v>
      </c>
      <c r="N15" s="77">
        <v>0</v>
      </c>
      <c r="O15" s="78">
        <v>1</v>
      </c>
      <c r="P15" s="77">
        <v>0</v>
      </c>
      <c r="Q15" s="78">
        <v>1</v>
      </c>
      <c r="R15" s="77">
        <v>0</v>
      </c>
      <c r="S15" s="78">
        <v>1</v>
      </c>
      <c r="T15" s="77">
        <v>0</v>
      </c>
      <c r="U15" s="78">
        <v>3</v>
      </c>
      <c r="V15" s="77">
        <v>0</v>
      </c>
      <c r="W15" s="78">
        <v>1</v>
      </c>
    </row>
    <row r="16" spans="1:23">
      <c r="A16" s="79" t="s">
        <v>367</v>
      </c>
      <c r="B16" s="64" t="s">
        <v>24</v>
      </c>
      <c r="C16" s="76" t="s">
        <v>381</v>
      </c>
      <c r="D16" s="77">
        <v>4</v>
      </c>
      <c r="E16" s="78">
        <v>6</v>
      </c>
      <c r="F16" s="77">
        <v>0</v>
      </c>
      <c r="G16" s="78">
        <v>14</v>
      </c>
      <c r="H16" s="77">
        <v>0</v>
      </c>
      <c r="I16" s="78">
        <v>1</v>
      </c>
      <c r="J16" s="77">
        <v>0</v>
      </c>
      <c r="K16" s="78">
        <v>1</v>
      </c>
      <c r="L16" s="77">
        <v>1</v>
      </c>
      <c r="M16" s="78">
        <v>1</v>
      </c>
      <c r="N16" s="77">
        <v>0</v>
      </c>
      <c r="O16" s="78">
        <v>1</v>
      </c>
      <c r="P16" s="77">
        <v>0</v>
      </c>
      <c r="Q16" s="78">
        <v>1</v>
      </c>
      <c r="R16" s="77">
        <v>0</v>
      </c>
      <c r="S16" s="78">
        <v>1</v>
      </c>
      <c r="T16" s="77">
        <v>0</v>
      </c>
      <c r="U16" s="78">
        <v>3</v>
      </c>
      <c r="V16" s="77">
        <v>0</v>
      </c>
      <c r="W16" s="78">
        <v>1</v>
      </c>
    </row>
    <row r="17" spans="1:23">
      <c r="A17" s="79" t="s">
        <v>367</v>
      </c>
      <c r="B17" s="64" t="s">
        <v>24</v>
      </c>
      <c r="C17" s="76" t="s">
        <v>382</v>
      </c>
      <c r="D17" s="77">
        <v>4</v>
      </c>
      <c r="E17" s="78">
        <v>7</v>
      </c>
      <c r="F17" s="77">
        <v>0</v>
      </c>
      <c r="G17" s="78">
        <v>14</v>
      </c>
      <c r="H17" s="77">
        <v>0</v>
      </c>
      <c r="I17" s="78">
        <v>1</v>
      </c>
      <c r="J17" s="77">
        <v>0</v>
      </c>
      <c r="K17" s="78">
        <v>1</v>
      </c>
      <c r="L17" s="77">
        <v>1</v>
      </c>
      <c r="M17" s="78">
        <v>1</v>
      </c>
      <c r="N17" s="77">
        <v>0</v>
      </c>
      <c r="O17" s="78">
        <v>1</v>
      </c>
      <c r="P17" s="77">
        <v>0</v>
      </c>
      <c r="Q17" s="78">
        <v>1</v>
      </c>
      <c r="R17" s="77">
        <v>0</v>
      </c>
      <c r="S17" s="78">
        <v>1</v>
      </c>
      <c r="T17" s="77">
        <v>0</v>
      </c>
      <c r="U17" s="78">
        <v>3</v>
      </c>
      <c r="V17" s="77">
        <v>0</v>
      </c>
      <c r="W17" s="78">
        <v>1</v>
      </c>
    </row>
    <row r="18" spans="1:23">
      <c r="A18" s="79" t="s">
        <v>367</v>
      </c>
      <c r="B18" s="64" t="s">
        <v>24</v>
      </c>
      <c r="C18" s="76" t="s">
        <v>383</v>
      </c>
      <c r="D18" s="77">
        <v>3</v>
      </c>
      <c r="E18" s="78">
        <v>7</v>
      </c>
      <c r="F18" s="77">
        <v>0</v>
      </c>
      <c r="G18" s="78">
        <v>10</v>
      </c>
      <c r="H18" s="77">
        <v>0</v>
      </c>
      <c r="I18" s="78">
        <v>1</v>
      </c>
      <c r="J18" s="77">
        <v>0</v>
      </c>
      <c r="K18" s="78">
        <v>1</v>
      </c>
      <c r="L18" s="77">
        <v>1</v>
      </c>
      <c r="M18" s="78">
        <v>1</v>
      </c>
      <c r="N18" s="77">
        <v>0</v>
      </c>
      <c r="O18" s="78">
        <v>1</v>
      </c>
      <c r="P18" s="77">
        <v>0</v>
      </c>
      <c r="Q18" s="78">
        <v>1</v>
      </c>
      <c r="R18" s="77">
        <v>0</v>
      </c>
      <c r="S18" s="78">
        <v>1</v>
      </c>
      <c r="T18" s="77">
        <v>0</v>
      </c>
      <c r="U18" s="78">
        <v>3</v>
      </c>
      <c r="V18" s="77">
        <v>0</v>
      </c>
      <c r="W18" s="78">
        <v>1</v>
      </c>
    </row>
    <row r="19" spans="1:23">
      <c r="A19" s="79" t="s">
        <v>367</v>
      </c>
      <c r="B19" s="64" t="s">
        <v>24</v>
      </c>
      <c r="C19" s="76" t="s">
        <v>384</v>
      </c>
      <c r="D19" s="77">
        <v>4</v>
      </c>
      <c r="E19" s="78">
        <v>7</v>
      </c>
      <c r="F19" s="77">
        <v>0</v>
      </c>
      <c r="G19" s="78">
        <v>10</v>
      </c>
      <c r="H19" s="77">
        <v>0</v>
      </c>
      <c r="I19" s="78">
        <v>1</v>
      </c>
      <c r="J19" s="77">
        <v>0</v>
      </c>
      <c r="K19" s="78">
        <v>1</v>
      </c>
      <c r="L19" s="77">
        <v>1</v>
      </c>
      <c r="M19" s="78">
        <v>1</v>
      </c>
      <c r="N19" s="77">
        <v>0</v>
      </c>
      <c r="O19" s="78">
        <v>1</v>
      </c>
      <c r="P19" s="77">
        <v>0</v>
      </c>
      <c r="Q19" s="78">
        <v>1</v>
      </c>
      <c r="R19" s="77">
        <v>0</v>
      </c>
      <c r="S19" s="78">
        <v>1</v>
      </c>
      <c r="T19" s="77">
        <v>0</v>
      </c>
      <c r="U19" s="78">
        <v>1</v>
      </c>
      <c r="V19" s="77">
        <v>0</v>
      </c>
      <c r="W19" s="78">
        <v>1</v>
      </c>
    </row>
    <row r="20" spans="1:23">
      <c r="A20" s="79" t="s">
        <v>367</v>
      </c>
      <c r="B20" s="64" t="s">
        <v>24</v>
      </c>
      <c r="C20" s="76" t="s">
        <v>385</v>
      </c>
      <c r="D20" s="77">
        <v>3</v>
      </c>
      <c r="E20" s="78">
        <v>7</v>
      </c>
      <c r="F20" s="77">
        <v>0</v>
      </c>
      <c r="G20" s="78">
        <v>14</v>
      </c>
      <c r="H20" s="77">
        <v>0</v>
      </c>
      <c r="I20" s="78">
        <v>1</v>
      </c>
      <c r="J20" s="77">
        <v>0</v>
      </c>
      <c r="K20" s="78">
        <v>1</v>
      </c>
      <c r="L20" s="77">
        <v>1</v>
      </c>
      <c r="M20" s="78">
        <v>1</v>
      </c>
      <c r="N20" s="77">
        <v>0</v>
      </c>
      <c r="O20" s="78">
        <v>1</v>
      </c>
      <c r="P20" s="77">
        <v>0</v>
      </c>
      <c r="Q20" s="78">
        <v>1</v>
      </c>
      <c r="R20" s="77">
        <v>0</v>
      </c>
      <c r="S20" s="78">
        <v>1</v>
      </c>
      <c r="T20" s="77">
        <v>0</v>
      </c>
      <c r="U20" s="78">
        <v>3</v>
      </c>
      <c r="V20" s="77">
        <v>0</v>
      </c>
      <c r="W20" s="78">
        <v>1</v>
      </c>
    </row>
    <row r="21" spans="1:23">
      <c r="A21" s="79" t="s">
        <v>367</v>
      </c>
      <c r="B21" s="64" t="s">
        <v>24</v>
      </c>
      <c r="C21" s="76" t="s">
        <v>386</v>
      </c>
      <c r="D21" s="77">
        <v>3</v>
      </c>
      <c r="E21" s="78">
        <v>7</v>
      </c>
      <c r="F21" s="77">
        <v>0</v>
      </c>
      <c r="G21" s="78">
        <v>10</v>
      </c>
      <c r="H21" s="77">
        <v>0</v>
      </c>
      <c r="I21" s="78">
        <v>1</v>
      </c>
      <c r="J21" s="77">
        <v>0</v>
      </c>
      <c r="K21" s="78">
        <v>1</v>
      </c>
      <c r="L21" s="77">
        <v>1</v>
      </c>
      <c r="M21" s="78">
        <v>1</v>
      </c>
      <c r="N21" s="77">
        <v>0</v>
      </c>
      <c r="O21" s="78">
        <v>1</v>
      </c>
      <c r="P21" s="77">
        <v>0</v>
      </c>
      <c r="Q21" s="78">
        <v>1</v>
      </c>
      <c r="R21" s="77">
        <v>0</v>
      </c>
      <c r="S21" s="78">
        <v>1</v>
      </c>
      <c r="T21" s="77">
        <v>0</v>
      </c>
      <c r="U21" s="78">
        <v>3</v>
      </c>
      <c r="V21" s="77">
        <v>0</v>
      </c>
      <c r="W21" s="78">
        <v>1</v>
      </c>
    </row>
    <row r="22" spans="1:23">
      <c r="A22" s="79" t="s">
        <v>367</v>
      </c>
      <c r="B22" s="64" t="s">
        <v>24</v>
      </c>
      <c r="C22" s="76" t="s">
        <v>387</v>
      </c>
      <c r="D22" s="77">
        <v>4</v>
      </c>
      <c r="E22" s="78">
        <v>6</v>
      </c>
      <c r="F22" s="77">
        <v>0</v>
      </c>
      <c r="G22" s="78">
        <v>6</v>
      </c>
      <c r="H22" s="77">
        <v>0</v>
      </c>
      <c r="I22" s="78">
        <v>1</v>
      </c>
      <c r="J22" s="77">
        <v>0</v>
      </c>
      <c r="K22" s="78">
        <v>2</v>
      </c>
      <c r="L22" s="77">
        <v>1</v>
      </c>
      <c r="M22" s="78">
        <v>1</v>
      </c>
      <c r="N22" s="77">
        <v>0</v>
      </c>
      <c r="O22" s="78">
        <v>1</v>
      </c>
      <c r="P22" s="77">
        <v>0</v>
      </c>
      <c r="Q22" s="78">
        <v>1</v>
      </c>
      <c r="R22" s="77">
        <v>0</v>
      </c>
      <c r="S22" s="78">
        <v>1</v>
      </c>
      <c r="T22" s="77">
        <v>0</v>
      </c>
      <c r="U22" s="78">
        <v>3</v>
      </c>
      <c r="V22" s="77">
        <v>0</v>
      </c>
      <c r="W22" s="78">
        <v>1</v>
      </c>
    </row>
    <row r="23" spans="1:23">
      <c r="A23" s="79" t="s">
        <v>367</v>
      </c>
      <c r="B23" s="64" t="s">
        <v>23</v>
      </c>
      <c r="C23" s="76" t="s">
        <v>388</v>
      </c>
      <c r="D23" s="77">
        <v>47</v>
      </c>
      <c r="E23" s="78">
        <v>25</v>
      </c>
      <c r="F23" s="77">
        <v>0</v>
      </c>
      <c r="G23" s="78">
        <v>44</v>
      </c>
      <c r="H23" s="77">
        <v>0</v>
      </c>
      <c r="I23" s="78">
        <v>1</v>
      </c>
      <c r="J23" s="77">
        <v>0</v>
      </c>
      <c r="K23" s="78">
        <v>5</v>
      </c>
      <c r="L23" s="77">
        <v>14</v>
      </c>
      <c r="M23" s="78">
        <v>3</v>
      </c>
      <c r="N23" s="77">
        <v>0</v>
      </c>
      <c r="O23" s="78">
        <v>3</v>
      </c>
      <c r="P23" s="77">
        <v>0</v>
      </c>
      <c r="Q23" s="78">
        <v>3</v>
      </c>
      <c r="R23" s="77">
        <v>0</v>
      </c>
      <c r="S23" s="78">
        <v>2</v>
      </c>
      <c r="T23" s="77">
        <v>0</v>
      </c>
      <c r="U23" s="78">
        <v>2</v>
      </c>
      <c r="V23" s="77">
        <v>0</v>
      </c>
      <c r="W23" s="78">
        <v>2</v>
      </c>
    </row>
    <row r="24" spans="1:23">
      <c r="A24" s="64" t="s">
        <v>367</v>
      </c>
      <c r="B24" s="64" t="s">
        <v>22</v>
      </c>
      <c r="C24" s="76" t="s">
        <v>389</v>
      </c>
      <c r="D24" s="77">
        <v>37</v>
      </c>
      <c r="E24" s="78">
        <v>10</v>
      </c>
      <c r="F24" s="77">
        <v>0</v>
      </c>
      <c r="G24" s="78">
        <v>2</v>
      </c>
      <c r="H24" s="77">
        <v>0</v>
      </c>
      <c r="I24" s="78">
        <v>0</v>
      </c>
      <c r="J24" s="77">
        <v>0</v>
      </c>
      <c r="K24" s="78">
        <v>3</v>
      </c>
      <c r="L24" s="77">
        <v>21</v>
      </c>
      <c r="M24" s="78">
        <v>1</v>
      </c>
      <c r="N24" s="77">
        <v>0</v>
      </c>
      <c r="O24" s="78">
        <v>1</v>
      </c>
      <c r="P24" s="77">
        <v>0</v>
      </c>
      <c r="Q24" s="78">
        <v>2</v>
      </c>
      <c r="R24" s="77">
        <v>0</v>
      </c>
      <c r="S24" s="78">
        <v>2</v>
      </c>
      <c r="T24" s="77">
        <v>0</v>
      </c>
      <c r="U24" s="78">
        <v>2</v>
      </c>
      <c r="V24" s="77">
        <v>0</v>
      </c>
      <c r="W24" s="78">
        <v>2</v>
      </c>
    </row>
    <row r="25" spans="1:23">
      <c r="A25" s="64" t="s">
        <v>390</v>
      </c>
      <c r="B25" s="64" t="s">
        <v>391</v>
      </c>
      <c r="C25" s="76" t="s">
        <v>392</v>
      </c>
      <c r="D25" s="77">
        <v>29</v>
      </c>
      <c r="E25" s="78">
        <v>21</v>
      </c>
      <c r="F25" s="77">
        <v>0</v>
      </c>
      <c r="G25" s="78">
        <v>0</v>
      </c>
      <c r="H25" s="77">
        <v>0</v>
      </c>
      <c r="I25" s="78">
        <v>1</v>
      </c>
      <c r="J25" s="77">
        <v>5</v>
      </c>
      <c r="K25" s="78">
        <v>7</v>
      </c>
      <c r="L25" s="77">
        <v>6</v>
      </c>
      <c r="M25" s="78">
        <v>3</v>
      </c>
      <c r="N25" s="77">
        <v>0</v>
      </c>
      <c r="O25" s="78">
        <v>5</v>
      </c>
      <c r="P25" s="77">
        <v>0</v>
      </c>
      <c r="Q25" s="78">
        <v>3</v>
      </c>
      <c r="R25" s="77">
        <v>0</v>
      </c>
      <c r="S25" s="78">
        <v>10</v>
      </c>
      <c r="T25" s="77">
        <v>0</v>
      </c>
      <c r="U25" s="78">
        <v>7</v>
      </c>
      <c r="V25" s="77">
        <v>0</v>
      </c>
      <c r="W25" s="78">
        <v>1</v>
      </c>
    </row>
    <row r="26" spans="1:23">
      <c r="A26" s="79" t="s">
        <v>390</v>
      </c>
      <c r="B26" s="64" t="s">
        <v>284</v>
      </c>
      <c r="C26" s="76" t="s">
        <v>393</v>
      </c>
      <c r="D26" s="77">
        <v>39</v>
      </c>
      <c r="E26" s="78">
        <v>25</v>
      </c>
      <c r="F26" s="77">
        <v>7</v>
      </c>
      <c r="G26" s="78">
        <v>30</v>
      </c>
      <c r="H26" s="77">
        <v>0</v>
      </c>
      <c r="I26" s="78">
        <v>1</v>
      </c>
      <c r="J26" s="77">
        <v>4</v>
      </c>
      <c r="K26" s="78">
        <v>10</v>
      </c>
      <c r="L26" s="77">
        <v>2</v>
      </c>
      <c r="M26" s="78">
        <v>1</v>
      </c>
      <c r="N26" s="77">
        <v>1</v>
      </c>
      <c r="O26" s="78">
        <v>3</v>
      </c>
      <c r="P26" s="77">
        <v>0</v>
      </c>
      <c r="Q26" s="78">
        <v>2</v>
      </c>
      <c r="R26" s="77">
        <v>0</v>
      </c>
      <c r="S26" s="78">
        <v>7</v>
      </c>
      <c r="T26" s="77">
        <v>0</v>
      </c>
      <c r="U26" s="78">
        <v>4</v>
      </c>
      <c r="V26" s="77">
        <v>0</v>
      </c>
      <c r="W26" s="78">
        <v>4</v>
      </c>
    </row>
    <row r="27" spans="1:23">
      <c r="A27" s="79" t="s">
        <v>390</v>
      </c>
      <c r="B27" s="64" t="s">
        <v>284</v>
      </c>
      <c r="C27" s="76" t="s">
        <v>394</v>
      </c>
      <c r="D27" s="77">
        <v>9</v>
      </c>
      <c r="E27" s="78">
        <v>65</v>
      </c>
      <c r="F27" s="77">
        <v>0</v>
      </c>
      <c r="G27" s="78">
        <v>28</v>
      </c>
      <c r="H27" s="77">
        <v>0</v>
      </c>
      <c r="I27" s="78">
        <v>1</v>
      </c>
      <c r="J27" s="77">
        <v>0</v>
      </c>
      <c r="K27" s="78">
        <v>11</v>
      </c>
      <c r="L27" s="77">
        <v>0</v>
      </c>
      <c r="M27" s="78">
        <v>2</v>
      </c>
      <c r="N27" s="77">
        <v>0</v>
      </c>
      <c r="O27" s="78">
        <v>3</v>
      </c>
      <c r="P27" s="77">
        <v>0</v>
      </c>
      <c r="Q27" s="78">
        <v>4</v>
      </c>
      <c r="R27" s="77">
        <v>0</v>
      </c>
      <c r="S27" s="78">
        <v>9</v>
      </c>
      <c r="T27" s="77">
        <v>0</v>
      </c>
      <c r="U27" s="78">
        <v>4</v>
      </c>
      <c r="V27" s="77">
        <v>0</v>
      </c>
      <c r="W27" s="78">
        <v>4</v>
      </c>
    </row>
    <row r="28" spans="1:23">
      <c r="A28" s="79" t="s">
        <v>390</v>
      </c>
      <c r="B28" s="64" t="s">
        <v>24</v>
      </c>
      <c r="C28" s="76" t="s">
        <v>395</v>
      </c>
      <c r="D28" s="77">
        <v>24</v>
      </c>
      <c r="E28" s="78">
        <v>30</v>
      </c>
      <c r="F28" s="77">
        <v>0</v>
      </c>
      <c r="G28" s="78">
        <v>18</v>
      </c>
      <c r="H28" s="77">
        <v>1</v>
      </c>
      <c r="I28" s="78">
        <v>0</v>
      </c>
      <c r="J28" s="77">
        <v>1</v>
      </c>
      <c r="K28" s="78">
        <v>6</v>
      </c>
      <c r="L28" s="77">
        <v>2</v>
      </c>
      <c r="M28" s="78">
        <v>1</v>
      </c>
      <c r="N28" s="77">
        <v>0</v>
      </c>
      <c r="O28" s="78">
        <v>2</v>
      </c>
      <c r="P28" s="77">
        <v>0</v>
      </c>
      <c r="Q28" s="78">
        <v>2</v>
      </c>
      <c r="R28" s="77">
        <v>0</v>
      </c>
      <c r="S28" s="78">
        <v>6</v>
      </c>
      <c r="T28" s="77">
        <v>0</v>
      </c>
      <c r="U28" s="78">
        <v>3</v>
      </c>
      <c r="V28" s="77">
        <v>0</v>
      </c>
      <c r="W28" s="78">
        <v>3</v>
      </c>
    </row>
    <row r="29" spans="1:23">
      <c r="A29" s="79" t="s">
        <v>390</v>
      </c>
      <c r="B29" s="64" t="s">
        <v>284</v>
      </c>
      <c r="C29" s="76" t="s">
        <v>396</v>
      </c>
      <c r="D29" s="77">
        <v>20</v>
      </c>
      <c r="E29" s="78">
        <v>51</v>
      </c>
      <c r="F29" s="77">
        <v>16</v>
      </c>
      <c r="G29" s="78">
        <v>16</v>
      </c>
      <c r="H29" s="77">
        <v>0</v>
      </c>
      <c r="I29" s="78">
        <v>1</v>
      </c>
      <c r="J29" s="77">
        <v>1</v>
      </c>
      <c r="K29" s="78">
        <v>9</v>
      </c>
      <c r="L29" s="77">
        <v>4</v>
      </c>
      <c r="M29" s="78">
        <v>0</v>
      </c>
      <c r="N29" s="77">
        <v>0</v>
      </c>
      <c r="O29" s="78">
        <v>3</v>
      </c>
      <c r="P29" s="77">
        <v>0</v>
      </c>
      <c r="Q29" s="78">
        <v>3</v>
      </c>
      <c r="R29" s="77">
        <v>0</v>
      </c>
      <c r="S29" s="78">
        <v>8</v>
      </c>
      <c r="T29" s="77">
        <v>0</v>
      </c>
      <c r="U29" s="78">
        <v>4</v>
      </c>
      <c r="V29" s="77">
        <v>0</v>
      </c>
      <c r="W29" s="78">
        <v>4</v>
      </c>
    </row>
    <row r="30" spans="1:23">
      <c r="A30" s="79" t="s">
        <v>390</v>
      </c>
      <c r="B30" s="64" t="s">
        <v>284</v>
      </c>
      <c r="C30" s="76" t="s">
        <v>397</v>
      </c>
      <c r="D30" s="77">
        <v>22</v>
      </c>
      <c r="E30" s="78">
        <v>39</v>
      </c>
      <c r="F30" s="77">
        <v>0</v>
      </c>
      <c r="G30" s="78">
        <v>18</v>
      </c>
      <c r="H30" s="77">
        <v>1</v>
      </c>
      <c r="I30" s="78">
        <v>0</v>
      </c>
      <c r="J30" s="77">
        <v>0</v>
      </c>
      <c r="K30" s="78">
        <v>11</v>
      </c>
      <c r="L30" s="77">
        <v>7</v>
      </c>
      <c r="M30" s="78">
        <v>2</v>
      </c>
      <c r="N30" s="77">
        <v>1</v>
      </c>
      <c r="O30" s="78">
        <v>1</v>
      </c>
      <c r="P30" s="77">
        <v>0</v>
      </c>
      <c r="Q30" s="78">
        <v>2</v>
      </c>
      <c r="R30" s="77">
        <v>0</v>
      </c>
      <c r="S30" s="78">
        <v>7</v>
      </c>
      <c r="T30" s="77">
        <v>0</v>
      </c>
      <c r="U30" s="78">
        <v>3</v>
      </c>
      <c r="V30" s="77">
        <v>0</v>
      </c>
      <c r="W30" s="78">
        <v>3</v>
      </c>
    </row>
    <row r="31" spans="1:23">
      <c r="A31" s="79" t="s">
        <v>390</v>
      </c>
      <c r="B31" s="64" t="s">
        <v>284</v>
      </c>
      <c r="C31" s="76" t="s">
        <v>398</v>
      </c>
      <c r="D31" s="77">
        <v>41</v>
      </c>
      <c r="E31" s="78">
        <v>31</v>
      </c>
      <c r="F31" s="77">
        <v>0</v>
      </c>
      <c r="G31" s="78">
        <v>30</v>
      </c>
      <c r="H31" s="77">
        <v>0</v>
      </c>
      <c r="I31" s="78">
        <v>1</v>
      </c>
      <c r="J31" s="77">
        <v>11</v>
      </c>
      <c r="K31" s="78">
        <v>13</v>
      </c>
      <c r="L31" s="77">
        <v>5</v>
      </c>
      <c r="M31" s="78">
        <v>1</v>
      </c>
      <c r="N31" s="77">
        <v>2</v>
      </c>
      <c r="O31" s="78">
        <v>0</v>
      </c>
      <c r="P31" s="77">
        <v>0</v>
      </c>
      <c r="Q31" s="78">
        <v>3</v>
      </c>
      <c r="R31" s="77">
        <v>0</v>
      </c>
      <c r="S31" s="78">
        <v>7</v>
      </c>
      <c r="T31" s="77">
        <v>0</v>
      </c>
      <c r="U31" s="78">
        <v>3</v>
      </c>
      <c r="V31" s="77">
        <v>0</v>
      </c>
      <c r="W31" s="78">
        <v>3</v>
      </c>
    </row>
    <row r="32" spans="1:23">
      <c r="A32" s="79" t="s">
        <v>390</v>
      </c>
      <c r="B32" s="64" t="s">
        <v>284</v>
      </c>
      <c r="C32" s="76" t="s">
        <v>213</v>
      </c>
      <c r="D32" s="77">
        <v>21</v>
      </c>
      <c r="E32" s="78">
        <v>56</v>
      </c>
      <c r="F32" s="77">
        <v>22</v>
      </c>
      <c r="G32" s="78">
        <v>18</v>
      </c>
      <c r="H32" s="77">
        <v>0</v>
      </c>
      <c r="I32" s="78">
        <v>1</v>
      </c>
      <c r="J32" s="77">
        <v>0</v>
      </c>
      <c r="K32" s="78">
        <v>8</v>
      </c>
      <c r="L32" s="77">
        <v>3</v>
      </c>
      <c r="M32" s="78">
        <v>1</v>
      </c>
      <c r="N32" s="77">
        <v>1</v>
      </c>
      <c r="O32" s="78">
        <v>2</v>
      </c>
      <c r="P32" s="77">
        <v>0</v>
      </c>
      <c r="Q32" s="78">
        <v>2</v>
      </c>
      <c r="R32" s="77">
        <v>0</v>
      </c>
      <c r="S32" s="78">
        <v>8</v>
      </c>
      <c r="T32" s="77">
        <v>0</v>
      </c>
      <c r="U32" s="78">
        <v>4</v>
      </c>
      <c r="V32" s="77">
        <v>0</v>
      </c>
      <c r="W32" s="78">
        <v>4</v>
      </c>
    </row>
    <row r="33" spans="1:23">
      <c r="A33" s="79" t="s">
        <v>390</v>
      </c>
      <c r="B33" s="64" t="s">
        <v>284</v>
      </c>
      <c r="C33" s="76" t="s">
        <v>254</v>
      </c>
      <c r="D33" s="77">
        <v>21</v>
      </c>
      <c r="E33" s="78">
        <v>48</v>
      </c>
      <c r="F33" s="77">
        <v>4</v>
      </c>
      <c r="G33" s="78">
        <v>28</v>
      </c>
      <c r="H33" s="77">
        <v>0</v>
      </c>
      <c r="I33" s="78">
        <v>1</v>
      </c>
      <c r="J33" s="77">
        <v>1</v>
      </c>
      <c r="K33" s="78">
        <v>9</v>
      </c>
      <c r="L33" s="77">
        <v>3</v>
      </c>
      <c r="M33" s="78">
        <v>1</v>
      </c>
      <c r="N33" s="77">
        <v>0</v>
      </c>
      <c r="O33" s="78">
        <v>3</v>
      </c>
      <c r="P33" s="77">
        <v>0</v>
      </c>
      <c r="Q33" s="78">
        <v>2</v>
      </c>
      <c r="R33" s="77">
        <v>0</v>
      </c>
      <c r="S33" s="78">
        <v>7</v>
      </c>
      <c r="T33" s="77">
        <v>0</v>
      </c>
      <c r="U33" s="78">
        <v>4</v>
      </c>
      <c r="V33" s="77">
        <v>0</v>
      </c>
      <c r="W33" s="78">
        <v>4</v>
      </c>
    </row>
    <row r="34" spans="1:23">
      <c r="A34" s="79" t="s">
        <v>390</v>
      </c>
      <c r="B34" s="64" t="s">
        <v>284</v>
      </c>
      <c r="C34" s="76" t="s">
        <v>270</v>
      </c>
      <c r="D34" s="77">
        <v>14</v>
      </c>
      <c r="E34" s="78">
        <v>53</v>
      </c>
      <c r="F34" s="77">
        <v>0</v>
      </c>
      <c r="G34" s="78">
        <v>30</v>
      </c>
      <c r="H34" s="77">
        <v>0</v>
      </c>
      <c r="I34" s="78">
        <v>1</v>
      </c>
      <c r="J34" s="77">
        <v>1</v>
      </c>
      <c r="K34" s="78">
        <v>9</v>
      </c>
      <c r="L34" s="77">
        <v>7</v>
      </c>
      <c r="M34" s="78">
        <v>1</v>
      </c>
      <c r="N34" s="77">
        <v>0</v>
      </c>
      <c r="O34" s="78">
        <v>2</v>
      </c>
      <c r="P34" s="77">
        <v>0</v>
      </c>
      <c r="Q34" s="78">
        <v>3</v>
      </c>
      <c r="R34" s="77">
        <v>0</v>
      </c>
      <c r="S34" s="78">
        <v>7</v>
      </c>
      <c r="T34" s="77">
        <v>0</v>
      </c>
      <c r="U34" s="78">
        <v>3</v>
      </c>
      <c r="V34" s="77">
        <v>0</v>
      </c>
      <c r="W34" s="78">
        <v>3</v>
      </c>
    </row>
    <row r="35" spans="1:23">
      <c r="A35" s="79" t="s">
        <v>390</v>
      </c>
      <c r="B35" s="64" t="s">
        <v>284</v>
      </c>
      <c r="C35" s="76" t="s">
        <v>399</v>
      </c>
      <c r="D35" s="77">
        <v>12</v>
      </c>
      <c r="E35" s="78">
        <v>44</v>
      </c>
      <c r="F35" s="77">
        <v>1</v>
      </c>
      <c r="G35" s="78">
        <v>20</v>
      </c>
      <c r="H35" s="77">
        <v>0</v>
      </c>
      <c r="I35" s="78">
        <v>1</v>
      </c>
      <c r="J35" s="77">
        <v>0</v>
      </c>
      <c r="K35" s="78">
        <v>6</v>
      </c>
      <c r="L35" s="77">
        <v>3</v>
      </c>
      <c r="M35" s="78">
        <v>1</v>
      </c>
      <c r="N35" s="77">
        <v>0</v>
      </c>
      <c r="O35" s="78">
        <v>1</v>
      </c>
      <c r="P35" s="77">
        <v>0</v>
      </c>
      <c r="Q35" s="78">
        <v>2</v>
      </c>
      <c r="R35" s="77">
        <v>0</v>
      </c>
      <c r="S35" s="78">
        <v>4</v>
      </c>
      <c r="T35" s="77">
        <v>0</v>
      </c>
      <c r="U35" s="78">
        <v>2</v>
      </c>
      <c r="V35" s="77">
        <v>0</v>
      </c>
      <c r="W35" s="78">
        <v>2</v>
      </c>
    </row>
    <row r="36" spans="1:23">
      <c r="A36" s="79" t="s">
        <v>390</v>
      </c>
      <c r="B36" s="64" t="s">
        <v>284</v>
      </c>
      <c r="C36" s="76" t="s">
        <v>400</v>
      </c>
      <c r="D36" s="77">
        <v>27</v>
      </c>
      <c r="E36" s="78">
        <v>46</v>
      </c>
      <c r="F36" s="77">
        <v>6</v>
      </c>
      <c r="G36" s="78">
        <v>12</v>
      </c>
      <c r="H36" s="77">
        <v>0</v>
      </c>
      <c r="I36" s="78">
        <v>1</v>
      </c>
      <c r="J36" s="77">
        <v>1</v>
      </c>
      <c r="K36" s="78">
        <v>8</v>
      </c>
      <c r="L36" s="77">
        <v>4</v>
      </c>
      <c r="M36" s="78">
        <v>1</v>
      </c>
      <c r="N36" s="77">
        <v>1</v>
      </c>
      <c r="O36" s="78">
        <v>1</v>
      </c>
      <c r="P36" s="77">
        <v>0</v>
      </c>
      <c r="Q36" s="78">
        <v>2</v>
      </c>
      <c r="R36" s="77">
        <v>0</v>
      </c>
      <c r="S36" s="78">
        <v>7</v>
      </c>
      <c r="T36" s="77">
        <v>0</v>
      </c>
      <c r="U36" s="78">
        <v>3</v>
      </c>
      <c r="V36" s="77">
        <v>0</v>
      </c>
      <c r="W36" s="78">
        <v>3</v>
      </c>
    </row>
    <row r="37" spans="1:23">
      <c r="A37" s="64" t="s">
        <v>390</v>
      </c>
      <c r="B37" s="64" t="s">
        <v>22</v>
      </c>
      <c r="C37" s="76" t="s">
        <v>401</v>
      </c>
      <c r="D37" s="77">
        <v>61</v>
      </c>
      <c r="E37" s="78">
        <v>102</v>
      </c>
      <c r="F37" s="77">
        <v>0</v>
      </c>
      <c r="G37" s="78">
        <v>0</v>
      </c>
      <c r="H37" s="77">
        <v>0</v>
      </c>
      <c r="I37" s="78">
        <v>2</v>
      </c>
      <c r="J37" s="77">
        <v>2</v>
      </c>
      <c r="K37" s="78">
        <v>12</v>
      </c>
      <c r="L37" s="77">
        <v>12</v>
      </c>
      <c r="M37" s="78">
        <v>2</v>
      </c>
      <c r="N37" s="77">
        <v>0</v>
      </c>
      <c r="O37" s="78">
        <v>3</v>
      </c>
      <c r="P37" s="77">
        <v>0</v>
      </c>
      <c r="Q37" s="78">
        <v>13</v>
      </c>
      <c r="R37" s="77">
        <v>1</v>
      </c>
      <c r="S37" s="78">
        <v>9</v>
      </c>
      <c r="T37" s="77">
        <v>0</v>
      </c>
      <c r="U37" s="78">
        <v>5</v>
      </c>
      <c r="V37" s="77">
        <v>0</v>
      </c>
      <c r="W37" s="78">
        <v>5</v>
      </c>
    </row>
    <row r="38" spans="1:23">
      <c r="A38" s="64" t="s">
        <v>390</v>
      </c>
      <c r="B38" s="64" t="s">
        <v>182</v>
      </c>
      <c r="C38" s="76" t="s">
        <v>402</v>
      </c>
      <c r="D38" s="77">
        <v>4</v>
      </c>
      <c r="E38" s="78">
        <v>41</v>
      </c>
      <c r="F38" s="77">
        <v>0</v>
      </c>
      <c r="G38" s="78">
        <v>0</v>
      </c>
      <c r="H38" s="77">
        <v>0</v>
      </c>
      <c r="I38" s="78">
        <v>0</v>
      </c>
      <c r="J38" s="77">
        <v>0</v>
      </c>
      <c r="K38" s="78">
        <v>2</v>
      </c>
      <c r="L38" s="77">
        <v>10</v>
      </c>
      <c r="M38" s="78">
        <v>1</v>
      </c>
      <c r="N38" s="77">
        <v>0</v>
      </c>
      <c r="O38" s="78">
        <v>2</v>
      </c>
      <c r="P38" s="77">
        <v>0</v>
      </c>
      <c r="Q38" s="78">
        <v>4</v>
      </c>
      <c r="R38" s="77">
        <v>0</v>
      </c>
      <c r="S38" s="78">
        <v>4</v>
      </c>
      <c r="T38" s="77">
        <v>0</v>
      </c>
      <c r="U38" s="78">
        <v>1</v>
      </c>
      <c r="V38" s="77">
        <v>0</v>
      </c>
      <c r="W38" s="78">
        <v>1</v>
      </c>
    </row>
    <row r="39" spans="1:23">
      <c r="A39" s="64" t="s">
        <v>390</v>
      </c>
      <c r="B39" s="64" t="s">
        <v>22</v>
      </c>
      <c r="C39" s="80" t="s">
        <v>403</v>
      </c>
      <c r="D39" s="77">
        <v>114</v>
      </c>
      <c r="E39" s="78">
        <v>173</v>
      </c>
      <c r="F39" s="77">
        <v>0</v>
      </c>
      <c r="G39" s="78">
        <v>0</v>
      </c>
      <c r="H39" s="77">
        <v>0</v>
      </c>
      <c r="I39" s="78">
        <v>1</v>
      </c>
      <c r="J39" s="77">
        <v>0</v>
      </c>
      <c r="K39" s="78">
        <v>10</v>
      </c>
      <c r="L39" s="77">
        <v>16</v>
      </c>
      <c r="M39" s="78">
        <v>5</v>
      </c>
      <c r="N39" s="77">
        <v>2</v>
      </c>
      <c r="O39" s="78">
        <v>9</v>
      </c>
      <c r="P39" s="77">
        <v>0</v>
      </c>
      <c r="Q39" s="78">
        <v>28</v>
      </c>
      <c r="R39" s="77">
        <v>0</v>
      </c>
      <c r="S39" s="78">
        <v>28</v>
      </c>
      <c r="T39" s="77">
        <v>0</v>
      </c>
      <c r="U39" s="78">
        <v>11</v>
      </c>
      <c r="V39" s="77">
        <v>0</v>
      </c>
      <c r="W39" s="78">
        <v>11</v>
      </c>
    </row>
    <row r="40" spans="1:23">
      <c r="A40" s="64" t="s">
        <v>390</v>
      </c>
      <c r="B40" s="64" t="s">
        <v>192</v>
      </c>
      <c r="C40" s="76" t="s">
        <v>404</v>
      </c>
      <c r="D40" s="77">
        <v>20</v>
      </c>
      <c r="E40" s="78">
        <v>41</v>
      </c>
      <c r="F40" s="77">
        <v>0</v>
      </c>
      <c r="G40" s="78">
        <v>0</v>
      </c>
      <c r="H40" s="77">
        <v>0</v>
      </c>
      <c r="I40" s="78">
        <v>1</v>
      </c>
      <c r="J40" s="77">
        <v>1</v>
      </c>
      <c r="K40" s="78">
        <v>0</v>
      </c>
      <c r="L40" s="77">
        <v>9</v>
      </c>
      <c r="M40" s="78">
        <v>3</v>
      </c>
      <c r="N40" s="77">
        <v>1</v>
      </c>
      <c r="O40" s="78">
        <v>2</v>
      </c>
      <c r="P40" s="77">
        <v>0</v>
      </c>
      <c r="Q40" s="78">
        <v>26</v>
      </c>
      <c r="R40" s="77">
        <v>0</v>
      </c>
      <c r="S40" s="78">
        <v>12</v>
      </c>
      <c r="T40" s="77">
        <v>0</v>
      </c>
      <c r="U40" s="78">
        <v>3</v>
      </c>
      <c r="V40" s="77">
        <v>0</v>
      </c>
      <c r="W40" s="78">
        <v>3</v>
      </c>
    </row>
    <row r="41" spans="1:23">
      <c r="A41" s="79" t="s">
        <v>390</v>
      </c>
      <c r="B41" s="64" t="s">
        <v>192</v>
      </c>
      <c r="C41" s="76" t="s">
        <v>405</v>
      </c>
      <c r="D41" s="77">
        <v>19</v>
      </c>
      <c r="E41" s="78">
        <v>48</v>
      </c>
      <c r="F41" s="77">
        <v>0</v>
      </c>
      <c r="G41" s="78">
        <v>0</v>
      </c>
      <c r="H41" s="77">
        <v>0</v>
      </c>
      <c r="I41" s="78">
        <v>1</v>
      </c>
      <c r="J41" s="77">
        <v>3</v>
      </c>
      <c r="K41" s="78">
        <v>3</v>
      </c>
      <c r="L41" s="77">
        <v>8</v>
      </c>
      <c r="M41" s="78">
        <v>1</v>
      </c>
      <c r="N41" s="77">
        <v>0</v>
      </c>
      <c r="O41" s="78">
        <v>3</v>
      </c>
      <c r="P41" s="77">
        <v>0</v>
      </c>
      <c r="Q41" s="78">
        <v>11</v>
      </c>
      <c r="R41" s="77">
        <v>1</v>
      </c>
      <c r="S41" s="78">
        <v>26</v>
      </c>
      <c r="T41" s="77">
        <v>0</v>
      </c>
      <c r="U41" s="78">
        <v>3</v>
      </c>
      <c r="V41" s="77">
        <v>0</v>
      </c>
      <c r="W41" s="78">
        <v>3</v>
      </c>
    </row>
    <row r="42" spans="1:23">
      <c r="A42" s="64" t="s">
        <v>390</v>
      </c>
      <c r="B42" s="64" t="s">
        <v>180</v>
      </c>
      <c r="C42" s="76" t="s">
        <v>406</v>
      </c>
      <c r="D42" s="77">
        <v>82</v>
      </c>
      <c r="E42" s="78">
        <v>45</v>
      </c>
      <c r="F42" s="77">
        <v>0</v>
      </c>
      <c r="G42" s="78">
        <v>0</v>
      </c>
      <c r="H42" s="77">
        <v>0</v>
      </c>
      <c r="I42" s="78">
        <v>0</v>
      </c>
      <c r="J42" s="77">
        <v>0</v>
      </c>
      <c r="K42" s="78">
        <v>0</v>
      </c>
      <c r="L42" s="77">
        <v>18</v>
      </c>
      <c r="M42" s="78">
        <v>1</v>
      </c>
      <c r="N42" s="77">
        <v>1</v>
      </c>
      <c r="O42" s="78">
        <v>2</v>
      </c>
      <c r="P42" s="77">
        <v>0</v>
      </c>
      <c r="Q42" s="78">
        <v>15</v>
      </c>
      <c r="R42" s="77">
        <v>0</v>
      </c>
      <c r="S42" s="78">
        <v>12</v>
      </c>
      <c r="T42" s="77">
        <v>0</v>
      </c>
      <c r="U42" s="78">
        <v>3</v>
      </c>
      <c r="V42" s="77">
        <v>0</v>
      </c>
      <c r="W42" s="78">
        <v>3</v>
      </c>
    </row>
    <row r="43" spans="1:23">
      <c r="A43" s="79" t="s">
        <v>390</v>
      </c>
      <c r="B43" s="64" t="s">
        <v>22</v>
      </c>
      <c r="C43" s="76" t="s">
        <v>407</v>
      </c>
      <c r="D43" s="77">
        <v>10</v>
      </c>
      <c r="E43" s="78">
        <v>10</v>
      </c>
      <c r="F43" s="77">
        <v>0</v>
      </c>
      <c r="G43" s="78">
        <v>0</v>
      </c>
      <c r="H43" s="77">
        <v>0</v>
      </c>
      <c r="I43" s="78">
        <v>1</v>
      </c>
      <c r="J43" s="77">
        <v>0</v>
      </c>
      <c r="K43" s="78">
        <v>1</v>
      </c>
      <c r="L43" s="77">
        <v>7</v>
      </c>
      <c r="M43" s="78">
        <v>3</v>
      </c>
      <c r="N43" s="77">
        <v>0</v>
      </c>
      <c r="O43" s="78">
        <v>0</v>
      </c>
      <c r="P43" s="77">
        <v>0</v>
      </c>
      <c r="Q43" s="78">
        <v>0</v>
      </c>
      <c r="R43" s="77">
        <v>0</v>
      </c>
      <c r="S43" s="78">
        <v>2</v>
      </c>
      <c r="T43" s="77">
        <v>0</v>
      </c>
      <c r="U43" s="78">
        <v>2</v>
      </c>
      <c r="V43" s="77">
        <v>0</v>
      </c>
      <c r="W43" s="78">
        <v>0</v>
      </c>
    </row>
    <row r="44" spans="1:23">
      <c r="A44" s="64" t="s">
        <v>390</v>
      </c>
      <c r="B44" s="64" t="s">
        <v>192</v>
      </c>
      <c r="C44" s="76" t="s">
        <v>408</v>
      </c>
      <c r="D44" s="77">
        <v>34</v>
      </c>
      <c r="E44" s="78">
        <v>60</v>
      </c>
      <c r="F44" s="77">
        <v>0</v>
      </c>
      <c r="G44" s="78">
        <v>0</v>
      </c>
      <c r="H44" s="77">
        <v>0</v>
      </c>
      <c r="I44" s="78">
        <v>1</v>
      </c>
      <c r="J44" s="77">
        <v>0</v>
      </c>
      <c r="K44" s="78">
        <v>0</v>
      </c>
      <c r="L44" s="77">
        <v>12</v>
      </c>
      <c r="M44" s="78">
        <v>1</v>
      </c>
      <c r="N44" s="77">
        <v>0</v>
      </c>
      <c r="O44" s="78">
        <v>1</v>
      </c>
      <c r="P44" s="77">
        <v>0</v>
      </c>
      <c r="Q44" s="78">
        <v>12</v>
      </c>
      <c r="R44" s="77">
        <v>0</v>
      </c>
      <c r="S44" s="78">
        <v>5</v>
      </c>
      <c r="T44" s="77">
        <v>0</v>
      </c>
      <c r="U44" s="78">
        <v>2</v>
      </c>
      <c r="V44" s="77">
        <v>0</v>
      </c>
      <c r="W44" s="78">
        <v>2</v>
      </c>
    </row>
    <row r="45" spans="1:23">
      <c r="A45" s="64" t="s">
        <v>390</v>
      </c>
      <c r="B45" s="64" t="s">
        <v>22</v>
      </c>
      <c r="C45" s="76" t="s">
        <v>409</v>
      </c>
      <c r="D45" s="77">
        <v>66</v>
      </c>
      <c r="E45" s="78">
        <v>30</v>
      </c>
      <c r="F45" s="77">
        <v>0</v>
      </c>
      <c r="G45" s="78">
        <v>0</v>
      </c>
      <c r="H45" s="77">
        <v>0</v>
      </c>
      <c r="I45" s="78">
        <v>0</v>
      </c>
      <c r="J45" s="77">
        <v>0</v>
      </c>
      <c r="K45" s="78">
        <v>0</v>
      </c>
      <c r="L45" s="77">
        <v>15</v>
      </c>
      <c r="M45" s="78">
        <v>1</v>
      </c>
      <c r="N45" s="77">
        <v>0</v>
      </c>
      <c r="O45" s="78">
        <v>4</v>
      </c>
      <c r="P45" s="77">
        <v>0</v>
      </c>
      <c r="Q45" s="78">
        <v>11</v>
      </c>
      <c r="R45" s="77">
        <v>0</v>
      </c>
      <c r="S45" s="78">
        <v>15</v>
      </c>
      <c r="T45" s="77">
        <v>0</v>
      </c>
      <c r="U45" s="78">
        <v>3</v>
      </c>
      <c r="V45" s="77">
        <v>0</v>
      </c>
      <c r="W45" s="78">
        <v>3</v>
      </c>
    </row>
    <row r="46" spans="1:23">
      <c r="A46" s="79" t="s">
        <v>390</v>
      </c>
      <c r="B46" s="64" t="s">
        <v>182</v>
      </c>
      <c r="C46" s="76" t="s">
        <v>410</v>
      </c>
      <c r="D46" s="77">
        <v>2</v>
      </c>
      <c r="E46" s="78">
        <v>21</v>
      </c>
      <c r="F46" s="77">
        <v>0</v>
      </c>
      <c r="G46" s="78">
        <v>0</v>
      </c>
      <c r="H46" s="77">
        <v>0</v>
      </c>
      <c r="I46" s="78">
        <v>0</v>
      </c>
      <c r="J46" s="77">
        <v>0</v>
      </c>
      <c r="K46" s="78">
        <v>0</v>
      </c>
      <c r="L46" s="77">
        <v>5</v>
      </c>
      <c r="M46" s="78">
        <v>2</v>
      </c>
      <c r="N46" s="77">
        <v>0</v>
      </c>
      <c r="O46" s="78">
        <v>1</v>
      </c>
      <c r="P46" s="77">
        <v>0</v>
      </c>
      <c r="Q46" s="78">
        <v>1</v>
      </c>
      <c r="R46" s="77">
        <v>1</v>
      </c>
      <c r="S46" s="78">
        <v>2</v>
      </c>
      <c r="T46" s="77">
        <v>0</v>
      </c>
      <c r="U46" s="78">
        <v>1</v>
      </c>
      <c r="V46" s="77">
        <v>0</v>
      </c>
      <c r="W46" s="78">
        <v>1</v>
      </c>
    </row>
    <row r="47" spans="1:23">
      <c r="A47" s="64" t="s">
        <v>390</v>
      </c>
      <c r="B47" s="64" t="s">
        <v>183</v>
      </c>
      <c r="C47" s="76" t="s">
        <v>411</v>
      </c>
      <c r="D47" s="77">
        <v>49</v>
      </c>
      <c r="E47" s="78">
        <v>15</v>
      </c>
      <c r="F47" s="77">
        <v>0</v>
      </c>
      <c r="G47" s="78">
        <v>0</v>
      </c>
      <c r="H47" s="77">
        <v>0</v>
      </c>
      <c r="I47" s="78">
        <v>0</v>
      </c>
      <c r="J47" s="77">
        <v>0</v>
      </c>
      <c r="K47" s="78">
        <v>2</v>
      </c>
      <c r="L47" s="77">
        <v>38</v>
      </c>
      <c r="M47" s="78">
        <v>0</v>
      </c>
      <c r="N47" s="77">
        <v>0</v>
      </c>
      <c r="O47" s="78">
        <v>0</v>
      </c>
      <c r="P47" s="77">
        <v>0</v>
      </c>
      <c r="Q47" s="78">
        <v>0</v>
      </c>
      <c r="R47" s="77">
        <v>0</v>
      </c>
      <c r="S47" s="78">
        <v>0</v>
      </c>
      <c r="T47" s="77">
        <v>0</v>
      </c>
      <c r="U47" s="78">
        <v>0</v>
      </c>
      <c r="V47" s="77">
        <v>0</v>
      </c>
      <c r="W47" s="78">
        <v>0</v>
      </c>
    </row>
    <row r="48" spans="1:23">
      <c r="A48" s="64" t="s">
        <v>390</v>
      </c>
      <c r="B48" s="64" t="s">
        <v>192</v>
      </c>
      <c r="C48" s="76" t="s">
        <v>412</v>
      </c>
      <c r="D48" s="77">
        <v>47</v>
      </c>
      <c r="E48" s="78">
        <v>10</v>
      </c>
      <c r="F48" s="77">
        <v>0</v>
      </c>
      <c r="G48" s="78">
        <v>0</v>
      </c>
      <c r="H48" s="77">
        <v>0</v>
      </c>
      <c r="I48" s="78">
        <v>1</v>
      </c>
      <c r="J48" s="77">
        <v>0</v>
      </c>
      <c r="K48" s="78">
        <v>2</v>
      </c>
      <c r="L48" s="77">
        <v>14</v>
      </c>
      <c r="M48" s="78">
        <v>1</v>
      </c>
      <c r="N48" s="77">
        <v>0</v>
      </c>
      <c r="O48" s="78">
        <v>2</v>
      </c>
      <c r="P48" s="77">
        <v>0</v>
      </c>
      <c r="Q48" s="78">
        <v>1</v>
      </c>
      <c r="R48" s="77">
        <v>0</v>
      </c>
      <c r="S48" s="78">
        <v>2</v>
      </c>
      <c r="T48" s="77">
        <v>0</v>
      </c>
      <c r="U48" s="78">
        <v>5</v>
      </c>
      <c r="V48" s="77">
        <v>0</v>
      </c>
      <c r="W48" s="78">
        <v>1</v>
      </c>
    </row>
    <row r="49" spans="1:23">
      <c r="A49" s="64" t="s">
        <v>390</v>
      </c>
      <c r="B49" s="64" t="s">
        <v>22</v>
      </c>
      <c r="C49" s="76" t="s">
        <v>413</v>
      </c>
      <c r="D49" s="77">
        <f>[1]Бухара!D49</f>
        <v>93</v>
      </c>
      <c r="E49" s="78">
        <f>[1]Бухара!E49</f>
        <v>10</v>
      </c>
      <c r="F49" s="77">
        <f>[1]Бухара!F49</f>
        <v>4</v>
      </c>
      <c r="G49" s="78">
        <f>[1]Бухара!G49</f>
        <v>10</v>
      </c>
      <c r="H49" s="77">
        <f>[1]Бухара!H49</f>
        <v>1</v>
      </c>
      <c r="I49" s="78">
        <v>0</v>
      </c>
      <c r="J49" s="77">
        <f>[1]Бухара!J49</f>
        <v>1</v>
      </c>
      <c r="K49" s="78">
        <f>[1]Бухара!K49</f>
        <v>2</v>
      </c>
      <c r="L49" s="77">
        <f>[1]Бухара!L49</f>
        <v>90</v>
      </c>
      <c r="M49" s="78">
        <v>0</v>
      </c>
      <c r="N49" s="77">
        <f>[1]Бухара!N49</f>
        <v>1</v>
      </c>
      <c r="O49" s="78">
        <f>[1]Бухара!O49</f>
        <v>0</v>
      </c>
      <c r="P49" s="77">
        <f>[1]Бухара!P49</f>
        <v>0</v>
      </c>
      <c r="Q49" s="78">
        <f>[1]Бухара!Q49</f>
        <v>0</v>
      </c>
      <c r="R49" s="77">
        <f>[1]Бухара!R49</f>
        <v>0</v>
      </c>
      <c r="S49" s="78">
        <f>[1]Бухара!S49</f>
        <v>0</v>
      </c>
      <c r="T49" s="77">
        <f>[1]Бухара!T49</f>
        <v>0</v>
      </c>
      <c r="U49" s="78">
        <v>2</v>
      </c>
      <c r="V49" s="77">
        <f>[1]Бухара!V49</f>
        <v>0</v>
      </c>
      <c r="W49" s="78">
        <f>[1]Бухара!W49</f>
        <v>0</v>
      </c>
    </row>
    <row r="50" spans="1:23">
      <c r="A50" s="79" t="s">
        <v>390</v>
      </c>
      <c r="B50" s="64" t="s">
        <v>23</v>
      </c>
      <c r="C50" s="76" t="s">
        <v>414</v>
      </c>
      <c r="D50" s="77">
        <v>29</v>
      </c>
      <c r="E50" s="78">
        <v>53</v>
      </c>
      <c r="F50" s="77">
        <v>0</v>
      </c>
      <c r="G50" s="78">
        <v>0</v>
      </c>
      <c r="H50" s="77">
        <v>0</v>
      </c>
      <c r="I50" s="78">
        <v>2</v>
      </c>
      <c r="J50" s="77">
        <v>0</v>
      </c>
      <c r="K50" s="78">
        <v>12</v>
      </c>
      <c r="L50" s="77">
        <v>6</v>
      </c>
      <c r="M50" s="78">
        <v>3</v>
      </c>
      <c r="N50" s="77">
        <v>0</v>
      </c>
      <c r="O50" s="78">
        <v>7</v>
      </c>
      <c r="P50" s="77">
        <v>0</v>
      </c>
      <c r="Q50" s="78">
        <v>3</v>
      </c>
      <c r="R50" s="77">
        <v>0</v>
      </c>
      <c r="S50" s="78">
        <v>13</v>
      </c>
      <c r="T50" s="77">
        <v>0</v>
      </c>
      <c r="U50" s="78">
        <v>8</v>
      </c>
      <c r="V50" s="77">
        <v>0</v>
      </c>
      <c r="W50" s="78">
        <v>8</v>
      </c>
    </row>
    <row r="51" spans="1:23">
      <c r="A51" s="64" t="s">
        <v>390</v>
      </c>
      <c r="B51" s="64" t="s">
        <v>22</v>
      </c>
      <c r="C51" s="76" t="s">
        <v>415</v>
      </c>
      <c r="D51" s="77">
        <v>53</v>
      </c>
      <c r="E51" s="78">
        <v>53</v>
      </c>
      <c r="F51" s="77">
        <v>0</v>
      </c>
      <c r="G51" s="78">
        <v>0</v>
      </c>
      <c r="H51" s="77">
        <v>0</v>
      </c>
      <c r="I51" s="78">
        <v>0</v>
      </c>
      <c r="J51" s="77">
        <v>1</v>
      </c>
      <c r="K51" s="78">
        <v>0</v>
      </c>
      <c r="L51" s="77">
        <v>39</v>
      </c>
      <c r="M51" s="78">
        <v>4</v>
      </c>
      <c r="N51" s="77">
        <v>0</v>
      </c>
      <c r="O51" s="78">
        <v>4</v>
      </c>
      <c r="P51" s="77">
        <v>0</v>
      </c>
      <c r="Q51" s="78">
        <v>9</v>
      </c>
      <c r="R51" s="77">
        <v>2</v>
      </c>
      <c r="S51" s="78">
        <v>10</v>
      </c>
      <c r="T51" s="77">
        <v>0</v>
      </c>
      <c r="U51" s="78">
        <v>2</v>
      </c>
      <c r="V51" s="77">
        <v>0</v>
      </c>
      <c r="W51" s="78">
        <v>2</v>
      </c>
    </row>
    <row r="52" spans="1:23">
      <c r="A52" s="79" t="s">
        <v>390</v>
      </c>
      <c r="B52" s="64" t="s">
        <v>22</v>
      </c>
      <c r="C52" s="76" t="s">
        <v>416</v>
      </c>
      <c r="D52" s="77">
        <v>31</v>
      </c>
      <c r="E52" s="78">
        <v>61</v>
      </c>
      <c r="F52" s="77">
        <v>0</v>
      </c>
      <c r="G52" s="78">
        <v>0</v>
      </c>
      <c r="H52" s="77">
        <v>0</v>
      </c>
      <c r="I52" s="78">
        <v>0</v>
      </c>
      <c r="J52" s="77">
        <v>0</v>
      </c>
      <c r="K52" s="78">
        <v>5</v>
      </c>
      <c r="L52" s="77">
        <v>12</v>
      </c>
      <c r="M52" s="78">
        <v>0</v>
      </c>
      <c r="N52" s="77">
        <v>0</v>
      </c>
      <c r="O52" s="78">
        <v>2</v>
      </c>
      <c r="P52" s="77">
        <v>0</v>
      </c>
      <c r="Q52" s="78">
        <v>8</v>
      </c>
      <c r="R52" s="77">
        <v>0</v>
      </c>
      <c r="S52" s="78">
        <v>7</v>
      </c>
      <c r="T52" s="77">
        <v>0</v>
      </c>
      <c r="U52" s="78">
        <v>0</v>
      </c>
      <c r="V52" s="77">
        <v>0</v>
      </c>
      <c r="W52" s="78">
        <v>1</v>
      </c>
    </row>
    <row r="53" spans="1:23" ht="39.6">
      <c r="A53" s="64" t="s">
        <v>390</v>
      </c>
      <c r="B53" s="64" t="s">
        <v>180</v>
      </c>
      <c r="C53" s="76" t="s">
        <v>417</v>
      </c>
      <c r="D53" s="77">
        <v>53</v>
      </c>
      <c r="E53" s="78">
        <v>18</v>
      </c>
      <c r="F53" s="77">
        <v>0</v>
      </c>
      <c r="G53" s="78">
        <v>0</v>
      </c>
      <c r="H53" s="77">
        <v>0</v>
      </c>
      <c r="I53" s="78">
        <v>1</v>
      </c>
      <c r="J53" s="77">
        <v>1</v>
      </c>
      <c r="K53" s="78">
        <v>6</v>
      </c>
      <c r="L53" s="77">
        <v>13</v>
      </c>
      <c r="M53" s="78">
        <v>0</v>
      </c>
      <c r="N53" s="77">
        <v>1</v>
      </c>
      <c r="O53" s="78">
        <v>3</v>
      </c>
      <c r="P53" s="77">
        <v>0</v>
      </c>
      <c r="Q53" s="78">
        <v>7</v>
      </c>
      <c r="R53" s="77">
        <v>0</v>
      </c>
      <c r="S53" s="78">
        <v>0</v>
      </c>
      <c r="T53" s="77">
        <v>0</v>
      </c>
      <c r="U53" s="78">
        <v>4</v>
      </c>
      <c r="V53" s="77">
        <v>0</v>
      </c>
      <c r="W53" s="78">
        <v>4</v>
      </c>
    </row>
    <row r="54" spans="1:23" ht="26.4">
      <c r="A54" s="81" t="s">
        <v>390</v>
      </c>
      <c r="B54" s="81" t="s">
        <v>180</v>
      </c>
      <c r="C54" s="82" t="s">
        <v>418</v>
      </c>
      <c r="D54" s="77">
        <v>51</v>
      </c>
      <c r="E54" s="78">
        <v>20</v>
      </c>
      <c r="F54" s="77">
        <v>0</v>
      </c>
      <c r="G54" s="78">
        <v>0</v>
      </c>
      <c r="H54" s="77">
        <v>1</v>
      </c>
      <c r="I54" s="78">
        <v>1</v>
      </c>
      <c r="J54" s="77">
        <v>0</v>
      </c>
      <c r="K54" s="78">
        <v>4</v>
      </c>
      <c r="L54" s="77">
        <v>34</v>
      </c>
      <c r="M54" s="78">
        <v>1</v>
      </c>
      <c r="N54" s="77">
        <v>5</v>
      </c>
      <c r="O54" s="78">
        <v>0</v>
      </c>
      <c r="P54" s="77">
        <v>0</v>
      </c>
      <c r="Q54" s="78">
        <v>8</v>
      </c>
      <c r="R54" s="77">
        <v>0</v>
      </c>
      <c r="S54" s="78">
        <v>9</v>
      </c>
      <c r="T54" s="77">
        <v>0</v>
      </c>
      <c r="U54" s="78">
        <v>4</v>
      </c>
      <c r="V54" s="77">
        <v>0</v>
      </c>
      <c r="W54" s="78">
        <v>4</v>
      </c>
    </row>
    <row r="55" spans="1:23" ht="26.4">
      <c r="A55" s="64" t="s">
        <v>390</v>
      </c>
      <c r="B55" s="64" t="s">
        <v>181</v>
      </c>
      <c r="C55" s="76" t="s">
        <v>419</v>
      </c>
      <c r="D55" s="77">
        <v>20</v>
      </c>
      <c r="E55" s="78">
        <v>8</v>
      </c>
      <c r="F55" s="77">
        <v>0</v>
      </c>
      <c r="G55" s="78">
        <v>0</v>
      </c>
      <c r="H55" s="77">
        <v>0</v>
      </c>
      <c r="I55" s="78">
        <v>0</v>
      </c>
      <c r="J55" s="77">
        <v>0</v>
      </c>
      <c r="K55" s="78">
        <v>4</v>
      </c>
      <c r="L55" s="77">
        <v>11</v>
      </c>
      <c r="M55" s="78">
        <v>0</v>
      </c>
      <c r="N55" s="77">
        <v>1</v>
      </c>
      <c r="O55" s="78">
        <v>2</v>
      </c>
      <c r="P55" s="77">
        <v>0</v>
      </c>
      <c r="Q55" s="78">
        <v>2</v>
      </c>
      <c r="R55" s="77"/>
      <c r="S55" s="78"/>
      <c r="T55" s="77">
        <v>0</v>
      </c>
      <c r="U55" s="78">
        <v>4</v>
      </c>
      <c r="V55" s="77">
        <v>0</v>
      </c>
      <c r="W55" s="78">
        <v>2</v>
      </c>
    </row>
    <row r="56" spans="1:23" ht="26.4">
      <c r="A56" s="64" t="s">
        <v>390</v>
      </c>
      <c r="B56" s="64" t="s">
        <v>180</v>
      </c>
      <c r="C56" s="76" t="s">
        <v>420</v>
      </c>
      <c r="D56" s="77">
        <v>35</v>
      </c>
      <c r="E56" s="78">
        <v>42</v>
      </c>
      <c r="F56" s="77">
        <v>0</v>
      </c>
      <c r="G56" s="78">
        <v>0</v>
      </c>
      <c r="H56" s="77">
        <v>0</v>
      </c>
      <c r="I56" s="78">
        <v>0</v>
      </c>
      <c r="J56" s="77">
        <v>1</v>
      </c>
      <c r="K56" s="78">
        <v>0</v>
      </c>
      <c r="L56" s="77">
        <v>11</v>
      </c>
      <c r="M56" s="78">
        <v>0</v>
      </c>
      <c r="N56" s="77">
        <v>0</v>
      </c>
      <c r="O56" s="78">
        <v>3</v>
      </c>
      <c r="P56" s="77">
        <v>0</v>
      </c>
      <c r="Q56" s="78">
        <v>6</v>
      </c>
      <c r="R56" s="77">
        <v>0</v>
      </c>
      <c r="S56" s="78">
        <v>9</v>
      </c>
      <c r="T56" s="77">
        <v>0</v>
      </c>
      <c r="U56" s="78">
        <v>2</v>
      </c>
      <c r="V56" s="77">
        <v>0</v>
      </c>
      <c r="W56" s="78">
        <v>2</v>
      </c>
    </row>
    <row r="57" spans="1:23" ht="26.4">
      <c r="A57" s="64" t="s">
        <v>390</v>
      </c>
      <c r="B57" s="64" t="s">
        <v>180</v>
      </c>
      <c r="C57" s="76" t="s">
        <v>421</v>
      </c>
      <c r="D57" s="77">
        <v>40</v>
      </c>
      <c r="E57" s="78">
        <v>92</v>
      </c>
      <c r="F57" s="77">
        <v>0</v>
      </c>
      <c r="G57" s="78">
        <v>0</v>
      </c>
      <c r="H57" s="77">
        <v>0</v>
      </c>
      <c r="I57" s="78">
        <v>1</v>
      </c>
      <c r="J57" s="77">
        <v>2</v>
      </c>
      <c r="K57" s="78">
        <v>8</v>
      </c>
      <c r="L57" s="77">
        <v>13</v>
      </c>
      <c r="M57" s="78">
        <v>1</v>
      </c>
      <c r="N57" s="77">
        <v>2</v>
      </c>
      <c r="O57" s="78">
        <v>2</v>
      </c>
      <c r="P57" s="77">
        <v>0</v>
      </c>
      <c r="Q57" s="78">
        <v>10</v>
      </c>
      <c r="R57" s="77">
        <v>2</v>
      </c>
      <c r="S57" s="78">
        <v>12</v>
      </c>
      <c r="T57" s="77">
        <v>0</v>
      </c>
      <c r="U57" s="78">
        <v>4</v>
      </c>
      <c r="V57" s="77">
        <v>0</v>
      </c>
      <c r="W57" s="78">
        <v>4</v>
      </c>
    </row>
    <row r="58" spans="1:23" ht="26.4">
      <c r="A58" s="79" t="s">
        <v>390</v>
      </c>
      <c r="B58" s="64" t="s">
        <v>180</v>
      </c>
      <c r="C58" s="76" t="s">
        <v>422</v>
      </c>
      <c r="D58" s="77">
        <v>27</v>
      </c>
      <c r="E58" s="78">
        <v>34</v>
      </c>
      <c r="F58" s="77">
        <v>0</v>
      </c>
      <c r="G58" s="78">
        <v>0</v>
      </c>
      <c r="H58" s="77">
        <v>0</v>
      </c>
      <c r="I58" s="78">
        <v>0</v>
      </c>
      <c r="J58" s="77">
        <v>1</v>
      </c>
      <c r="K58" s="78">
        <v>0</v>
      </c>
      <c r="L58" s="77">
        <v>4</v>
      </c>
      <c r="M58" s="78">
        <v>1</v>
      </c>
      <c r="N58" s="77">
        <v>0</v>
      </c>
      <c r="O58" s="78">
        <v>1</v>
      </c>
      <c r="P58" s="77">
        <v>0</v>
      </c>
      <c r="Q58" s="78">
        <v>4</v>
      </c>
      <c r="R58" s="77">
        <v>0</v>
      </c>
      <c r="S58" s="78">
        <v>8</v>
      </c>
      <c r="T58" s="77">
        <v>0</v>
      </c>
      <c r="U58" s="78">
        <v>1</v>
      </c>
      <c r="V58" s="77">
        <v>0</v>
      </c>
      <c r="W58" s="78">
        <v>1</v>
      </c>
    </row>
    <row r="59" spans="1:23" ht="26.4">
      <c r="A59" s="79" t="s">
        <v>390</v>
      </c>
      <c r="B59" s="64" t="s">
        <v>180</v>
      </c>
      <c r="C59" s="76" t="s">
        <v>423</v>
      </c>
      <c r="D59" s="77">
        <v>60</v>
      </c>
      <c r="E59" s="78">
        <v>10</v>
      </c>
      <c r="F59" s="77">
        <v>0</v>
      </c>
      <c r="G59" s="78">
        <v>0</v>
      </c>
      <c r="H59" s="77">
        <v>0</v>
      </c>
      <c r="I59" s="78">
        <v>0</v>
      </c>
      <c r="J59" s="77">
        <v>0</v>
      </c>
      <c r="K59" s="78">
        <v>0</v>
      </c>
      <c r="L59" s="77">
        <v>13</v>
      </c>
      <c r="M59" s="78">
        <v>0</v>
      </c>
      <c r="N59" s="77">
        <v>0</v>
      </c>
      <c r="O59" s="78">
        <v>0</v>
      </c>
      <c r="P59" s="77">
        <v>0</v>
      </c>
      <c r="Q59" s="78">
        <v>0</v>
      </c>
      <c r="R59" s="77">
        <v>0</v>
      </c>
      <c r="S59" s="78">
        <v>0</v>
      </c>
      <c r="T59" s="77">
        <v>0</v>
      </c>
      <c r="U59" s="78">
        <v>0</v>
      </c>
      <c r="V59" s="77">
        <v>0</v>
      </c>
      <c r="W59" s="78">
        <v>0</v>
      </c>
    </row>
    <row r="60" spans="1:23" ht="26.4">
      <c r="A60" s="64" t="s">
        <v>390</v>
      </c>
      <c r="B60" s="64" t="s">
        <v>180</v>
      </c>
      <c r="C60" s="76" t="s">
        <v>424</v>
      </c>
      <c r="D60" s="77">
        <v>96</v>
      </c>
      <c r="E60" s="78">
        <v>80</v>
      </c>
      <c r="F60" s="77">
        <v>0</v>
      </c>
      <c r="G60" s="78">
        <v>0</v>
      </c>
      <c r="H60" s="77">
        <v>0</v>
      </c>
      <c r="I60" s="78">
        <v>1</v>
      </c>
      <c r="J60" s="77">
        <v>0</v>
      </c>
      <c r="K60" s="78">
        <v>6</v>
      </c>
      <c r="L60" s="77">
        <v>24</v>
      </c>
      <c r="M60" s="78">
        <v>0</v>
      </c>
      <c r="N60" s="77">
        <v>2</v>
      </c>
      <c r="O60" s="78">
        <v>1</v>
      </c>
      <c r="P60" s="77">
        <v>0</v>
      </c>
      <c r="Q60" s="78">
        <v>8</v>
      </c>
      <c r="R60" s="77">
        <v>1</v>
      </c>
      <c r="S60" s="78">
        <v>16</v>
      </c>
      <c r="T60" s="77">
        <v>25</v>
      </c>
      <c r="U60" s="78">
        <v>3</v>
      </c>
      <c r="V60" s="77">
        <v>0</v>
      </c>
      <c r="W60" s="78">
        <v>3</v>
      </c>
    </row>
    <row r="61" spans="1:23">
      <c r="A61" s="79" t="s">
        <v>425</v>
      </c>
      <c r="B61" s="64" t="s">
        <v>25</v>
      </c>
      <c r="C61" s="76" t="s">
        <v>426</v>
      </c>
      <c r="D61" s="77">
        <v>1</v>
      </c>
      <c r="E61" s="78">
        <v>6</v>
      </c>
      <c r="F61" s="77">
        <v>0</v>
      </c>
      <c r="G61" s="78">
        <v>6</v>
      </c>
      <c r="H61" s="77">
        <v>0</v>
      </c>
      <c r="I61" s="78">
        <v>0</v>
      </c>
      <c r="J61" s="77">
        <v>0</v>
      </c>
      <c r="K61" s="78">
        <v>3</v>
      </c>
      <c r="L61" s="77">
        <v>1</v>
      </c>
      <c r="M61" s="78">
        <v>1</v>
      </c>
      <c r="N61" s="77">
        <v>1</v>
      </c>
      <c r="O61" s="78">
        <v>0</v>
      </c>
      <c r="P61" s="77">
        <v>0</v>
      </c>
      <c r="Q61" s="78">
        <v>1</v>
      </c>
      <c r="R61" s="77">
        <v>0</v>
      </c>
      <c r="S61" s="78">
        <v>2</v>
      </c>
      <c r="T61" s="77">
        <v>0</v>
      </c>
      <c r="U61" s="78">
        <v>2</v>
      </c>
      <c r="V61" s="77">
        <v>0</v>
      </c>
      <c r="W61" s="78">
        <v>1</v>
      </c>
    </row>
    <row r="62" spans="1:23">
      <c r="A62" s="79" t="s">
        <v>425</v>
      </c>
      <c r="B62" s="64" t="s">
        <v>25</v>
      </c>
      <c r="C62" s="76" t="s">
        <v>427</v>
      </c>
      <c r="D62" s="77">
        <v>1</v>
      </c>
      <c r="E62" s="78">
        <v>6</v>
      </c>
      <c r="F62" s="77">
        <v>0</v>
      </c>
      <c r="G62" s="78">
        <v>9</v>
      </c>
      <c r="H62" s="77">
        <v>0</v>
      </c>
      <c r="I62" s="78">
        <v>0</v>
      </c>
      <c r="J62" s="77">
        <v>0</v>
      </c>
      <c r="K62" s="78">
        <v>3</v>
      </c>
      <c r="L62" s="77">
        <v>1</v>
      </c>
      <c r="M62" s="78">
        <v>1</v>
      </c>
      <c r="N62" s="77">
        <v>1</v>
      </c>
      <c r="O62" s="78">
        <v>0</v>
      </c>
      <c r="P62" s="77">
        <v>0</v>
      </c>
      <c r="Q62" s="78">
        <v>1</v>
      </c>
      <c r="R62" s="77">
        <v>0</v>
      </c>
      <c r="S62" s="78">
        <v>2</v>
      </c>
      <c r="T62" s="77">
        <v>0</v>
      </c>
      <c r="U62" s="78">
        <v>2</v>
      </c>
      <c r="V62" s="77">
        <v>0</v>
      </c>
      <c r="W62" s="78">
        <v>1</v>
      </c>
    </row>
    <row r="63" spans="1:23">
      <c r="A63" s="79" t="s">
        <v>425</v>
      </c>
      <c r="B63" s="64" t="s">
        <v>25</v>
      </c>
      <c r="C63" s="76" t="s">
        <v>428</v>
      </c>
      <c r="D63" s="77">
        <v>2</v>
      </c>
      <c r="E63" s="78">
        <v>5</v>
      </c>
      <c r="F63" s="77">
        <v>0</v>
      </c>
      <c r="G63" s="78">
        <v>9</v>
      </c>
      <c r="H63" s="77">
        <v>0</v>
      </c>
      <c r="I63" s="78">
        <v>1</v>
      </c>
      <c r="J63" s="77">
        <v>0</v>
      </c>
      <c r="K63" s="78">
        <v>3</v>
      </c>
      <c r="L63" s="77">
        <v>1</v>
      </c>
      <c r="M63" s="78">
        <v>1</v>
      </c>
      <c r="N63" s="77">
        <v>1</v>
      </c>
      <c r="O63" s="78">
        <v>0</v>
      </c>
      <c r="P63" s="77">
        <v>0</v>
      </c>
      <c r="Q63" s="78">
        <v>1</v>
      </c>
      <c r="R63" s="77">
        <v>0</v>
      </c>
      <c r="S63" s="78">
        <v>2</v>
      </c>
      <c r="T63" s="77">
        <v>0</v>
      </c>
      <c r="U63" s="78">
        <v>2</v>
      </c>
      <c r="V63" s="77">
        <v>0</v>
      </c>
      <c r="W63" s="78">
        <v>1</v>
      </c>
    </row>
    <row r="64" spans="1:23">
      <c r="A64" s="79" t="s">
        <v>425</v>
      </c>
      <c r="B64" s="64" t="s">
        <v>25</v>
      </c>
      <c r="C64" s="76" t="s">
        <v>429</v>
      </c>
      <c r="D64" s="77">
        <v>1</v>
      </c>
      <c r="E64" s="78">
        <v>6</v>
      </c>
      <c r="F64" s="77">
        <v>0</v>
      </c>
      <c r="G64" s="78">
        <v>12</v>
      </c>
      <c r="H64" s="77">
        <v>0</v>
      </c>
      <c r="I64" s="78">
        <v>1</v>
      </c>
      <c r="J64" s="77">
        <v>0</v>
      </c>
      <c r="K64" s="78">
        <v>3</v>
      </c>
      <c r="L64" s="77">
        <v>1</v>
      </c>
      <c r="M64" s="78">
        <v>1</v>
      </c>
      <c r="N64" s="77">
        <v>1</v>
      </c>
      <c r="O64" s="78">
        <v>0</v>
      </c>
      <c r="P64" s="77">
        <v>0</v>
      </c>
      <c r="Q64" s="78">
        <v>1</v>
      </c>
      <c r="R64" s="77">
        <v>0</v>
      </c>
      <c r="S64" s="78">
        <v>2</v>
      </c>
      <c r="T64" s="77">
        <v>0</v>
      </c>
      <c r="U64" s="78">
        <v>2</v>
      </c>
      <c r="V64" s="77">
        <v>0</v>
      </c>
      <c r="W64" s="78">
        <v>1</v>
      </c>
    </row>
    <row r="65" spans="1:23">
      <c r="A65" s="79" t="s">
        <v>425</v>
      </c>
      <c r="B65" s="64" t="s">
        <v>25</v>
      </c>
      <c r="C65" s="76" t="s">
        <v>430</v>
      </c>
      <c r="D65" s="77">
        <v>3</v>
      </c>
      <c r="E65" s="78">
        <v>4</v>
      </c>
      <c r="F65" s="77">
        <v>0</v>
      </c>
      <c r="G65" s="78">
        <v>9</v>
      </c>
      <c r="H65" s="77">
        <v>0</v>
      </c>
      <c r="I65" s="78">
        <v>0</v>
      </c>
      <c r="J65" s="77">
        <v>0</v>
      </c>
      <c r="K65" s="78">
        <v>2</v>
      </c>
      <c r="L65" s="77">
        <v>1</v>
      </c>
      <c r="M65" s="78">
        <v>1</v>
      </c>
      <c r="N65" s="77">
        <v>1</v>
      </c>
      <c r="O65" s="78">
        <v>0</v>
      </c>
      <c r="P65" s="77">
        <v>0</v>
      </c>
      <c r="Q65" s="78">
        <v>1</v>
      </c>
      <c r="R65" s="77">
        <v>0</v>
      </c>
      <c r="S65" s="78">
        <v>2</v>
      </c>
      <c r="T65" s="77">
        <v>0</v>
      </c>
      <c r="U65" s="78">
        <v>1</v>
      </c>
      <c r="V65" s="77">
        <v>0</v>
      </c>
      <c r="W65" s="78">
        <v>1</v>
      </c>
    </row>
    <row r="66" spans="1:23">
      <c r="A66" s="79" t="s">
        <v>425</v>
      </c>
      <c r="B66" s="64" t="s">
        <v>25</v>
      </c>
      <c r="C66" s="76" t="s">
        <v>431</v>
      </c>
      <c r="D66" s="77">
        <v>1</v>
      </c>
      <c r="E66" s="78">
        <v>6</v>
      </c>
      <c r="F66" s="77">
        <v>0</v>
      </c>
      <c r="G66" s="78">
        <v>6</v>
      </c>
      <c r="H66" s="77">
        <v>0</v>
      </c>
      <c r="I66" s="78">
        <v>0</v>
      </c>
      <c r="J66" s="77">
        <v>0</v>
      </c>
      <c r="K66" s="78">
        <v>2</v>
      </c>
      <c r="L66" s="77">
        <v>1</v>
      </c>
      <c r="M66" s="78">
        <v>1</v>
      </c>
      <c r="N66" s="77">
        <v>1</v>
      </c>
      <c r="O66" s="78">
        <v>0</v>
      </c>
      <c r="P66" s="77">
        <v>0</v>
      </c>
      <c r="Q66" s="78">
        <v>1</v>
      </c>
      <c r="R66" s="77">
        <v>0</v>
      </c>
      <c r="S66" s="78">
        <v>2</v>
      </c>
      <c r="T66" s="77">
        <v>0</v>
      </c>
      <c r="U66" s="78">
        <v>1</v>
      </c>
      <c r="V66" s="77">
        <v>0</v>
      </c>
      <c r="W66" s="78">
        <v>1</v>
      </c>
    </row>
    <row r="67" spans="1:23">
      <c r="A67" s="79" t="s">
        <v>425</v>
      </c>
      <c r="B67" s="64" t="s">
        <v>25</v>
      </c>
      <c r="C67" s="76" t="s">
        <v>432</v>
      </c>
      <c r="D67" s="77">
        <v>1</v>
      </c>
      <c r="E67" s="78">
        <v>6</v>
      </c>
      <c r="F67" s="77">
        <v>0</v>
      </c>
      <c r="G67" s="78">
        <v>9</v>
      </c>
      <c r="H67" s="77">
        <v>0</v>
      </c>
      <c r="I67" s="78">
        <v>0</v>
      </c>
      <c r="J67" s="77">
        <v>0</v>
      </c>
      <c r="K67" s="78">
        <v>3</v>
      </c>
      <c r="L67" s="77">
        <v>1</v>
      </c>
      <c r="M67" s="78">
        <v>1</v>
      </c>
      <c r="N67" s="77">
        <v>1</v>
      </c>
      <c r="O67" s="78">
        <v>0</v>
      </c>
      <c r="P67" s="77">
        <v>0</v>
      </c>
      <c r="Q67" s="78">
        <v>1</v>
      </c>
      <c r="R67" s="77">
        <v>0</v>
      </c>
      <c r="S67" s="78">
        <v>2</v>
      </c>
      <c r="T67" s="77">
        <v>0</v>
      </c>
      <c r="U67" s="78">
        <v>2</v>
      </c>
      <c r="V67" s="77">
        <v>0</v>
      </c>
      <c r="W67" s="78">
        <v>1</v>
      </c>
    </row>
    <row r="68" spans="1:23">
      <c r="A68" s="79" t="s">
        <v>425</v>
      </c>
      <c r="B68" s="64" t="s">
        <v>25</v>
      </c>
      <c r="C68" s="76" t="s">
        <v>433</v>
      </c>
      <c r="D68" s="77">
        <v>1</v>
      </c>
      <c r="E68" s="78">
        <v>6</v>
      </c>
      <c r="F68" s="77">
        <v>0</v>
      </c>
      <c r="G68" s="78">
        <v>6</v>
      </c>
      <c r="H68" s="77">
        <v>0</v>
      </c>
      <c r="I68" s="78">
        <v>1</v>
      </c>
      <c r="J68" s="77">
        <v>0</v>
      </c>
      <c r="K68" s="78">
        <v>3</v>
      </c>
      <c r="L68" s="77">
        <v>1</v>
      </c>
      <c r="M68" s="78">
        <v>1</v>
      </c>
      <c r="N68" s="77">
        <v>1</v>
      </c>
      <c r="O68" s="78">
        <v>0</v>
      </c>
      <c r="P68" s="77">
        <v>0</v>
      </c>
      <c r="Q68" s="78">
        <v>1</v>
      </c>
      <c r="R68" s="77">
        <v>0</v>
      </c>
      <c r="S68" s="78">
        <v>2</v>
      </c>
      <c r="T68" s="77">
        <v>0</v>
      </c>
      <c r="U68" s="78">
        <v>2</v>
      </c>
      <c r="V68" s="77">
        <v>0</v>
      </c>
      <c r="W68" s="78">
        <v>1</v>
      </c>
    </row>
    <row r="69" spans="1:23">
      <c r="A69" s="79" t="s">
        <v>425</v>
      </c>
      <c r="B69" s="64" t="s">
        <v>25</v>
      </c>
      <c r="C69" s="76" t="s">
        <v>434</v>
      </c>
      <c r="D69" s="77">
        <v>2</v>
      </c>
      <c r="E69" s="78">
        <v>5</v>
      </c>
      <c r="F69" s="77">
        <v>0</v>
      </c>
      <c r="G69" s="78">
        <v>6</v>
      </c>
      <c r="H69" s="77">
        <v>0</v>
      </c>
      <c r="I69" s="78">
        <v>0</v>
      </c>
      <c r="J69" s="77">
        <v>0</v>
      </c>
      <c r="K69" s="78">
        <v>2</v>
      </c>
      <c r="L69" s="77">
        <v>1</v>
      </c>
      <c r="M69" s="78">
        <v>1</v>
      </c>
      <c r="N69" s="77">
        <v>1</v>
      </c>
      <c r="O69" s="78">
        <v>0</v>
      </c>
      <c r="P69" s="77">
        <v>0</v>
      </c>
      <c r="Q69" s="78">
        <v>1</v>
      </c>
      <c r="R69" s="77">
        <v>0</v>
      </c>
      <c r="S69" s="78">
        <v>2</v>
      </c>
      <c r="T69" s="77">
        <v>0</v>
      </c>
      <c r="U69" s="78">
        <v>1</v>
      </c>
      <c r="V69" s="77">
        <v>0</v>
      </c>
      <c r="W69" s="78">
        <v>1</v>
      </c>
    </row>
    <row r="70" spans="1:23">
      <c r="A70" s="79" t="s">
        <v>425</v>
      </c>
      <c r="B70" s="64" t="s">
        <v>24</v>
      </c>
      <c r="C70" s="76" t="s">
        <v>435</v>
      </c>
      <c r="D70" s="77">
        <v>4</v>
      </c>
      <c r="E70" s="78">
        <v>7</v>
      </c>
      <c r="F70" s="77">
        <v>0</v>
      </c>
      <c r="G70" s="78">
        <v>9</v>
      </c>
      <c r="H70" s="77">
        <v>0</v>
      </c>
      <c r="I70" s="78">
        <v>1</v>
      </c>
      <c r="J70" s="77">
        <v>0</v>
      </c>
      <c r="K70" s="78">
        <v>5</v>
      </c>
      <c r="L70" s="77">
        <v>1</v>
      </c>
      <c r="M70" s="78">
        <v>1</v>
      </c>
      <c r="N70" s="77">
        <v>1</v>
      </c>
      <c r="O70" s="78">
        <v>0</v>
      </c>
      <c r="P70" s="77">
        <v>0</v>
      </c>
      <c r="Q70" s="78">
        <v>1</v>
      </c>
      <c r="R70" s="77">
        <v>0</v>
      </c>
      <c r="S70" s="78">
        <v>2</v>
      </c>
      <c r="T70" s="77">
        <v>0</v>
      </c>
      <c r="U70" s="78">
        <v>4</v>
      </c>
      <c r="V70" s="77">
        <v>0</v>
      </c>
      <c r="W70" s="78">
        <v>1</v>
      </c>
    </row>
    <row r="71" spans="1:23">
      <c r="A71" s="79" t="s">
        <v>425</v>
      </c>
      <c r="B71" s="64" t="s">
        <v>24</v>
      </c>
      <c r="C71" s="76" t="s">
        <v>436</v>
      </c>
      <c r="D71" s="77">
        <v>4</v>
      </c>
      <c r="E71" s="78">
        <v>7</v>
      </c>
      <c r="F71" s="77">
        <v>0</v>
      </c>
      <c r="G71" s="78">
        <v>15</v>
      </c>
      <c r="H71" s="77">
        <v>0</v>
      </c>
      <c r="I71" s="78">
        <v>1</v>
      </c>
      <c r="J71" s="77">
        <v>0</v>
      </c>
      <c r="K71" s="78">
        <v>6</v>
      </c>
      <c r="L71" s="77">
        <v>1</v>
      </c>
      <c r="M71" s="78">
        <v>1</v>
      </c>
      <c r="N71" s="77">
        <v>1</v>
      </c>
      <c r="O71" s="78">
        <v>0</v>
      </c>
      <c r="P71" s="77">
        <v>0</v>
      </c>
      <c r="Q71" s="78">
        <v>1</v>
      </c>
      <c r="R71" s="77">
        <v>0</v>
      </c>
      <c r="S71" s="78">
        <v>2</v>
      </c>
      <c r="T71" s="77">
        <v>0</v>
      </c>
      <c r="U71" s="78">
        <v>4</v>
      </c>
      <c r="V71" s="77">
        <v>0</v>
      </c>
      <c r="W71" s="78">
        <v>1</v>
      </c>
    </row>
    <row r="72" spans="1:23">
      <c r="A72" s="79" t="s">
        <v>425</v>
      </c>
      <c r="B72" s="64" t="s">
        <v>24</v>
      </c>
      <c r="C72" s="76" t="s">
        <v>437</v>
      </c>
      <c r="D72" s="77">
        <v>6</v>
      </c>
      <c r="E72" s="78">
        <v>5</v>
      </c>
      <c r="F72" s="77">
        <v>0</v>
      </c>
      <c r="G72" s="78">
        <v>27</v>
      </c>
      <c r="H72" s="77">
        <v>0</v>
      </c>
      <c r="I72" s="78">
        <v>0</v>
      </c>
      <c r="J72" s="77">
        <v>0</v>
      </c>
      <c r="K72" s="78">
        <v>8</v>
      </c>
      <c r="L72" s="77">
        <v>1</v>
      </c>
      <c r="M72" s="78">
        <v>0</v>
      </c>
      <c r="N72" s="77">
        <v>1</v>
      </c>
      <c r="O72" s="78">
        <v>0</v>
      </c>
      <c r="P72" s="77">
        <v>0</v>
      </c>
      <c r="Q72" s="78">
        <v>1</v>
      </c>
      <c r="R72" s="77">
        <v>0</v>
      </c>
      <c r="S72" s="78">
        <v>2</v>
      </c>
      <c r="T72" s="77">
        <v>0</v>
      </c>
      <c r="U72" s="78">
        <v>5</v>
      </c>
      <c r="V72" s="77">
        <v>0</v>
      </c>
      <c r="W72" s="78">
        <v>1</v>
      </c>
    </row>
    <row r="73" spans="1:23">
      <c r="A73" s="79" t="s">
        <v>425</v>
      </c>
      <c r="B73" s="64" t="s">
        <v>24</v>
      </c>
      <c r="C73" s="76" t="s">
        <v>438</v>
      </c>
      <c r="D73" s="77">
        <v>4</v>
      </c>
      <c r="E73" s="78">
        <v>7</v>
      </c>
      <c r="F73" s="77">
        <v>0</v>
      </c>
      <c r="G73" s="78">
        <v>6</v>
      </c>
      <c r="H73" s="77">
        <v>0</v>
      </c>
      <c r="I73" s="78">
        <v>1</v>
      </c>
      <c r="J73" s="77">
        <v>0</v>
      </c>
      <c r="K73" s="78">
        <v>3</v>
      </c>
      <c r="L73" s="77">
        <v>1</v>
      </c>
      <c r="M73" s="78">
        <v>1</v>
      </c>
      <c r="N73" s="77">
        <v>1</v>
      </c>
      <c r="O73" s="78">
        <v>0</v>
      </c>
      <c r="P73" s="77">
        <v>0</v>
      </c>
      <c r="Q73" s="78">
        <v>1</v>
      </c>
      <c r="R73" s="77">
        <v>0</v>
      </c>
      <c r="S73" s="78">
        <v>2</v>
      </c>
      <c r="T73" s="77">
        <v>0</v>
      </c>
      <c r="U73" s="78">
        <v>2</v>
      </c>
      <c r="V73" s="77">
        <v>0</v>
      </c>
      <c r="W73" s="78">
        <v>1</v>
      </c>
    </row>
    <row r="74" spans="1:23">
      <c r="A74" s="79" t="s">
        <v>425</v>
      </c>
      <c r="B74" s="64" t="s">
        <v>24</v>
      </c>
      <c r="C74" s="76" t="s">
        <v>439</v>
      </c>
      <c r="D74" s="77">
        <v>4</v>
      </c>
      <c r="E74" s="78">
        <v>7</v>
      </c>
      <c r="F74" s="77">
        <v>0</v>
      </c>
      <c r="G74" s="78">
        <v>9</v>
      </c>
      <c r="H74" s="77">
        <v>0</v>
      </c>
      <c r="I74" s="78">
        <v>1</v>
      </c>
      <c r="J74" s="77">
        <v>0</v>
      </c>
      <c r="K74" s="78">
        <v>6</v>
      </c>
      <c r="L74" s="77">
        <v>1</v>
      </c>
      <c r="M74" s="78">
        <v>1</v>
      </c>
      <c r="N74" s="77">
        <v>1</v>
      </c>
      <c r="O74" s="78">
        <v>0</v>
      </c>
      <c r="P74" s="77">
        <v>0</v>
      </c>
      <c r="Q74" s="78">
        <v>1</v>
      </c>
      <c r="R74" s="77">
        <v>0</v>
      </c>
      <c r="S74" s="78">
        <v>2</v>
      </c>
      <c r="T74" s="77">
        <v>0</v>
      </c>
      <c r="U74" s="78">
        <v>3</v>
      </c>
      <c r="V74" s="77">
        <v>0</v>
      </c>
      <c r="W74" s="78">
        <v>1</v>
      </c>
    </row>
    <row r="75" spans="1:23">
      <c r="A75" s="79" t="s">
        <v>425</v>
      </c>
      <c r="B75" s="64" t="s">
        <v>24</v>
      </c>
      <c r="C75" s="76" t="s">
        <v>440</v>
      </c>
      <c r="D75" s="77">
        <v>4</v>
      </c>
      <c r="E75" s="78">
        <v>7</v>
      </c>
      <c r="F75" s="77">
        <v>0</v>
      </c>
      <c r="G75" s="78">
        <v>15</v>
      </c>
      <c r="H75" s="77">
        <v>0</v>
      </c>
      <c r="I75" s="78">
        <v>1</v>
      </c>
      <c r="J75" s="77">
        <v>0</v>
      </c>
      <c r="K75" s="78">
        <v>6</v>
      </c>
      <c r="L75" s="77">
        <v>1</v>
      </c>
      <c r="M75" s="78">
        <v>2</v>
      </c>
      <c r="N75" s="77">
        <v>1</v>
      </c>
      <c r="O75" s="78">
        <v>0</v>
      </c>
      <c r="P75" s="77">
        <v>0</v>
      </c>
      <c r="Q75" s="78">
        <v>1</v>
      </c>
      <c r="R75" s="77">
        <v>0</v>
      </c>
      <c r="S75" s="78">
        <v>2</v>
      </c>
      <c r="T75" s="77">
        <v>0</v>
      </c>
      <c r="U75" s="78">
        <v>3</v>
      </c>
      <c r="V75" s="77">
        <v>0</v>
      </c>
      <c r="W75" s="78">
        <v>1</v>
      </c>
    </row>
    <row r="76" spans="1:23">
      <c r="A76" s="79" t="s">
        <v>425</v>
      </c>
      <c r="B76" s="64" t="s">
        <v>23</v>
      </c>
      <c r="C76" s="76" t="s">
        <v>441</v>
      </c>
      <c r="D76" s="77">
        <v>42</v>
      </c>
      <c r="E76" s="78">
        <v>6</v>
      </c>
      <c r="F76" s="77">
        <v>0</v>
      </c>
      <c r="G76" s="78">
        <v>42</v>
      </c>
      <c r="H76" s="77">
        <v>0</v>
      </c>
      <c r="I76" s="78">
        <v>1</v>
      </c>
      <c r="J76" s="77">
        <v>0</v>
      </c>
      <c r="K76" s="78">
        <v>12</v>
      </c>
      <c r="L76" s="77">
        <v>2</v>
      </c>
      <c r="M76" s="78">
        <v>2</v>
      </c>
      <c r="N76" s="77">
        <v>4</v>
      </c>
      <c r="O76" s="78">
        <v>0</v>
      </c>
      <c r="P76" s="77">
        <v>0</v>
      </c>
      <c r="Q76" s="78">
        <v>3</v>
      </c>
      <c r="R76" s="77">
        <v>0</v>
      </c>
      <c r="S76" s="78">
        <v>7</v>
      </c>
      <c r="T76" s="77">
        <v>0</v>
      </c>
      <c r="U76" s="78">
        <v>3</v>
      </c>
      <c r="V76" s="77">
        <v>0</v>
      </c>
      <c r="W76" s="78">
        <v>3</v>
      </c>
    </row>
    <row r="77" spans="1:23">
      <c r="A77" s="64" t="s">
        <v>425</v>
      </c>
      <c r="B77" s="64" t="s">
        <v>22</v>
      </c>
      <c r="C77" s="76" t="s">
        <v>442</v>
      </c>
      <c r="D77" s="77">
        <v>12</v>
      </c>
      <c r="E77" s="78">
        <v>64</v>
      </c>
      <c r="F77" s="77">
        <v>0</v>
      </c>
      <c r="G77" s="78">
        <v>0</v>
      </c>
      <c r="H77" s="77">
        <v>0</v>
      </c>
      <c r="I77" s="78">
        <v>0</v>
      </c>
      <c r="J77" s="77">
        <v>0</v>
      </c>
      <c r="K77" s="78">
        <v>6</v>
      </c>
      <c r="L77" s="77">
        <v>4</v>
      </c>
      <c r="M77" s="78">
        <v>3</v>
      </c>
      <c r="N77" s="77">
        <v>0</v>
      </c>
      <c r="O77" s="78">
        <v>4</v>
      </c>
      <c r="P77" s="77">
        <v>0</v>
      </c>
      <c r="Q77" s="78">
        <v>4</v>
      </c>
      <c r="R77" s="77">
        <v>0</v>
      </c>
      <c r="S77" s="78">
        <v>7</v>
      </c>
      <c r="T77" s="77">
        <v>0</v>
      </c>
      <c r="U77" s="78">
        <v>4</v>
      </c>
      <c r="V77" s="77">
        <v>0</v>
      </c>
      <c r="W77" s="78">
        <v>4</v>
      </c>
    </row>
    <row r="78" spans="1:23">
      <c r="A78" s="79" t="s">
        <v>443</v>
      </c>
      <c r="B78" s="64" t="s">
        <v>25</v>
      </c>
      <c r="C78" s="76" t="s">
        <v>444</v>
      </c>
      <c r="D78" s="77">
        <v>2</v>
      </c>
      <c r="E78" s="78">
        <v>5</v>
      </c>
      <c r="F78" s="77">
        <v>0</v>
      </c>
      <c r="G78" s="78">
        <v>7</v>
      </c>
      <c r="H78" s="77">
        <v>0</v>
      </c>
      <c r="I78" s="78">
        <v>0</v>
      </c>
      <c r="J78" s="77">
        <v>0</v>
      </c>
      <c r="K78" s="78">
        <v>1</v>
      </c>
      <c r="L78" s="77">
        <v>0</v>
      </c>
      <c r="M78" s="78">
        <v>1</v>
      </c>
      <c r="N78" s="77">
        <v>0</v>
      </c>
      <c r="O78" s="78">
        <v>1</v>
      </c>
      <c r="P78" s="77">
        <v>0</v>
      </c>
      <c r="Q78" s="78">
        <v>1</v>
      </c>
      <c r="R78" s="77">
        <v>0</v>
      </c>
      <c r="S78" s="78">
        <v>2</v>
      </c>
      <c r="T78" s="77">
        <v>0</v>
      </c>
      <c r="U78" s="78">
        <v>1</v>
      </c>
      <c r="V78" s="77">
        <v>0</v>
      </c>
      <c r="W78" s="78">
        <v>1</v>
      </c>
    </row>
    <row r="79" spans="1:23">
      <c r="A79" s="79" t="s">
        <v>443</v>
      </c>
      <c r="B79" s="64" t="s">
        <v>25</v>
      </c>
      <c r="C79" s="76" t="s">
        <v>445</v>
      </c>
      <c r="D79" s="77">
        <v>2</v>
      </c>
      <c r="E79" s="78">
        <v>5</v>
      </c>
      <c r="F79" s="77">
        <v>0</v>
      </c>
      <c r="G79" s="78">
        <v>9</v>
      </c>
      <c r="H79" s="77">
        <v>0</v>
      </c>
      <c r="I79" s="78">
        <v>0</v>
      </c>
      <c r="J79" s="77">
        <v>0</v>
      </c>
      <c r="K79" s="78">
        <v>1</v>
      </c>
      <c r="L79" s="77">
        <v>0</v>
      </c>
      <c r="M79" s="78">
        <v>1</v>
      </c>
      <c r="N79" s="77">
        <v>0</v>
      </c>
      <c r="O79" s="78">
        <v>1</v>
      </c>
      <c r="P79" s="77">
        <v>0</v>
      </c>
      <c r="Q79" s="78">
        <v>1</v>
      </c>
      <c r="R79" s="77">
        <v>0</v>
      </c>
      <c r="S79" s="78">
        <v>2</v>
      </c>
      <c r="T79" s="77">
        <v>0</v>
      </c>
      <c r="U79" s="78">
        <v>1</v>
      </c>
      <c r="V79" s="77">
        <v>0</v>
      </c>
      <c r="W79" s="78">
        <v>1</v>
      </c>
    </row>
    <row r="80" spans="1:23">
      <c r="A80" s="79" t="s">
        <v>443</v>
      </c>
      <c r="B80" s="64" t="s">
        <v>25</v>
      </c>
      <c r="C80" s="76" t="s">
        <v>446</v>
      </c>
      <c r="D80" s="77">
        <v>2</v>
      </c>
      <c r="E80" s="78">
        <v>5</v>
      </c>
      <c r="F80" s="77">
        <v>0</v>
      </c>
      <c r="G80" s="78">
        <v>11</v>
      </c>
      <c r="H80" s="77">
        <v>0</v>
      </c>
      <c r="I80" s="78">
        <v>0</v>
      </c>
      <c r="J80" s="77">
        <v>0</v>
      </c>
      <c r="K80" s="78">
        <v>1</v>
      </c>
      <c r="L80" s="77">
        <v>0</v>
      </c>
      <c r="M80" s="78">
        <v>1</v>
      </c>
      <c r="N80" s="77">
        <v>0</v>
      </c>
      <c r="O80" s="78">
        <v>1</v>
      </c>
      <c r="P80" s="77">
        <v>0</v>
      </c>
      <c r="Q80" s="78">
        <v>1</v>
      </c>
      <c r="R80" s="77">
        <v>0</v>
      </c>
      <c r="S80" s="78">
        <v>2</v>
      </c>
      <c r="T80" s="77">
        <v>0</v>
      </c>
      <c r="U80" s="78">
        <v>1</v>
      </c>
      <c r="V80" s="77">
        <v>0</v>
      </c>
      <c r="W80" s="78">
        <v>1</v>
      </c>
    </row>
    <row r="81" spans="1:23">
      <c r="A81" s="79" t="s">
        <v>443</v>
      </c>
      <c r="B81" s="64" t="s">
        <v>25</v>
      </c>
      <c r="C81" s="76" t="s">
        <v>199</v>
      </c>
      <c r="D81" s="77">
        <v>2</v>
      </c>
      <c r="E81" s="78">
        <v>8</v>
      </c>
      <c r="F81" s="77">
        <v>0</v>
      </c>
      <c r="G81" s="78">
        <v>12</v>
      </c>
      <c r="H81" s="77">
        <v>0</v>
      </c>
      <c r="I81" s="78">
        <v>0</v>
      </c>
      <c r="J81" s="77">
        <v>0</v>
      </c>
      <c r="K81" s="78">
        <v>1</v>
      </c>
      <c r="L81" s="77">
        <v>0</v>
      </c>
      <c r="M81" s="78">
        <v>1</v>
      </c>
      <c r="N81" s="77">
        <v>1</v>
      </c>
      <c r="O81" s="78">
        <v>1</v>
      </c>
      <c r="P81" s="77">
        <v>0</v>
      </c>
      <c r="Q81" s="78">
        <v>1</v>
      </c>
      <c r="R81" s="77">
        <v>0</v>
      </c>
      <c r="S81" s="78">
        <v>2</v>
      </c>
      <c r="T81" s="77">
        <v>0</v>
      </c>
      <c r="U81" s="78">
        <v>1</v>
      </c>
      <c r="V81" s="77">
        <v>0</v>
      </c>
      <c r="W81" s="78">
        <v>1</v>
      </c>
    </row>
    <row r="82" spans="1:23">
      <c r="A82" s="79" t="s">
        <v>443</v>
      </c>
      <c r="B82" s="64" t="s">
        <v>25</v>
      </c>
      <c r="C82" s="76" t="s">
        <v>447</v>
      </c>
      <c r="D82" s="77">
        <v>2</v>
      </c>
      <c r="E82" s="78">
        <v>4</v>
      </c>
      <c r="F82" s="77">
        <v>0</v>
      </c>
      <c r="G82" s="78">
        <v>10</v>
      </c>
      <c r="H82" s="77">
        <v>0</v>
      </c>
      <c r="I82" s="78">
        <v>0</v>
      </c>
      <c r="J82" s="77">
        <v>0</v>
      </c>
      <c r="K82" s="78">
        <v>1</v>
      </c>
      <c r="L82" s="77">
        <v>0</v>
      </c>
      <c r="M82" s="78">
        <v>1</v>
      </c>
      <c r="N82" s="77">
        <v>0</v>
      </c>
      <c r="O82" s="78">
        <v>1</v>
      </c>
      <c r="P82" s="77">
        <v>0</v>
      </c>
      <c r="Q82" s="78">
        <v>1</v>
      </c>
      <c r="R82" s="77">
        <v>0</v>
      </c>
      <c r="S82" s="78">
        <v>2</v>
      </c>
      <c r="T82" s="77">
        <v>0</v>
      </c>
      <c r="U82" s="78">
        <v>1</v>
      </c>
      <c r="V82" s="77">
        <v>0</v>
      </c>
      <c r="W82" s="78">
        <v>1</v>
      </c>
    </row>
    <row r="83" spans="1:23">
      <c r="A83" s="79" t="s">
        <v>443</v>
      </c>
      <c r="B83" s="64" t="s">
        <v>25</v>
      </c>
      <c r="C83" s="76" t="s">
        <v>448</v>
      </c>
      <c r="D83" s="77">
        <v>2</v>
      </c>
      <c r="E83" s="78">
        <v>6</v>
      </c>
      <c r="F83" s="77">
        <v>0</v>
      </c>
      <c r="G83" s="78">
        <v>9</v>
      </c>
      <c r="H83" s="77">
        <v>0</v>
      </c>
      <c r="I83" s="78">
        <v>0</v>
      </c>
      <c r="J83" s="77">
        <v>0</v>
      </c>
      <c r="K83" s="78">
        <v>1</v>
      </c>
      <c r="L83" s="77">
        <v>0</v>
      </c>
      <c r="M83" s="78">
        <v>1</v>
      </c>
      <c r="N83" s="77">
        <v>0</v>
      </c>
      <c r="O83" s="78">
        <v>1</v>
      </c>
      <c r="P83" s="77">
        <v>0</v>
      </c>
      <c r="Q83" s="78">
        <v>1</v>
      </c>
      <c r="R83" s="77">
        <v>0</v>
      </c>
      <c r="S83" s="78">
        <v>2</v>
      </c>
      <c r="T83" s="77">
        <v>0</v>
      </c>
      <c r="U83" s="78">
        <v>1</v>
      </c>
      <c r="V83" s="77">
        <v>0</v>
      </c>
      <c r="W83" s="78">
        <v>1</v>
      </c>
    </row>
    <row r="84" spans="1:23">
      <c r="A84" s="79" t="s">
        <v>443</v>
      </c>
      <c r="B84" s="64" t="s">
        <v>25</v>
      </c>
      <c r="C84" s="76" t="s">
        <v>449</v>
      </c>
      <c r="D84" s="77">
        <v>3</v>
      </c>
      <c r="E84" s="78">
        <v>4</v>
      </c>
      <c r="F84" s="77">
        <v>0</v>
      </c>
      <c r="G84" s="78">
        <v>6</v>
      </c>
      <c r="H84" s="77">
        <v>0</v>
      </c>
      <c r="I84" s="78">
        <v>0</v>
      </c>
      <c r="J84" s="77">
        <v>0</v>
      </c>
      <c r="K84" s="78">
        <v>1</v>
      </c>
      <c r="L84" s="77">
        <v>0</v>
      </c>
      <c r="M84" s="78">
        <v>1</v>
      </c>
      <c r="N84" s="77">
        <v>0</v>
      </c>
      <c r="O84" s="78">
        <v>1</v>
      </c>
      <c r="P84" s="77">
        <v>0</v>
      </c>
      <c r="Q84" s="78">
        <v>1</v>
      </c>
      <c r="R84" s="77">
        <v>0</v>
      </c>
      <c r="S84" s="78">
        <v>2</v>
      </c>
      <c r="T84" s="77">
        <v>0</v>
      </c>
      <c r="U84" s="78">
        <v>1</v>
      </c>
      <c r="V84" s="77">
        <v>0</v>
      </c>
      <c r="W84" s="78">
        <v>1</v>
      </c>
    </row>
    <row r="85" spans="1:23">
      <c r="A85" s="79" t="s">
        <v>443</v>
      </c>
      <c r="B85" s="64" t="s">
        <v>25</v>
      </c>
      <c r="C85" s="76" t="s">
        <v>450</v>
      </c>
      <c r="D85" s="77">
        <v>3</v>
      </c>
      <c r="E85" s="78">
        <v>5</v>
      </c>
      <c r="F85" s="77">
        <v>0</v>
      </c>
      <c r="G85" s="78">
        <v>10</v>
      </c>
      <c r="H85" s="77">
        <v>0</v>
      </c>
      <c r="I85" s="78">
        <v>0</v>
      </c>
      <c r="J85" s="77">
        <v>0</v>
      </c>
      <c r="K85" s="78">
        <v>1</v>
      </c>
      <c r="L85" s="77">
        <v>0</v>
      </c>
      <c r="M85" s="78">
        <v>1</v>
      </c>
      <c r="N85" s="77">
        <v>0</v>
      </c>
      <c r="O85" s="78">
        <v>1</v>
      </c>
      <c r="P85" s="77">
        <v>0</v>
      </c>
      <c r="Q85" s="78">
        <v>1</v>
      </c>
      <c r="R85" s="77">
        <v>0</v>
      </c>
      <c r="S85" s="78">
        <v>2</v>
      </c>
      <c r="T85" s="77">
        <v>0</v>
      </c>
      <c r="U85" s="78">
        <v>1</v>
      </c>
      <c r="V85" s="77">
        <v>0</v>
      </c>
      <c r="W85" s="78">
        <v>1</v>
      </c>
    </row>
    <row r="86" spans="1:23">
      <c r="A86" s="79" t="s">
        <v>443</v>
      </c>
      <c r="B86" s="64" t="s">
        <v>25</v>
      </c>
      <c r="C86" s="76" t="s">
        <v>451</v>
      </c>
      <c r="D86" s="77">
        <v>2</v>
      </c>
      <c r="E86" s="78">
        <v>5</v>
      </c>
      <c r="F86" s="77">
        <v>0</v>
      </c>
      <c r="G86" s="78">
        <v>9</v>
      </c>
      <c r="H86" s="77">
        <v>0</v>
      </c>
      <c r="I86" s="78">
        <v>0</v>
      </c>
      <c r="J86" s="77">
        <v>0</v>
      </c>
      <c r="K86" s="78">
        <v>1</v>
      </c>
      <c r="L86" s="77">
        <v>0</v>
      </c>
      <c r="M86" s="78">
        <v>1</v>
      </c>
      <c r="N86" s="77">
        <v>0</v>
      </c>
      <c r="O86" s="78">
        <v>1</v>
      </c>
      <c r="P86" s="77">
        <v>0</v>
      </c>
      <c r="Q86" s="78">
        <v>1</v>
      </c>
      <c r="R86" s="77">
        <v>0</v>
      </c>
      <c r="S86" s="78">
        <v>2</v>
      </c>
      <c r="T86" s="77">
        <v>0</v>
      </c>
      <c r="U86" s="78">
        <v>1</v>
      </c>
      <c r="V86" s="77">
        <v>0</v>
      </c>
      <c r="W86" s="78">
        <v>1</v>
      </c>
    </row>
    <row r="87" spans="1:23">
      <c r="A87" s="79" t="s">
        <v>443</v>
      </c>
      <c r="B87" s="64" t="s">
        <v>24</v>
      </c>
      <c r="C87" s="76" t="s">
        <v>452</v>
      </c>
      <c r="D87" s="77">
        <v>4</v>
      </c>
      <c r="E87" s="78">
        <v>13</v>
      </c>
      <c r="F87" s="77">
        <v>0</v>
      </c>
      <c r="G87" s="78">
        <v>21</v>
      </c>
      <c r="H87" s="77">
        <v>0</v>
      </c>
      <c r="I87" s="78">
        <v>1</v>
      </c>
      <c r="J87" s="77">
        <v>0</v>
      </c>
      <c r="K87" s="78">
        <v>1</v>
      </c>
      <c r="L87" s="77">
        <v>0</v>
      </c>
      <c r="M87" s="78">
        <v>1</v>
      </c>
      <c r="N87" s="77">
        <v>0</v>
      </c>
      <c r="O87" s="78">
        <v>1</v>
      </c>
      <c r="P87" s="77">
        <v>0</v>
      </c>
      <c r="Q87" s="78">
        <v>1</v>
      </c>
      <c r="R87" s="77">
        <v>0</v>
      </c>
      <c r="S87" s="78">
        <v>2</v>
      </c>
      <c r="T87" s="77">
        <v>0</v>
      </c>
      <c r="U87" s="78">
        <v>2</v>
      </c>
      <c r="V87" s="77">
        <v>0</v>
      </c>
      <c r="W87" s="78">
        <v>1</v>
      </c>
    </row>
    <row r="88" spans="1:23">
      <c r="A88" s="79" t="s">
        <v>443</v>
      </c>
      <c r="B88" s="64" t="s">
        <v>24</v>
      </c>
      <c r="C88" s="76" t="s">
        <v>453</v>
      </c>
      <c r="D88" s="77">
        <v>4</v>
      </c>
      <c r="E88" s="78">
        <v>10</v>
      </c>
      <c r="F88" s="77">
        <v>0</v>
      </c>
      <c r="G88" s="78">
        <v>16</v>
      </c>
      <c r="H88" s="77">
        <v>0</v>
      </c>
      <c r="I88" s="78">
        <v>1</v>
      </c>
      <c r="J88" s="77">
        <v>0</v>
      </c>
      <c r="K88" s="78">
        <v>2</v>
      </c>
      <c r="L88" s="77">
        <v>0</v>
      </c>
      <c r="M88" s="78">
        <v>1</v>
      </c>
      <c r="N88" s="77">
        <v>0</v>
      </c>
      <c r="O88" s="78">
        <v>1</v>
      </c>
      <c r="P88" s="77">
        <v>0</v>
      </c>
      <c r="Q88" s="78">
        <v>1</v>
      </c>
      <c r="R88" s="77">
        <v>0</v>
      </c>
      <c r="S88" s="78">
        <v>2</v>
      </c>
      <c r="T88" s="77">
        <v>0</v>
      </c>
      <c r="U88" s="78">
        <v>1</v>
      </c>
      <c r="V88" s="77">
        <v>0</v>
      </c>
      <c r="W88" s="78">
        <v>1</v>
      </c>
    </row>
    <row r="89" spans="1:23">
      <c r="A89" s="79" t="s">
        <v>443</v>
      </c>
      <c r="B89" s="64" t="s">
        <v>24</v>
      </c>
      <c r="C89" s="76" t="s">
        <v>454</v>
      </c>
      <c r="D89" s="77">
        <v>4</v>
      </c>
      <c r="E89" s="78">
        <v>10</v>
      </c>
      <c r="F89" s="77">
        <v>0</v>
      </c>
      <c r="G89" s="78">
        <v>18</v>
      </c>
      <c r="H89" s="77">
        <v>0</v>
      </c>
      <c r="I89" s="78">
        <v>1</v>
      </c>
      <c r="J89" s="77">
        <v>0</v>
      </c>
      <c r="K89" s="78">
        <v>1</v>
      </c>
      <c r="L89" s="77">
        <v>0</v>
      </c>
      <c r="M89" s="78">
        <v>1</v>
      </c>
      <c r="N89" s="77">
        <v>0</v>
      </c>
      <c r="O89" s="78">
        <v>1</v>
      </c>
      <c r="P89" s="77">
        <v>0</v>
      </c>
      <c r="Q89" s="78">
        <v>1</v>
      </c>
      <c r="R89" s="77">
        <v>0</v>
      </c>
      <c r="S89" s="78">
        <v>2</v>
      </c>
      <c r="T89" s="77">
        <v>0</v>
      </c>
      <c r="U89" s="78">
        <v>2</v>
      </c>
      <c r="V89" s="77">
        <v>0</v>
      </c>
      <c r="W89" s="78">
        <v>1</v>
      </c>
    </row>
    <row r="90" spans="1:23">
      <c r="A90" s="79" t="s">
        <v>443</v>
      </c>
      <c r="B90" s="64" t="s">
        <v>24</v>
      </c>
      <c r="C90" s="76" t="s">
        <v>455</v>
      </c>
      <c r="D90" s="77">
        <v>4</v>
      </c>
      <c r="E90" s="78">
        <v>11</v>
      </c>
      <c r="F90" s="77">
        <v>0</v>
      </c>
      <c r="G90" s="78">
        <v>23</v>
      </c>
      <c r="H90" s="77">
        <v>0</v>
      </c>
      <c r="I90" s="78">
        <v>1</v>
      </c>
      <c r="J90" s="77">
        <v>0</v>
      </c>
      <c r="K90" s="78">
        <v>1</v>
      </c>
      <c r="L90" s="77">
        <v>0</v>
      </c>
      <c r="M90" s="78">
        <v>3</v>
      </c>
      <c r="N90" s="77">
        <v>0</v>
      </c>
      <c r="O90" s="78">
        <v>1</v>
      </c>
      <c r="P90" s="77">
        <v>0</v>
      </c>
      <c r="Q90" s="78">
        <v>1</v>
      </c>
      <c r="R90" s="77">
        <v>0</v>
      </c>
      <c r="S90" s="78">
        <v>2</v>
      </c>
      <c r="T90" s="77">
        <v>0</v>
      </c>
      <c r="U90" s="78">
        <v>4</v>
      </c>
      <c r="V90" s="77">
        <v>0</v>
      </c>
      <c r="W90" s="78">
        <v>1</v>
      </c>
    </row>
    <row r="91" spans="1:23">
      <c r="A91" s="79" t="s">
        <v>443</v>
      </c>
      <c r="B91" s="64" t="s">
        <v>24</v>
      </c>
      <c r="C91" s="76" t="s">
        <v>456</v>
      </c>
      <c r="D91" s="77">
        <v>4</v>
      </c>
      <c r="E91" s="78">
        <v>7</v>
      </c>
      <c r="F91" s="77">
        <v>0</v>
      </c>
      <c r="G91" s="78">
        <v>12</v>
      </c>
      <c r="H91" s="77">
        <v>0</v>
      </c>
      <c r="I91" s="78">
        <v>1</v>
      </c>
      <c r="J91" s="77">
        <v>0</v>
      </c>
      <c r="K91" s="78">
        <v>2</v>
      </c>
      <c r="L91" s="77">
        <v>0</v>
      </c>
      <c r="M91" s="78">
        <v>1</v>
      </c>
      <c r="N91" s="77">
        <v>1</v>
      </c>
      <c r="O91" s="78">
        <v>1</v>
      </c>
      <c r="P91" s="77">
        <v>0</v>
      </c>
      <c r="Q91" s="78">
        <v>1</v>
      </c>
      <c r="R91" s="77">
        <v>0</v>
      </c>
      <c r="S91" s="78">
        <v>2</v>
      </c>
      <c r="T91" s="77">
        <v>0</v>
      </c>
      <c r="U91" s="78">
        <v>1</v>
      </c>
      <c r="V91" s="77">
        <v>0</v>
      </c>
      <c r="W91" s="78">
        <v>1</v>
      </c>
    </row>
    <row r="92" spans="1:23">
      <c r="A92" s="79" t="s">
        <v>443</v>
      </c>
      <c r="B92" s="64" t="s">
        <v>24</v>
      </c>
      <c r="C92" s="76" t="s">
        <v>457</v>
      </c>
      <c r="D92" s="77">
        <v>4</v>
      </c>
      <c r="E92" s="78">
        <v>10</v>
      </c>
      <c r="F92" s="77">
        <v>0</v>
      </c>
      <c r="G92" s="78">
        <v>11</v>
      </c>
      <c r="H92" s="77">
        <v>0</v>
      </c>
      <c r="I92" s="78">
        <v>1</v>
      </c>
      <c r="J92" s="77">
        <v>0</v>
      </c>
      <c r="K92" s="78">
        <v>1</v>
      </c>
      <c r="L92" s="77">
        <v>0</v>
      </c>
      <c r="M92" s="78">
        <v>1</v>
      </c>
      <c r="N92" s="77">
        <v>0</v>
      </c>
      <c r="O92" s="78">
        <v>1</v>
      </c>
      <c r="P92" s="77">
        <v>0</v>
      </c>
      <c r="Q92" s="78">
        <v>1</v>
      </c>
      <c r="R92" s="77">
        <v>0</v>
      </c>
      <c r="S92" s="78">
        <v>2</v>
      </c>
      <c r="T92" s="77">
        <v>0</v>
      </c>
      <c r="U92" s="78">
        <v>2</v>
      </c>
      <c r="V92" s="77">
        <v>0</v>
      </c>
      <c r="W92" s="78">
        <v>1</v>
      </c>
    </row>
    <row r="93" spans="1:23">
      <c r="A93" s="79" t="s">
        <v>443</v>
      </c>
      <c r="B93" s="64" t="s">
        <v>24</v>
      </c>
      <c r="C93" s="76" t="s">
        <v>458</v>
      </c>
      <c r="D93" s="77">
        <v>4</v>
      </c>
      <c r="E93" s="78">
        <v>13</v>
      </c>
      <c r="F93" s="77">
        <v>0</v>
      </c>
      <c r="G93" s="78">
        <v>16</v>
      </c>
      <c r="H93" s="77">
        <v>0</v>
      </c>
      <c r="I93" s="78">
        <v>0</v>
      </c>
      <c r="J93" s="77">
        <v>0</v>
      </c>
      <c r="K93" s="78">
        <v>2</v>
      </c>
      <c r="L93" s="77">
        <v>0</v>
      </c>
      <c r="M93" s="78">
        <v>0</v>
      </c>
      <c r="N93" s="77">
        <v>0</v>
      </c>
      <c r="O93" s="78">
        <v>1</v>
      </c>
      <c r="P93" s="77">
        <v>0</v>
      </c>
      <c r="Q93" s="78">
        <v>1</v>
      </c>
      <c r="R93" s="77">
        <v>0</v>
      </c>
      <c r="S93" s="78">
        <v>2</v>
      </c>
      <c r="T93" s="77">
        <v>0</v>
      </c>
      <c r="U93" s="78">
        <v>0</v>
      </c>
      <c r="V93" s="77">
        <v>0</v>
      </c>
      <c r="W93" s="78">
        <v>1</v>
      </c>
    </row>
    <row r="94" spans="1:23">
      <c r="A94" s="79" t="s">
        <v>443</v>
      </c>
      <c r="B94" s="64" t="s">
        <v>24</v>
      </c>
      <c r="C94" s="76" t="s">
        <v>459</v>
      </c>
      <c r="D94" s="77">
        <v>4</v>
      </c>
      <c r="E94" s="78">
        <v>11</v>
      </c>
      <c r="F94" s="77">
        <v>0</v>
      </c>
      <c r="G94" s="78">
        <v>17</v>
      </c>
      <c r="H94" s="77">
        <v>0</v>
      </c>
      <c r="I94" s="78">
        <v>1</v>
      </c>
      <c r="J94" s="77">
        <v>0</v>
      </c>
      <c r="K94" s="78">
        <v>1</v>
      </c>
      <c r="L94" s="77">
        <v>0</v>
      </c>
      <c r="M94" s="78">
        <v>1</v>
      </c>
      <c r="N94" s="77">
        <v>0</v>
      </c>
      <c r="O94" s="78">
        <v>1</v>
      </c>
      <c r="P94" s="77">
        <v>0</v>
      </c>
      <c r="Q94" s="78">
        <v>1</v>
      </c>
      <c r="R94" s="77">
        <v>0</v>
      </c>
      <c r="S94" s="78">
        <v>2</v>
      </c>
      <c r="T94" s="77">
        <v>0</v>
      </c>
      <c r="U94" s="78">
        <v>1</v>
      </c>
      <c r="V94" s="77">
        <v>0</v>
      </c>
      <c r="W94" s="78">
        <v>1</v>
      </c>
    </row>
    <row r="95" spans="1:23">
      <c r="A95" s="79" t="s">
        <v>443</v>
      </c>
      <c r="B95" s="64" t="s">
        <v>24</v>
      </c>
      <c r="C95" s="76" t="s">
        <v>460</v>
      </c>
      <c r="D95" s="77">
        <v>4</v>
      </c>
      <c r="E95" s="78">
        <v>12</v>
      </c>
      <c r="F95" s="77">
        <v>0</v>
      </c>
      <c r="G95" s="78">
        <v>16</v>
      </c>
      <c r="H95" s="77">
        <v>0</v>
      </c>
      <c r="I95" s="78">
        <v>1</v>
      </c>
      <c r="J95" s="77">
        <v>0</v>
      </c>
      <c r="K95" s="78">
        <v>2</v>
      </c>
      <c r="L95" s="77">
        <v>0</v>
      </c>
      <c r="M95" s="78">
        <v>1</v>
      </c>
      <c r="N95" s="77">
        <v>0</v>
      </c>
      <c r="O95" s="78">
        <v>1</v>
      </c>
      <c r="P95" s="77">
        <v>0</v>
      </c>
      <c r="Q95" s="78">
        <v>1</v>
      </c>
      <c r="R95" s="77">
        <v>0</v>
      </c>
      <c r="S95" s="78">
        <v>2</v>
      </c>
      <c r="T95" s="77">
        <v>0</v>
      </c>
      <c r="U95" s="78">
        <v>2</v>
      </c>
      <c r="V95" s="77">
        <v>0</v>
      </c>
      <c r="W95" s="78">
        <v>1</v>
      </c>
    </row>
    <row r="96" spans="1:23">
      <c r="A96" s="79" t="s">
        <v>443</v>
      </c>
      <c r="B96" s="64" t="s">
        <v>24</v>
      </c>
      <c r="C96" s="76" t="s">
        <v>461</v>
      </c>
      <c r="D96" s="77">
        <v>4</v>
      </c>
      <c r="E96" s="78">
        <v>13</v>
      </c>
      <c r="F96" s="77">
        <v>0</v>
      </c>
      <c r="G96" s="78">
        <v>20</v>
      </c>
      <c r="H96" s="77">
        <v>0</v>
      </c>
      <c r="I96" s="78">
        <v>1</v>
      </c>
      <c r="J96" s="77">
        <v>0</v>
      </c>
      <c r="K96" s="78">
        <v>2</v>
      </c>
      <c r="L96" s="77">
        <v>0</v>
      </c>
      <c r="M96" s="78">
        <v>1</v>
      </c>
      <c r="N96" s="77">
        <v>0</v>
      </c>
      <c r="O96" s="78">
        <v>1</v>
      </c>
      <c r="P96" s="77">
        <v>0</v>
      </c>
      <c r="Q96" s="78">
        <v>1</v>
      </c>
      <c r="R96" s="77">
        <v>0</v>
      </c>
      <c r="S96" s="78">
        <v>2</v>
      </c>
      <c r="T96" s="77">
        <v>0</v>
      </c>
      <c r="U96" s="78">
        <v>2</v>
      </c>
      <c r="V96" s="77">
        <v>0</v>
      </c>
      <c r="W96" s="78">
        <v>1</v>
      </c>
    </row>
    <row r="97" spans="1:23">
      <c r="A97" s="79" t="s">
        <v>443</v>
      </c>
      <c r="B97" s="64" t="s">
        <v>24</v>
      </c>
      <c r="C97" s="76" t="s">
        <v>462</v>
      </c>
      <c r="D97" s="77">
        <v>4</v>
      </c>
      <c r="E97" s="78">
        <v>8</v>
      </c>
      <c r="F97" s="77">
        <v>0</v>
      </c>
      <c r="G97" s="78">
        <v>15</v>
      </c>
      <c r="H97" s="77">
        <v>0</v>
      </c>
      <c r="I97" s="78">
        <v>0</v>
      </c>
      <c r="J97" s="77">
        <v>0</v>
      </c>
      <c r="K97" s="78">
        <v>1</v>
      </c>
      <c r="L97" s="77">
        <v>0</v>
      </c>
      <c r="M97" s="78">
        <v>1</v>
      </c>
      <c r="N97" s="77">
        <v>0</v>
      </c>
      <c r="O97" s="78">
        <v>1</v>
      </c>
      <c r="P97" s="77">
        <v>0</v>
      </c>
      <c r="Q97" s="78">
        <v>1</v>
      </c>
      <c r="R97" s="77">
        <v>0</v>
      </c>
      <c r="S97" s="78">
        <v>2</v>
      </c>
      <c r="T97" s="77">
        <v>0</v>
      </c>
      <c r="U97" s="78">
        <v>1</v>
      </c>
      <c r="V97" s="77">
        <v>0</v>
      </c>
      <c r="W97" s="78">
        <v>1</v>
      </c>
    </row>
    <row r="98" spans="1:23">
      <c r="A98" s="79" t="s">
        <v>443</v>
      </c>
      <c r="B98" s="64" t="s">
        <v>23</v>
      </c>
      <c r="C98" s="76" t="s">
        <v>463</v>
      </c>
      <c r="D98" s="77">
        <v>40</v>
      </c>
      <c r="E98" s="78">
        <v>83</v>
      </c>
      <c r="F98" s="77">
        <v>0</v>
      </c>
      <c r="G98" s="78">
        <v>74</v>
      </c>
      <c r="H98" s="77">
        <v>0</v>
      </c>
      <c r="I98" s="78">
        <v>2</v>
      </c>
      <c r="J98" s="77">
        <v>0</v>
      </c>
      <c r="K98" s="78">
        <v>7</v>
      </c>
      <c r="L98" s="77">
        <v>0</v>
      </c>
      <c r="M98" s="78">
        <v>6</v>
      </c>
      <c r="N98" s="77">
        <v>0</v>
      </c>
      <c r="O98" s="78">
        <v>2</v>
      </c>
      <c r="P98" s="77">
        <v>0</v>
      </c>
      <c r="Q98" s="78">
        <v>2</v>
      </c>
      <c r="R98" s="77">
        <v>0</v>
      </c>
      <c r="S98" s="78">
        <v>4</v>
      </c>
      <c r="T98" s="77">
        <v>0</v>
      </c>
      <c r="U98" s="78">
        <v>8</v>
      </c>
      <c r="V98" s="77">
        <v>0</v>
      </c>
      <c r="W98" s="78">
        <v>2</v>
      </c>
    </row>
    <row r="99" spans="1:23">
      <c r="A99" s="79" t="s">
        <v>443</v>
      </c>
      <c r="B99" s="64" t="s">
        <v>22</v>
      </c>
      <c r="C99" s="76" t="s">
        <v>464</v>
      </c>
      <c r="D99" s="77">
        <v>115</v>
      </c>
      <c r="E99" s="78">
        <v>127</v>
      </c>
      <c r="F99" s="77">
        <v>0</v>
      </c>
      <c r="G99" s="78">
        <v>0</v>
      </c>
      <c r="H99" s="77">
        <v>0</v>
      </c>
      <c r="I99" s="78">
        <v>1</v>
      </c>
      <c r="J99" s="77">
        <v>0</v>
      </c>
      <c r="K99" s="78">
        <v>5</v>
      </c>
      <c r="L99" s="77">
        <v>34</v>
      </c>
      <c r="M99" s="78">
        <v>14</v>
      </c>
      <c r="N99" s="77">
        <v>0</v>
      </c>
      <c r="O99" s="78">
        <v>4</v>
      </c>
      <c r="P99" s="77">
        <v>8</v>
      </c>
      <c r="Q99" s="78">
        <v>5</v>
      </c>
      <c r="R99" s="77">
        <v>0</v>
      </c>
      <c r="S99" s="78">
        <v>8</v>
      </c>
      <c r="T99" s="77">
        <v>0</v>
      </c>
      <c r="U99" s="78">
        <v>1</v>
      </c>
      <c r="V99" s="77">
        <v>0</v>
      </c>
      <c r="W99" s="78">
        <v>1</v>
      </c>
    </row>
    <row r="100" spans="1:23">
      <c r="A100" s="83" t="s">
        <v>465</v>
      </c>
      <c r="B100" s="81" t="s">
        <v>25</v>
      </c>
      <c r="C100" s="82" t="s">
        <v>446</v>
      </c>
      <c r="D100" s="77">
        <v>4</v>
      </c>
      <c r="E100" s="78">
        <v>4</v>
      </c>
      <c r="F100" s="77">
        <v>4</v>
      </c>
      <c r="G100" s="78">
        <v>6</v>
      </c>
      <c r="H100" s="77">
        <v>0</v>
      </c>
      <c r="I100" s="78">
        <v>1</v>
      </c>
      <c r="J100" s="77">
        <v>0</v>
      </c>
      <c r="K100" s="78">
        <v>4</v>
      </c>
      <c r="L100" s="77">
        <v>1</v>
      </c>
      <c r="M100" s="78">
        <v>1</v>
      </c>
      <c r="N100" s="77">
        <v>1</v>
      </c>
      <c r="O100" s="78">
        <v>0</v>
      </c>
      <c r="P100" s="77">
        <v>0</v>
      </c>
      <c r="Q100" s="78">
        <v>1</v>
      </c>
      <c r="R100" s="77">
        <v>0</v>
      </c>
      <c r="S100" s="78">
        <v>3</v>
      </c>
      <c r="T100" s="77">
        <v>1</v>
      </c>
      <c r="U100" s="78">
        <v>2</v>
      </c>
      <c r="V100" s="77">
        <v>0</v>
      </c>
      <c r="W100" s="78">
        <v>2</v>
      </c>
    </row>
    <row r="101" spans="1:23">
      <c r="A101" s="83" t="s">
        <v>465</v>
      </c>
      <c r="B101" s="81" t="s">
        <v>25</v>
      </c>
      <c r="C101" s="82" t="s">
        <v>466</v>
      </c>
      <c r="D101" s="77">
        <v>5</v>
      </c>
      <c r="E101" s="78">
        <v>3</v>
      </c>
      <c r="F101" s="77">
        <v>4</v>
      </c>
      <c r="G101" s="78">
        <v>6</v>
      </c>
      <c r="H101" s="77">
        <v>0</v>
      </c>
      <c r="I101" s="78">
        <v>1</v>
      </c>
      <c r="J101" s="77">
        <v>0</v>
      </c>
      <c r="K101" s="78">
        <v>4</v>
      </c>
      <c r="L101" s="77">
        <v>0</v>
      </c>
      <c r="M101" s="78">
        <v>1</v>
      </c>
      <c r="N101" s="77">
        <v>0</v>
      </c>
      <c r="O101" s="78">
        <v>1</v>
      </c>
      <c r="P101" s="77">
        <v>0</v>
      </c>
      <c r="Q101" s="78">
        <v>1</v>
      </c>
      <c r="R101" s="77">
        <v>0</v>
      </c>
      <c r="S101" s="78">
        <v>3</v>
      </c>
      <c r="T101" s="77">
        <v>1</v>
      </c>
      <c r="U101" s="78">
        <v>2</v>
      </c>
      <c r="V101" s="77">
        <v>0</v>
      </c>
      <c r="W101" s="78">
        <v>2</v>
      </c>
    </row>
    <row r="102" spans="1:23">
      <c r="A102" s="83" t="s">
        <v>465</v>
      </c>
      <c r="B102" s="81" t="s">
        <v>25</v>
      </c>
      <c r="C102" s="82" t="s">
        <v>467</v>
      </c>
      <c r="D102" s="77">
        <v>7</v>
      </c>
      <c r="E102" s="78">
        <v>1</v>
      </c>
      <c r="F102" s="77">
        <v>4</v>
      </c>
      <c r="G102" s="78">
        <v>6</v>
      </c>
      <c r="H102" s="77">
        <v>0</v>
      </c>
      <c r="I102" s="78">
        <v>0</v>
      </c>
      <c r="J102" s="77">
        <v>0</v>
      </c>
      <c r="K102" s="78">
        <v>5</v>
      </c>
      <c r="L102" s="77">
        <v>0</v>
      </c>
      <c r="M102" s="78">
        <v>2</v>
      </c>
      <c r="N102" s="77">
        <v>1</v>
      </c>
      <c r="O102" s="78">
        <v>1</v>
      </c>
      <c r="P102" s="77">
        <v>0</v>
      </c>
      <c r="Q102" s="78">
        <v>3</v>
      </c>
      <c r="R102" s="77">
        <v>0</v>
      </c>
      <c r="S102" s="78">
        <v>4</v>
      </c>
      <c r="T102" s="77">
        <v>1</v>
      </c>
      <c r="U102" s="78">
        <v>2</v>
      </c>
      <c r="V102" s="77">
        <v>0</v>
      </c>
      <c r="W102" s="78">
        <v>2</v>
      </c>
    </row>
    <row r="103" spans="1:23">
      <c r="A103" s="83" t="s">
        <v>465</v>
      </c>
      <c r="B103" s="81" t="s">
        <v>25</v>
      </c>
      <c r="C103" s="82" t="s">
        <v>468</v>
      </c>
      <c r="D103" s="77">
        <v>4</v>
      </c>
      <c r="E103" s="78">
        <v>2</v>
      </c>
      <c r="F103" s="77">
        <v>4</v>
      </c>
      <c r="G103" s="78">
        <v>6</v>
      </c>
      <c r="H103" s="77">
        <v>0</v>
      </c>
      <c r="I103" s="78">
        <v>0</v>
      </c>
      <c r="J103" s="77">
        <v>0</v>
      </c>
      <c r="K103" s="78">
        <v>2</v>
      </c>
      <c r="L103" s="77">
        <v>0</v>
      </c>
      <c r="M103" s="78">
        <v>3</v>
      </c>
      <c r="N103" s="77">
        <v>0</v>
      </c>
      <c r="O103" s="78">
        <v>1</v>
      </c>
      <c r="P103" s="77">
        <v>0</v>
      </c>
      <c r="Q103" s="78">
        <v>1</v>
      </c>
      <c r="R103" s="77">
        <v>0</v>
      </c>
      <c r="S103" s="78">
        <v>3</v>
      </c>
      <c r="T103" s="77">
        <v>1</v>
      </c>
      <c r="U103" s="78">
        <v>1</v>
      </c>
      <c r="V103" s="77">
        <v>0</v>
      </c>
      <c r="W103" s="78">
        <v>1</v>
      </c>
    </row>
    <row r="104" spans="1:23">
      <c r="A104" s="83" t="s">
        <v>465</v>
      </c>
      <c r="B104" s="81" t="s">
        <v>25</v>
      </c>
      <c r="C104" s="82" t="s">
        <v>469</v>
      </c>
      <c r="D104" s="77">
        <v>4</v>
      </c>
      <c r="E104" s="78">
        <v>4</v>
      </c>
      <c r="F104" s="77">
        <v>4</v>
      </c>
      <c r="G104" s="78">
        <v>6</v>
      </c>
      <c r="H104" s="77">
        <v>0</v>
      </c>
      <c r="I104" s="78">
        <v>0</v>
      </c>
      <c r="J104" s="77">
        <v>0</v>
      </c>
      <c r="K104" s="78">
        <v>3</v>
      </c>
      <c r="L104" s="77">
        <v>1</v>
      </c>
      <c r="M104" s="78">
        <v>3</v>
      </c>
      <c r="N104" s="77">
        <v>0</v>
      </c>
      <c r="O104" s="78">
        <v>2</v>
      </c>
      <c r="P104" s="77">
        <v>0</v>
      </c>
      <c r="Q104" s="78">
        <v>1</v>
      </c>
      <c r="R104" s="77">
        <v>0</v>
      </c>
      <c r="S104" s="78">
        <v>4</v>
      </c>
      <c r="T104" s="77">
        <v>1</v>
      </c>
      <c r="U104" s="78">
        <v>2</v>
      </c>
      <c r="V104" s="77">
        <v>0</v>
      </c>
      <c r="W104" s="78">
        <v>2</v>
      </c>
    </row>
    <row r="105" spans="1:23">
      <c r="A105" s="83" t="s">
        <v>465</v>
      </c>
      <c r="B105" s="81" t="s">
        <v>25</v>
      </c>
      <c r="C105" s="82" t="s">
        <v>470</v>
      </c>
      <c r="D105" s="77">
        <v>2</v>
      </c>
      <c r="E105" s="78">
        <v>4</v>
      </c>
      <c r="F105" s="77">
        <v>4</v>
      </c>
      <c r="G105" s="78">
        <v>6</v>
      </c>
      <c r="H105" s="77">
        <v>0</v>
      </c>
      <c r="I105" s="78">
        <v>0</v>
      </c>
      <c r="J105" s="77">
        <v>0</v>
      </c>
      <c r="K105" s="78">
        <v>2</v>
      </c>
      <c r="L105" s="77">
        <v>1</v>
      </c>
      <c r="M105" s="78">
        <v>1</v>
      </c>
      <c r="N105" s="77">
        <v>1</v>
      </c>
      <c r="O105" s="78">
        <v>0</v>
      </c>
      <c r="P105" s="77">
        <v>0</v>
      </c>
      <c r="Q105" s="78">
        <v>1</v>
      </c>
      <c r="R105" s="77">
        <v>0</v>
      </c>
      <c r="S105" s="78">
        <v>3</v>
      </c>
      <c r="T105" s="77">
        <v>1</v>
      </c>
      <c r="U105" s="78">
        <v>1</v>
      </c>
      <c r="V105" s="77">
        <v>0</v>
      </c>
      <c r="W105" s="78">
        <v>1</v>
      </c>
    </row>
    <row r="106" spans="1:23">
      <c r="A106" s="83" t="s">
        <v>465</v>
      </c>
      <c r="B106" s="81" t="s">
        <v>25</v>
      </c>
      <c r="C106" s="82" t="s">
        <v>471</v>
      </c>
      <c r="D106" s="77">
        <v>3</v>
      </c>
      <c r="E106" s="78">
        <v>2</v>
      </c>
      <c r="F106" s="77">
        <v>4</v>
      </c>
      <c r="G106" s="78">
        <v>6</v>
      </c>
      <c r="H106" s="77">
        <v>0</v>
      </c>
      <c r="I106" s="78">
        <v>0</v>
      </c>
      <c r="J106" s="77">
        <v>0</v>
      </c>
      <c r="K106" s="78">
        <v>2</v>
      </c>
      <c r="L106" s="77">
        <v>0</v>
      </c>
      <c r="M106" s="78">
        <v>1</v>
      </c>
      <c r="N106" s="77">
        <v>0</v>
      </c>
      <c r="O106" s="78">
        <v>1</v>
      </c>
      <c r="P106" s="77">
        <v>0</v>
      </c>
      <c r="Q106" s="78">
        <v>1</v>
      </c>
      <c r="R106" s="77">
        <v>0</v>
      </c>
      <c r="S106" s="78">
        <v>3</v>
      </c>
      <c r="T106" s="77">
        <v>1</v>
      </c>
      <c r="U106" s="78">
        <v>1</v>
      </c>
      <c r="V106" s="77">
        <v>0</v>
      </c>
      <c r="W106" s="78">
        <v>1</v>
      </c>
    </row>
    <row r="107" spans="1:23">
      <c r="A107" s="83" t="s">
        <v>465</v>
      </c>
      <c r="B107" s="81" t="s">
        <v>25</v>
      </c>
      <c r="C107" s="82" t="s">
        <v>472</v>
      </c>
      <c r="D107" s="77">
        <v>4</v>
      </c>
      <c r="E107" s="78">
        <v>4</v>
      </c>
      <c r="F107" s="77">
        <v>4</v>
      </c>
      <c r="G107" s="78">
        <v>6</v>
      </c>
      <c r="H107" s="77">
        <v>0</v>
      </c>
      <c r="I107" s="78">
        <v>1</v>
      </c>
      <c r="J107" s="77">
        <v>0</v>
      </c>
      <c r="K107" s="78">
        <v>2</v>
      </c>
      <c r="L107" s="77">
        <v>1</v>
      </c>
      <c r="M107" s="78">
        <v>1</v>
      </c>
      <c r="N107" s="77">
        <v>1</v>
      </c>
      <c r="O107" s="78">
        <v>0</v>
      </c>
      <c r="P107" s="77">
        <v>0</v>
      </c>
      <c r="Q107" s="78">
        <v>1</v>
      </c>
      <c r="R107" s="77">
        <v>0</v>
      </c>
      <c r="S107" s="78">
        <v>3</v>
      </c>
      <c r="T107" s="77">
        <v>1</v>
      </c>
      <c r="U107" s="78">
        <v>2</v>
      </c>
      <c r="V107" s="77">
        <v>0</v>
      </c>
      <c r="W107" s="78">
        <v>2</v>
      </c>
    </row>
    <row r="108" spans="1:23">
      <c r="A108" s="83" t="s">
        <v>465</v>
      </c>
      <c r="B108" s="81" t="s">
        <v>25</v>
      </c>
      <c r="C108" s="82" t="s">
        <v>473</v>
      </c>
      <c r="D108" s="77">
        <v>5</v>
      </c>
      <c r="E108" s="78">
        <v>3</v>
      </c>
      <c r="F108" s="77">
        <v>4</v>
      </c>
      <c r="G108" s="78">
        <v>6</v>
      </c>
      <c r="H108" s="77">
        <v>0</v>
      </c>
      <c r="I108" s="78">
        <v>0</v>
      </c>
      <c r="J108" s="77">
        <v>0</v>
      </c>
      <c r="K108" s="78">
        <v>3</v>
      </c>
      <c r="L108" s="77">
        <v>0</v>
      </c>
      <c r="M108" s="78">
        <v>1</v>
      </c>
      <c r="N108" s="77">
        <v>1</v>
      </c>
      <c r="O108" s="78">
        <v>0</v>
      </c>
      <c r="P108" s="77">
        <v>0</v>
      </c>
      <c r="Q108" s="78">
        <v>1</v>
      </c>
      <c r="R108" s="77">
        <v>0</v>
      </c>
      <c r="S108" s="78">
        <v>3</v>
      </c>
      <c r="T108" s="77">
        <v>1</v>
      </c>
      <c r="U108" s="78">
        <v>1</v>
      </c>
      <c r="V108" s="77">
        <v>0</v>
      </c>
      <c r="W108" s="78">
        <v>1</v>
      </c>
    </row>
    <row r="109" spans="1:23">
      <c r="A109" s="83" t="s">
        <v>465</v>
      </c>
      <c r="B109" s="81" t="s">
        <v>25</v>
      </c>
      <c r="C109" s="82" t="s">
        <v>474</v>
      </c>
      <c r="D109" s="77">
        <v>4</v>
      </c>
      <c r="E109" s="78">
        <v>3</v>
      </c>
      <c r="F109" s="77">
        <v>4</v>
      </c>
      <c r="G109" s="78">
        <v>6</v>
      </c>
      <c r="H109" s="77">
        <v>0</v>
      </c>
      <c r="I109" s="78">
        <v>1</v>
      </c>
      <c r="J109" s="77">
        <v>0</v>
      </c>
      <c r="K109" s="78">
        <v>3</v>
      </c>
      <c r="L109" s="77">
        <v>0</v>
      </c>
      <c r="M109" s="78">
        <v>1</v>
      </c>
      <c r="N109" s="77">
        <v>1</v>
      </c>
      <c r="O109" s="78">
        <v>0</v>
      </c>
      <c r="P109" s="77">
        <v>0</v>
      </c>
      <c r="Q109" s="78">
        <v>1</v>
      </c>
      <c r="R109" s="77">
        <v>0</v>
      </c>
      <c r="S109" s="78">
        <v>3</v>
      </c>
      <c r="T109" s="77">
        <v>1</v>
      </c>
      <c r="U109" s="78">
        <v>2</v>
      </c>
      <c r="V109" s="77">
        <v>0</v>
      </c>
      <c r="W109" s="78">
        <v>2</v>
      </c>
    </row>
    <row r="110" spans="1:23">
      <c r="A110" s="83" t="s">
        <v>465</v>
      </c>
      <c r="B110" s="81" t="s">
        <v>24</v>
      </c>
      <c r="C110" s="82" t="s">
        <v>475</v>
      </c>
      <c r="D110" s="77">
        <v>10</v>
      </c>
      <c r="E110" s="78">
        <v>2</v>
      </c>
      <c r="F110" s="77">
        <v>3</v>
      </c>
      <c r="G110" s="78">
        <v>8</v>
      </c>
      <c r="H110" s="77">
        <v>0</v>
      </c>
      <c r="I110" s="78">
        <v>1</v>
      </c>
      <c r="J110" s="77">
        <v>0</v>
      </c>
      <c r="K110" s="78">
        <v>5</v>
      </c>
      <c r="L110" s="77">
        <v>1</v>
      </c>
      <c r="M110" s="78">
        <v>1</v>
      </c>
      <c r="N110" s="77">
        <v>0</v>
      </c>
      <c r="O110" s="78">
        <v>3</v>
      </c>
      <c r="P110" s="77">
        <v>0</v>
      </c>
      <c r="Q110" s="78">
        <v>3</v>
      </c>
      <c r="R110" s="77">
        <v>0</v>
      </c>
      <c r="S110" s="78">
        <v>3</v>
      </c>
      <c r="T110" s="77">
        <v>1</v>
      </c>
      <c r="U110" s="78">
        <v>4</v>
      </c>
      <c r="V110" s="77">
        <v>0</v>
      </c>
      <c r="W110" s="78">
        <v>2</v>
      </c>
    </row>
    <row r="111" spans="1:23">
      <c r="A111" s="83" t="s">
        <v>465</v>
      </c>
      <c r="B111" s="81" t="s">
        <v>24</v>
      </c>
      <c r="C111" s="82" t="s">
        <v>476</v>
      </c>
      <c r="D111" s="77">
        <v>8</v>
      </c>
      <c r="E111" s="78">
        <v>3</v>
      </c>
      <c r="F111" s="77">
        <v>3</v>
      </c>
      <c r="G111" s="78">
        <v>8</v>
      </c>
      <c r="H111" s="77">
        <v>0</v>
      </c>
      <c r="I111" s="78">
        <v>1</v>
      </c>
      <c r="J111" s="77">
        <v>0</v>
      </c>
      <c r="K111" s="78">
        <v>7</v>
      </c>
      <c r="L111" s="77">
        <v>3</v>
      </c>
      <c r="M111" s="78">
        <v>2</v>
      </c>
      <c r="N111" s="77">
        <v>1</v>
      </c>
      <c r="O111" s="78">
        <v>2</v>
      </c>
      <c r="P111" s="77">
        <v>0</v>
      </c>
      <c r="Q111" s="78">
        <v>5</v>
      </c>
      <c r="R111" s="77">
        <v>0</v>
      </c>
      <c r="S111" s="78">
        <v>3</v>
      </c>
      <c r="T111" s="77">
        <v>1</v>
      </c>
      <c r="U111" s="78">
        <v>4</v>
      </c>
      <c r="V111" s="77">
        <v>0</v>
      </c>
      <c r="W111" s="78">
        <v>2</v>
      </c>
    </row>
    <row r="112" spans="1:23">
      <c r="A112" s="83" t="s">
        <v>465</v>
      </c>
      <c r="B112" s="81" t="s">
        <v>24</v>
      </c>
      <c r="C112" s="82" t="s">
        <v>477</v>
      </c>
      <c r="D112" s="77">
        <v>5</v>
      </c>
      <c r="E112" s="78">
        <v>1</v>
      </c>
      <c r="F112" s="77">
        <v>3</v>
      </c>
      <c r="G112" s="78">
        <v>8</v>
      </c>
      <c r="H112" s="77">
        <v>0</v>
      </c>
      <c r="I112" s="78">
        <v>1</v>
      </c>
      <c r="J112" s="77">
        <v>0</v>
      </c>
      <c r="K112" s="78">
        <v>7</v>
      </c>
      <c r="L112" s="77">
        <v>0</v>
      </c>
      <c r="M112" s="78">
        <v>2</v>
      </c>
      <c r="N112" s="77">
        <v>0</v>
      </c>
      <c r="O112" s="78">
        <v>2</v>
      </c>
      <c r="P112" s="77">
        <v>0</v>
      </c>
      <c r="Q112" s="78">
        <v>2</v>
      </c>
      <c r="R112" s="77">
        <v>0</v>
      </c>
      <c r="S112" s="78">
        <v>3</v>
      </c>
      <c r="T112" s="77">
        <v>1</v>
      </c>
      <c r="U112" s="78">
        <v>3</v>
      </c>
      <c r="V112" s="77">
        <v>0</v>
      </c>
      <c r="W112" s="78">
        <v>3</v>
      </c>
    </row>
    <row r="113" spans="1:23">
      <c r="A113" s="83" t="s">
        <v>465</v>
      </c>
      <c r="B113" s="81" t="s">
        <v>24</v>
      </c>
      <c r="C113" s="82" t="s">
        <v>478</v>
      </c>
      <c r="D113" s="77">
        <v>9</v>
      </c>
      <c r="E113" s="78">
        <v>3</v>
      </c>
      <c r="F113" s="77">
        <v>3</v>
      </c>
      <c r="G113" s="78">
        <v>8</v>
      </c>
      <c r="H113" s="77">
        <v>0</v>
      </c>
      <c r="I113" s="78">
        <v>1</v>
      </c>
      <c r="J113" s="77">
        <v>0</v>
      </c>
      <c r="K113" s="78">
        <v>6</v>
      </c>
      <c r="L113" s="77">
        <v>0</v>
      </c>
      <c r="M113" s="78">
        <v>1</v>
      </c>
      <c r="N113" s="77">
        <v>0</v>
      </c>
      <c r="O113" s="78">
        <v>2</v>
      </c>
      <c r="P113" s="77">
        <v>0</v>
      </c>
      <c r="Q113" s="78">
        <v>2</v>
      </c>
      <c r="R113" s="77">
        <v>0</v>
      </c>
      <c r="S113" s="78">
        <v>3</v>
      </c>
      <c r="T113" s="77">
        <v>1</v>
      </c>
      <c r="U113" s="78">
        <v>3</v>
      </c>
      <c r="V113" s="77">
        <v>0</v>
      </c>
      <c r="W113" s="78">
        <v>3</v>
      </c>
    </row>
    <row r="114" spans="1:23">
      <c r="A114" s="83" t="s">
        <v>465</v>
      </c>
      <c r="B114" s="81" t="s">
        <v>24</v>
      </c>
      <c r="C114" s="82" t="s">
        <v>479</v>
      </c>
      <c r="D114" s="77">
        <v>7</v>
      </c>
      <c r="E114" s="78">
        <v>1</v>
      </c>
      <c r="F114" s="77">
        <v>3</v>
      </c>
      <c r="G114" s="78">
        <v>8</v>
      </c>
      <c r="H114" s="77">
        <v>0</v>
      </c>
      <c r="I114" s="78">
        <v>1</v>
      </c>
      <c r="J114" s="77">
        <v>0</v>
      </c>
      <c r="K114" s="78">
        <v>5</v>
      </c>
      <c r="L114" s="77">
        <v>0</v>
      </c>
      <c r="M114" s="78">
        <v>2</v>
      </c>
      <c r="N114" s="77">
        <v>0</v>
      </c>
      <c r="O114" s="78">
        <v>2</v>
      </c>
      <c r="P114" s="77">
        <v>0</v>
      </c>
      <c r="Q114" s="78">
        <v>2</v>
      </c>
      <c r="R114" s="77">
        <v>0</v>
      </c>
      <c r="S114" s="78">
        <v>3</v>
      </c>
      <c r="T114" s="77">
        <v>1</v>
      </c>
      <c r="U114" s="78">
        <v>3</v>
      </c>
      <c r="V114" s="77">
        <v>0</v>
      </c>
      <c r="W114" s="78">
        <v>3</v>
      </c>
    </row>
    <row r="115" spans="1:23">
      <c r="A115" s="83" t="s">
        <v>465</v>
      </c>
      <c r="B115" s="81" t="s">
        <v>24</v>
      </c>
      <c r="C115" s="82" t="s">
        <v>480</v>
      </c>
      <c r="D115" s="77">
        <v>9</v>
      </c>
      <c r="E115" s="78">
        <v>2</v>
      </c>
      <c r="F115" s="77">
        <v>3</v>
      </c>
      <c r="G115" s="78">
        <v>8</v>
      </c>
      <c r="H115" s="77">
        <v>0</v>
      </c>
      <c r="I115" s="78">
        <v>1</v>
      </c>
      <c r="J115" s="77">
        <v>0</v>
      </c>
      <c r="K115" s="78">
        <v>9</v>
      </c>
      <c r="L115" s="77">
        <v>0</v>
      </c>
      <c r="M115" s="78">
        <v>2</v>
      </c>
      <c r="N115" s="77">
        <v>0</v>
      </c>
      <c r="O115" s="78">
        <v>5</v>
      </c>
      <c r="P115" s="77">
        <v>0</v>
      </c>
      <c r="Q115" s="78">
        <v>5</v>
      </c>
      <c r="R115" s="77">
        <v>0</v>
      </c>
      <c r="S115" s="78">
        <v>3</v>
      </c>
      <c r="T115" s="77">
        <v>1</v>
      </c>
      <c r="U115" s="78">
        <v>5</v>
      </c>
      <c r="V115" s="77">
        <v>0</v>
      </c>
      <c r="W115" s="78">
        <v>2</v>
      </c>
    </row>
    <row r="116" spans="1:23">
      <c r="A116" s="83" t="s">
        <v>465</v>
      </c>
      <c r="B116" s="81" t="s">
        <v>24</v>
      </c>
      <c r="C116" s="82" t="s">
        <v>481</v>
      </c>
      <c r="D116" s="77">
        <v>8</v>
      </c>
      <c r="E116" s="78">
        <v>2</v>
      </c>
      <c r="F116" s="77">
        <v>3</v>
      </c>
      <c r="G116" s="78">
        <v>8</v>
      </c>
      <c r="H116" s="77">
        <v>0</v>
      </c>
      <c r="I116" s="78">
        <v>1</v>
      </c>
      <c r="J116" s="77">
        <v>0</v>
      </c>
      <c r="K116" s="78">
        <v>9</v>
      </c>
      <c r="L116" s="77">
        <v>1</v>
      </c>
      <c r="M116" s="78">
        <v>3</v>
      </c>
      <c r="N116" s="77">
        <v>1</v>
      </c>
      <c r="O116" s="78">
        <v>3</v>
      </c>
      <c r="P116" s="77">
        <v>0</v>
      </c>
      <c r="Q116" s="78">
        <v>6</v>
      </c>
      <c r="R116" s="77">
        <v>0</v>
      </c>
      <c r="S116" s="78">
        <v>3</v>
      </c>
      <c r="T116" s="77">
        <v>1</v>
      </c>
      <c r="U116" s="78">
        <v>5</v>
      </c>
      <c r="V116" s="77">
        <v>0</v>
      </c>
      <c r="W116" s="78">
        <v>2</v>
      </c>
    </row>
    <row r="117" spans="1:23">
      <c r="A117" s="83" t="s">
        <v>465</v>
      </c>
      <c r="B117" s="81" t="s">
        <v>24</v>
      </c>
      <c r="C117" s="82" t="s">
        <v>482</v>
      </c>
      <c r="D117" s="77">
        <v>9</v>
      </c>
      <c r="E117" s="78">
        <v>1</v>
      </c>
      <c r="F117" s="77">
        <v>3</v>
      </c>
      <c r="G117" s="78">
        <v>8</v>
      </c>
      <c r="H117" s="77">
        <v>0</v>
      </c>
      <c r="I117" s="78">
        <v>1</v>
      </c>
      <c r="J117" s="77">
        <v>0</v>
      </c>
      <c r="K117" s="78">
        <v>5</v>
      </c>
      <c r="L117" s="77">
        <v>0</v>
      </c>
      <c r="M117" s="78">
        <v>1</v>
      </c>
      <c r="N117" s="77">
        <v>1</v>
      </c>
      <c r="O117" s="78">
        <v>0</v>
      </c>
      <c r="P117" s="77">
        <v>0</v>
      </c>
      <c r="Q117" s="78">
        <v>2</v>
      </c>
      <c r="R117" s="77">
        <v>0</v>
      </c>
      <c r="S117" s="78">
        <v>3</v>
      </c>
      <c r="T117" s="77">
        <v>1</v>
      </c>
      <c r="U117" s="78">
        <v>2</v>
      </c>
      <c r="V117" s="77">
        <v>0</v>
      </c>
      <c r="W117" s="78">
        <v>2</v>
      </c>
    </row>
    <row r="118" spans="1:23">
      <c r="A118" s="83" t="s">
        <v>465</v>
      </c>
      <c r="B118" s="81" t="s">
        <v>23</v>
      </c>
      <c r="C118" s="82" t="s">
        <v>483</v>
      </c>
      <c r="D118" s="77">
        <v>94</v>
      </c>
      <c r="E118" s="78">
        <v>5</v>
      </c>
      <c r="F118" s="77">
        <v>8</v>
      </c>
      <c r="G118" s="78">
        <v>8</v>
      </c>
      <c r="H118" s="77">
        <v>2</v>
      </c>
      <c r="I118" s="78">
        <v>2</v>
      </c>
      <c r="J118" s="77">
        <v>12</v>
      </c>
      <c r="K118" s="78">
        <v>0</v>
      </c>
      <c r="L118" s="77">
        <v>4</v>
      </c>
      <c r="M118" s="78">
        <v>4</v>
      </c>
      <c r="N118" s="77">
        <v>2</v>
      </c>
      <c r="O118" s="78">
        <v>4</v>
      </c>
      <c r="P118" s="77">
        <v>1</v>
      </c>
      <c r="Q118" s="78">
        <v>3</v>
      </c>
      <c r="R118" s="77">
        <v>3</v>
      </c>
      <c r="S118" s="78">
        <v>5</v>
      </c>
      <c r="T118" s="77">
        <v>14</v>
      </c>
      <c r="U118" s="78">
        <v>0</v>
      </c>
      <c r="V118" s="77">
        <v>0</v>
      </c>
      <c r="W118" s="78">
        <v>8</v>
      </c>
    </row>
    <row r="119" spans="1:23">
      <c r="A119" s="81" t="s">
        <v>465</v>
      </c>
      <c r="B119" s="81" t="s">
        <v>22</v>
      </c>
      <c r="C119" s="82" t="s">
        <v>484</v>
      </c>
      <c r="D119" s="77">
        <v>91</v>
      </c>
      <c r="E119" s="78">
        <v>57</v>
      </c>
      <c r="F119" s="77">
        <v>3</v>
      </c>
      <c r="G119" s="78">
        <v>5</v>
      </c>
      <c r="H119" s="77">
        <v>0</v>
      </c>
      <c r="I119" s="78">
        <v>1</v>
      </c>
      <c r="J119" s="77">
        <v>4</v>
      </c>
      <c r="K119" s="78">
        <v>28</v>
      </c>
      <c r="L119" s="77">
        <v>5</v>
      </c>
      <c r="M119" s="78">
        <v>10</v>
      </c>
      <c r="N119" s="77">
        <v>0</v>
      </c>
      <c r="O119" s="78">
        <v>13</v>
      </c>
      <c r="P119" s="77">
        <v>13</v>
      </c>
      <c r="Q119" s="78">
        <v>3</v>
      </c>
      <c r="R119" s="77">
        <v>6</v>
      </c>
      <c r="S119" s="78">
        <v>6</v>
      </c>
      <c r="T119" s="77">
        <v>46</v>
      </c>
      <c r="U119" s="78">
        <v>1</v>
      </c>
      <c r="V119" s="77">
        <v>0</v>
      </c>
      <c r="W119" s="78">
        <v>14</v>
      </c>
    </row>
    <row r="120" spans="1:23">
      <c r="A120" s="79" t="s">
        <v>485</v>
      </c>
      <c r="B120" s="64" t="s">
        <v>25</v>
      </c>
      <c r="C120" s="76" t="s">
        <v>486</v>
      </c>
      <c r="D120" s="77">
        <v>3</v>
      </c>
      <c r="E120" s="78">
        <v>2</v>
      </c>
      <c r="F120" s="77">
        <v>2</v>
      </c>
      <c r="G120" s="78">
        <v>3</v>
      </c>
      <c r="H120" s="77">
        <v>0</v>
      </c>
      <c r="I120" s="78">
        <v>0</v>
      </c>
      <c r="J120" s="77">
        <v>0</v>
      </c>
      <c r="K120" s="78">
        <v>3</v>
      </c>
      <c r="L120" s="77">
        <v>2</v>
      </c>
      <c r="M120" s="78">
        <v>1</v>
      </c>
      <c r="N120" s="77">
        <v>0</v>
      </c>
      <c r="O120" s="78">
        <v>2</v>
      </c>
      <c r="P120" s="77">
        <v>0</v>
      </c>
      <c r="Q120" s="78">
        <v>1</v>
      </c>
      <c r="R120" s="77">
        <v>0</v>
      </c>
      <c r="S120" s="78">
        <v>4</v>
      </c>
      <c r="T120" s="77">
        <v>0</v>
      </c>
      <c r="U120" s="78">
        <v>2</v>
      </c>
      <c r="V120" s="77">
        <v>0</v>
      </c>
      <c r="W120" s="78">
        <v>1</v>
      </c>
    </row>
    <row r="121" spans="1:23">
      <c r="A121" s="79" t="s">
        <v>485</v>
      </c>
      <c r="B121" s="64" t="s">
        <v>25</v>
      </c>
      <c r="C121" s="76" t="s">
        <v>487</v>
      </c>
      <c r="D121" s="77">
        <v>6</v>
      </c>
      <c r="E121" s="78">
        <v>12</v>
      </c>
      <c r="F121" s="77">
        <v>4</v>
      </c>
      <c r="G121" s="78">
        <v>10</v>
      </c>
      <c r="H121" s="77">
        <v>3</v>
      </c>
      <c r="I121" s="78">
        <v>0</v>
      </c>
      <c r="J121" s="77">
        <v>0</v>
      </c>
      <c r="K121" s="78">
        <v>3</v>
      </c>
      <c r="L121" s="77">
        <v>2</v>
      </c>
      <c r="M121" s="78">
        <v>0</v>
      </c>
      <c r="N121" s="77">
        <v>1</v>
      </c>
      <c r="O121" s="78">
        <v>2</v>
      </c>
      <c r="P121" s="77">
        <v>0</v>
      </c>
      <c r="Q121" s="78">
        <v>1</v>
      </c>
      <c r="R121" s="77">
        <v>1</v>
      </c>
      <c r="S121" s="78">
        <v>4</v>
      </c>
      <c r="T121" s="77">
        <v>0</v>
      </c>
      <c r="U121" s="78">
        <v>2</v>
      </c>
      <c r="V121" s="77">
        <v>0</v>
      </c>
      <c r="W121" s="78">
        <v>1</v>
      </c>
    </row>
    <row r="122" spans="1:23">
      <c r="A122" s="79" t="s">
        <v>485</v>
      </c>
      <c r="B122" s="64" t="s">
        <v>25</v>
      </c>
      <c r="C122" s="76" t="s">
        <v>488</v>
      </c>
      <c r="D122" s="77">
        <v>4</v>
      </c>
      <c r="E122" s="78">
        <v>4</v>
      </c>
      <c r="F122" s="77">
        <v>2</v>
      </c>
      <c r="G122" s="78">
        <v>5</v>
      </c>
      <c r="H122" s="77">
        <v>0</v>
      </c>
      <c r="I122" s="78">
        <v>0</v>
      </c>
      <c r="J122" s="77">
        <v>0</v>
      </c>
      <c r="K122" s="78">
        <v>3</v>
      </c>
      <c r="L122" s="77">
        <v>3</v>
      </c>
      <c r="M122" s="78">
        <v>1</v>
      </c>
      <c r="N122" s="77">
        <v>1</v>
      </c>
      <c r="O122" s="78">
        <v>2</v>
      </c>
      <c r="P122" s="77">
        <v>0</v>
      </c>
      <c r="Q122" s="78">
        <v>1</v>
      </c>
      <c r="R122" s="77">
        <v>0</v>
      </c>
      <c r="S122" s="78">
        <v>4</v>
      </c>
      <c r="T122" s="77">
        <v>0</v>
      </c>
      <c r="U122" s="78">
        <v>2</v>
      </c>
      <c r="V122" s="77">
        <v>0</v>
      </c>
      <c r="W122" s="78">
        <v>1</v>
      </c>
    </row>
    <row r="123" spans="1:23">
      <c r="A123" s="79" t="s">
        <v>485</v>
      </c>
      <c r="B123" s="64" t="s">
        <v>25</v>
      </c>
      <c r="C123" s="76" t="s">
        <v>489</v>
      </c>
      <c r="D123" s="77">
        <v>1</v>
      </c>
      <c r="E123" s="78">
        <v>10</v>
      </c>
      <c r="F123" s="77">
        <v>0</v>
      </c>
      <c r="G123" s="78">
        <v>4</v>
      </c>
      <c r="H123" s="77">
        <v>0</v>
      </c>
      <c r="I123" s="78">
        <v>0</v>
      </c>
      <c r="J123" s="77">
        <v>0</v>
      </c>
      <c r="K123" s="78">
        <v>2</v>
      </c>
      <c r="L123" s="77">
        <v>2</v>
      </c>
      <c r="M123" s="78">
        <v>1</v>
      </c>
      <c r="N123" s="77">
        <v>0</v>
      </c>
      <c r="O123" s="78">
        <v>1</v>
      </c>
      <c r="P123" s="77">
        <v>0</v>
      </c>
      <c r="Q123" s="78">
        <v>1</v>
      </c>
      <c r="R123" s="77">
        <v>0</v>
      </c>
      <c r="S123" s="78">
        <v>3</v>
      </c>
      <c r="T123" s="77">
        <v>0</v>
      </c>
      <c r="U123" s="78">
        <v>1</v>
      </c>
      <c r="V123" s="77">
        <v>0</v>
      </c>
      <c r="W123" s="78">
        <v>1</v>
      </c>
    </row>
    <row r="124" spans="1:23">
      <c r="A124" s="79" t="s">
        <v>485</v>
      </c>
      <c r="B124" s="64" t="s">
        <v>24</v>
      </c>
      <c r="C124" s="76" t="s">
        <v>490</v>
      </c>
      <c r="D124" s="77">
        <v>5</v>
      </c>
      <c r="E124" s="78">
        <v>18</v>
      </c>
      <c r="F124" s="77">
        <v>4</v>
      </c>
      <c r="G124" s="78">
        <v>4</v>
      </c>
      <c r="H124" s="77">
        <v>0</v>
      </c>
      <c r="I124" s="78">
        <v>1</v>
      </c>
      <c r="J124" s="77">
        <v>0</v>
      </c>
      <c r="K124" s="78">
        <v>6</v>
      </c>
      <c r="L124" s="77">
        <v>0</v>
      </c>
      <c r="M124" s="78">
        <v>1</v>
      </c>
      <c r="N124" s="77">
        <v>0</v>
      </c>
      <c r="O124" s="78">
        <v>1</v>
      </c>
      <c r="P124" s="77">
        <v>0</v>
      </c>
      <c r="Q124" s="78">
        <v>2</v>
      </c>
      <c r="R124" s="77">
        <v>0</v>
      </c>
      <c r="S124" s="78">
        <v>5</v>
      </c>
      <c r="T124" s="77">
        <v>0</v>
      </c>
      <c r="U124" s="78">
        <v>2</v>
      </c>
      <c r="V124" s="77">
        <v>0</v>
      </c>
      <c r="W124" s="78">
        <v>1</v>
      </c>
    </row>
    <row r="125" spans="1:23">
      <c r="A125" s="79" t="s">
        <v>485</v>
      </c>
      <c r="B125" s="64" t="s">
        <v>24</v>
      </c>
      <c r="C125" s="76" t="s">
        <v>491</v>
      </c>
      <c r="D125" s="77">
        <v>2</v>
      </c>
      <c r="E125" s="78">
        <v>23</v>
      </c>
      <c r="F125" s="77">
        <v>1</v>
      </c>
      <c r="G125" s="78">
        <v>5</v>
      </c>
      <c r="H125" s="77">
        <v>0</v>
      </c>
      <c r="I125" s="78">
        <v>1</v>
      </c>
      <c r="J125" s="77">
        <v>0</v>
      </c>
      <c r="K125" s="78">
        <v>7</v>
      </c>
      <c r="L125" s="77">
        <v>1</v>
      </c>
      <c r="M125" s="78">
        <v>1</v>
      </c>
      <c r="N125" s="77">
        <v>0</v>
      </c>
      <c r="O125" s="78">
        <v>3</v>
      </c>
      <c r="P125" s="77">
        <v>0</v>
      </c>
      <c r="Q125" s="78">
        <v>2</v>
      </c>
      <c r="R125" s="77">
        <v>0</v>
      </c>
      <c r="S125" s="78">
        <v>7</v>
      </c>
      <c r="T125" s="77">
        <v>0</v>
      </c>
      <c r="U125" s="78">
        <v>4</v>
      </c>
      <c r="V125" s="77">
        <v>0</v>
      </c>
      <c r="W125" s="78">
        <v>1</v>
      </c>
    </row>
    <row r="126" spans="1:23">
      <c r="A126" s="79" t="s">
        <v>485</v>
      </c>
      <c r="B126" s="64" t="s">
        <v>24</v>
      </c>
      <c r="C126" s="76" t="s">
        <v>492</v>
      </c>
      <c r="D126" s="77">
        <v>5</v>
      </c>
      <c r="E126" s="78">
        <v>20</v>
      </c>
      <c r="F126" s="77">
        <v>3</v>
      </c>
      <c r="G126" s="78">
        <v>5</v>
      </c>
      <c r="H126" s="77">
        <v>0</v>
      </c>
      <c r="I126" s="78">
        <v>1</v>
      </c>
      <c r="J126" s="77">
        <v>0</v>
      </c>
      <c r="K126" s="78">
        <v>7</v>
      </c>
      <c r="L126" s="77">
        <v>1</v>
      </c>
      <c r="M126" s="78">
        <v>1</v>
      </c>
      <c r="N126" s="77">
        <v>0</v>
      </c>
      <c r="O126" s="78">
        <v>4</v>
      </c>
      <c r="P126" s="77">
        <v>0</v>
      </c>
      <c r="Q126" s="78">
        <v>2</v>
      </c>
      <c r="R126" s="77">
        <v>0</v>
      </c>
      <c r="S126" s="78">
        <v>8</v>
      </c>
      <c r="T126" s="77">
        <v>0</v>
      </c>
      <c r="U126" s="78">
        <v>5</v>
      </c>
      <c r="V126" s="77">
        <v>0</v>
      </c>
      <c r="W126" s="78">
        <v>1</v>
      </c>
    </row>
    <row r="127" spans="1:23">
      <c r="A127" s="79" t="s">
        <v>485</v>
      </c>
      <c r="B127" s="64" t="s">
        <v>24</v>
      </c>
      <c r="C127" s="76" t="s">
        <v>493</v>
      </c>
      <c r="D127" s="77">
        <v>8</v>
      </c>
      <c r="E127" s="78">
        <v>15</v>
      </c>
      <c r="F127" s="77">
        <v>5</v>
      </c>
      <c r="G127" s="78">
        <v>17</v>
      </c>
      <c r="H127" s="77">
        <v>0</v>
      </c>
      <c r="I127" s="78">
        <v>1</v>
      </c>
      <c r="J127" s="77">
        <v>0</v>
      </c>
      <c r="K127" s="78">
        <v>8</v>
      </c>
      <c r="L127" s="77">
        <v>2</v>
      </c>
      <c r="M127" s="78">
        <v>1</v>
      </c>
      <c r="N127" s="77">
        <v>0</v>
      </c>
      <c r="O127" s="78">
        <v>2</v>
      </c>
      <c r="P127" s="77">
        <v>0</v>
      </c>
      <c r="Q127" s="78">
        <v>2</v>
      </c>
      <c r="R127" s="77">
        <v>0</v>
      </c>
      <c r="S127" s="78">
        <v>7</v>
      </c>
      <c r="T127" s="77">
        <v>0</v>
      </c>
      <c r="U127" s="78">
        <v>4</v>
      </c>
      <c r="V127" s="77">
        <v>0</v>
      </c>
      <c r="W127" s="78">
        <v>1</v>
      </c>
    </row>
    <row r="128" spans="1:23">
      <c r="A128" s="79" t="s">
        <v>485</v>
      </c>
      <c r="B128" s="64" t="s">
        <v>23</v>
      </c>
      <c r="C128" s="76" t="s">
        <v>494</v>
      </c>
      <c r="D128" s="77">
        <v>50</v>
      </c>
      <c r="E128" s="78">
        <v>20</v>
      </c>
      <c r="F128" s="77">
        <v>7</v>
      </c>
      <c r="G128" s="78">
        <v>24</v>
      </c>
      <c r="H128" s="77">
        <v>0</v>
      </c>
      <c r="I128" s="78">
        <v>1</v>
      </c>
      <c r="J128" s="77">
        <v>14</v>
      </c>
      <c r="K128" s="78">
        <v>0</v>
      </c>
      <c r="L128" s="77">
        <v>5</v>
      </c>
      <c r="M128" s="78">
        <v>2</v>
      </c>
      <c r="N128" s="77">
        <v>2</v>
      </c>
      <c r="O128" s="78">
        <v>0</v>
      </c>
      <c r="P128" s="77">
        <v>0</v>
      </c>
      <c r="Q128" s="78">
        <v>4</v>
      </c>
      <c r="R128" s="77">
        <v>2</v>
      </c>
      <c r="S128" s="78">
        <v>2</v>
      </c>
      <c r="T128" s="77">
        <v>0</v>
      </c>
      <c r="U128" s="78">
        <v>3</v>
      </c>
      <c r="V128" s="77">
        <v>0</v>
      </c>
      <c r="W128" s="78">
        <v>3</v>
      </c>
    </row>
    <row r="129" spans="1:23">
      <c r="A129" s="64" t="s">
        <v>485</v>
      </c>
      <c r="B129" s="64" t="s">
        <v>22</v>
      </c>
      <c r="C129" s="76" t="s">
        <v>495</v>
      </c>
      <c r="D129" s="77">
        <v>38</v>
      </c>
      <c r="E129" s="78">
        <v>20</v>
      </c>
      <c r="F129" s="77">
        <v>0</v>
      </c>
      <c r="G129" s="78">
        <v>0</v>
      </c>
      <c r="H129" s="77">
        <v>0</v>
      </c>
      <c r="I129" s="78">
        <v>0</v>
      </c>
      <c r="J129" s="77">
        <v>0</v>
      </c>
      <c r="K129" s="78">
        <v>0</v>
      </c>
      <c r="L129" s="77">
        <v>20</v>
      </c>
      <c r="M129" s="78">
        <v>2</v>
      </c>
      <c r="N129" s="77">
        <v>0</v>
      </c>
      <c r="O129" s="78">
        <v>2</v>
      </c>
      <c r="P129" s="77">
        <v>0</v>
      </c>
      <c r="Q129" s="78">
        <v>5</v>
      </c>
      <c r="R129" s="77">
        <v>5</v>
      </c>
      <c r="S129" s="78">
        <v>3</v>
      </c>
      <c r="T129" s="77">
        <v>0</v>
      </c>
      <c r="U129" s="78">
        <v>1</v>
      </c>
      <c r="V129" s="77">
        <v>0</v>
      </c>
      <c r="W129" s="78">
        <v>4</v>
      </c>
    </row>
    <row r="130" spans="1:23">
      <c r="A130" s="79" t="s">
        <v>496</v>
      </c>
      <c r="B130" s="64" t="s">
        <v>23</v>
      </c>
      <c r="C130" s="76" t="s">
        <v>497</v>
      </c>
      <c r="D130" s="77">
        <v>60</v>
      </c>
      <c r="E130" s="78">
        <v>22</v>
      </c>
      <c r="F130" s="77">
        <v>50</v>
      </c>
      <c r="G130" s="78">
        <v>0</v>
      </c>
      <c r="H130" s="77">
        <v>0</v>
      </c>
      <c r="I130" s="78">
        <v>1</v>
      </c>
      <c r="J130" s="77">
        <v>6</v>
      </c>
      <c r="K130" s="78">
        <v>8</v>
      </c>
      <c r="L130" s="77">
        <v>27</v>
      </c>
      <c r="M130" s="78">
        <v>2</v>
      </c>
      <c r="N130" s="77">
        <v>1</v>
      </c>
      <c r="O130" s="78">
        <v>2</v>
      </c>
      <c r="P130" s="77">
        <v>0</v>
      </c>
      <c r="Q130" s="78">
        <v>3</v>
      </c>
      <c r="R130" s="77">
        <v>0</v>
      </c>
      <c r="S130" s="78">
        <v>12</v>
      </c>
      <c r="T130" s="77">
        <v>0</v>
      </c>
      <c r="U130" s="78">
        <v>6</v>
      </c>
      <c r="V130" s="77">
        <v>0</v>
      </c>
      <c r="W130" s="78">
        <v>4</v>
      </c>
    </row>
    <row r="131" spans="1:23">
      <c r="A131" s="64" t="s">
        <v>496</v>
      </c>
      <c r="B131" s="64" t="s">
        <v>22</v>
      </c>
      <c r="C131" s="76" t="s">
        <v>498</v>
      </c>
      <c r="D131" s="77">
        <v>51</v>
      </c>
      <c r="E131" s="78">
        <v>35</v>
      </c>
      <c r="F131" s="77">
        <v>12</v>
      </c>
      <c r="G131" s="78">
        <v>0</v>
      </c>
      <c r="H131" s="77">
        <v>0</v>
      </c>
      <c r="I131" s="78">
        <v>1</v>
      </c>
      <c r="J131" s="77">
        <v>3</v>
      </c>
      <c r="K131" s="78">
        <v>3</v>
      </c>
      <c r="L131" s="77">
        <v>45</v>
      </c>
      <c r="M131" s="78">
        <v>1</v>
      </c>
      <c r="N131" s="77">
        <v>0</v>
      </c>
      <c r="O131" s="78">
        <v>3</v>
      </c>
      <c r="P131" s="77">
        <v>0</v>
      </c>
      <c r="Q131" s="78">
        <v>15</v>
      </c>
      <c r="R131" s="77">
        <v>0</v>
      </c>
      <c r="S131" s="78">
        <v>13</v>
      </c>
      <c r="T131" s="77">
        <v>0</v>
      </c>
      <c r="U131" s="78">
        <v>3</v>
      </c>
      <c r="V131" s="77">
        <v>0</v>
      </c>
      <c r="W131" s="78">
        <v>4</v>
      </c>
    </row>
    <row r="132" spans="1:23">
      <c r="A132" s="79" t="s">
        <v>496</v>
      </c>
      <c r="B132" s="64" t="s">
        <v>284</v>
      </c>
      <c r="C132" s="76" t="s">
        <v>499</v>
      </c>
      <c r="D132" s="77">
        <v>26</v>
      </c>
      <c r="E132" s="78">
        <v>9</v>
      </c>
      <c r="F132" s="77">
        <v>28</v>
      </c>
      <c r="G132" s="78">
        <v>0</v>
      </c>
      <c r="H132" s="77">
        <v>0</v>
      </c>
      <c r="I132" s="78">
        <v>1</v>
      </c>
      <c r="J132" s="77">
        <v>5</v>
      </c>
      <c r="K132" s="78">
        <v>7</v>
      </c>
      <c r="L132" s="77">
        <v>4</v>
      </c>
      <c r="M132" s="78">
        <v>2</v>
      </c>
      <c r="N132" s="77">
        <v>1</v>
      </c>
      <c r="O132" s="78">
        <v>2</v>
      </c>
      <c r="P132" s="77">
        <v>0</v>
      </c>
      <c r="Q132" s="78">
        <v>3</v>
      </c>
      <c r="R132" s="77">
        <v>0</v>
      </c>
      <c r="S132" s="78">
        <v>8</v>
      </c>
      <c r="T132" s="77">
        <v>0</v>
      </c>
      <c r="U132" s="78">
        <v>4</v>
      </c>
      <c r="V132" s="77">
        <v>0</v>
      </c>
      <c r="W132" s="78">
        <v>3</v>
      </c>
    </row>
    <row r="133" spans="1:23">
      <c r="A133" s="79" t="s">
        <v>500</v>
      </c>
      <c r="B133" s="64" t="s">
        <v>25</v>
      </c>
      <c r="C133" s="76" t="s">
        <v>501</v>
      </c>
      <c r="D133" s="77">
        <v>2</v>
      </c>
      <c r="E133" s="78">
        <v>7</v>
      </c>
      <c r="F133" s="77">
        <v>1</v>
      </c>
      <c r="G133" s="78">
        <v>7</v>
      </c>
      <c r="H133" s="77">
        <v>0</v>
      </c>
      <c r="I133" s="78">
        <v>0</v>
      </c>
      <c r="J133" s="77">
        <v>0</v>
      </c>
      <c r="K133" s="78">
        <v>2</v>
      </c>
      <c r="L133" s="77">
        <v>1</v>
      </c>
      <c r="M133" s="78">
        <v>1</v>
      </c>
      <c r="N133" s="77">
        <v>1</v>
      </c>
      <c r="O133" s="78">
        <v>1</v>
      </c>
      <c r="P133" s="77">
        <v>0</v>
      </c>
      <c r="Q133" s="78">
        <v>1</v>
      </c>
      <c r="R133" s="77">
        <v>0</v>
      </c>
      <c r="S133" s="78">
        <v>2</v>
      </c>
      <c r="T133" s="77">
        <v>0</v>
      </c>
      <c r="U133" s="78">
        <v>1</v>
      </c>
      <c r="V133" s="77">
        <v>0</v>
      </c>
      <c r="W133" s="78">
        <v>1</v>
      </c>
    </row>
    <row r="134" spans="1:23">
      <c r="A134" s="79" t="s">
        <v>500</v>
      </c>
      <c r="B134" s="64" t="s">
        <v>25</v>
      </c>
      <c r="C134" s="76" t="s">
        <v>502</v>
      </c>
      <c r="D134" s="77">
        <v>1</v>
      </c>
      <c r="E134" s="78">
        <v>5</v>
      </c>
      <c r="F134" s="77">
        <v>1</v>
      </c>
      <c r="G134" s="78">
        <v>8</v>
      </c>
      <c r="H134" s="77">
        <v>0</v>
      </c>
      <c r="I134" s="78">
        <v>0</v>
      </c>
      <c r="J134" s="77">
        <v>0</v>
      </c>
      <c r="K134" s="78">
        <v>2</v>
      </c>
      <c r="L134" s="77">
        <v>1</v>
      </c>
      <c r="M134" s="78">
        <v>1</v>
      </c>
      <c r="N134" s="77">
        <v>1</v>
      </c>
      <c r="O134" s="78">
        <v>1</v>
      </c>
      <c r="P134" s="77">
        <v>0</v>
      </c>
      <c r="Q134" s="78">
        <v>1</v>
      </c>
      <c r="R134" s="77">
        <v>0</v>
      </c>
      <c r="S134" s="78">
        <v>2</v>
      </c>
      <c r="T134" s="77">
        <v>0</v>
      </c>
      <c r="U134" s="78">
        <v>1</v>
      </c>
      <c r="V134" s="77">
        <v>0</v>
      </c>
      <c r="W134" s="78">
        <v>1</v>
      </c>
    </row>
    <row r="135" spans="1:23">
      <c r="A135" s="79" t="s">
        <v>500</v>
      </c>
      <c r="B135" s="64" t="s">
        <v>25</v>
      </c>
      <c r="C135" s="76" t="s">
        <v>503</v>
      </c>
      <c r="D135" s="77">
        <v>2</v>
      </c>
      <c r="E135" s="78">
        <v>4</v>
      </c>
      <c r="F135" s="77">
        <v>0</v>
      </c>
      <c r="G135" s="78">
        <v>9</v>
      </c>
      <c r="H135" s="77">
        <v>0</v>
      </c>
      <c r="I135" s="78">
        <v>0</v>
      </c>
      <c r="J135" s="77">
        <v>0</v>
      </c>
      <c r="K135" s="78">
        <v>2</v>
      </c>
      <c r="L135" s="77">
        <v>1</v>
      </c>
      <c r="M135" s="78">
        <v>1</v>
      </c>
      <c r="N135" s="77">
        <v>1</v>
      </c>
      <c r="O135" s="78">
        <v>1</v>
      </c>
      <c r="P135" s="77">
        <v>0</v>
      </c>
      <c r="Q135" s="78">
        <v>1</v>
      </c>
      <c r="R135" s="77">
        <v>0</v>
      </c>
      <c r="S135" s="78">
        <v>2</v>
      </c>
      <c r="T135" s="77">
        <v>0</v>
      </c>
      <c r="U135" s="78">
        <v>1</v>
      </c>
      <c r="V135" s="77">
        <v>0</v>
      </c>
      <c r="W135" s="78">
        <v>1</v>
      </c>
    </row>
    <row r="136" spans="1:23">
      <c r="A136" s="79" t="s">
        <v>500</v>
      </c>
      <c r="B136" s="64" t="s">
        <v>25</v>
      </c>
      <c r="C136" s="76" t="s">
        <v>504</v>
      </c>
      <c r="D136" s="77">
        <v>2</v>
      </c>
      <c r="E136" s="78">
        <v>5</v>
      </c>
      <c r="F136" s="77">
        <v>0</v>
      </c>
      <c r="G136" s="78">
        <v>16</v>
      </c>
      <c r="H136" s="77">
        <v>0</v>
      </c>
      <c r="I136" s="78">
        <v>0</v>
      </c>
      <c r="J136" s="77">
        <v>0</v>
      </c>
      <c r="K136" s="78">
        <v>3</v>
      </c>
      <c r="L136" s="77">
        <v>1</v>
      </c>
      <c r="M136" s="78">
        <v>1</v>
      </c>
      <c r="N136" s="77">
        <v>1</v>
      </c>
      <c r="O136" s="78">
        <v>3</v>
      </c>
      <c r="P136" s="77">
        <v>0</v>
      </c>
      <c r="Q136" s="78">
        <v>3</v>
      </c>
      <c r="R136" s="77">
        <v>0</v>
      </c>
      <c r="S136" s="78">
        <v>2</v>
      </c>
      <c r="T136" s="77">
        <v>0</v>
      </c>
      <c r="U136" s="78">
        <v>3</v>
      </c>
      <c r="V136" s="77">
        <v>0</v>
      </c>
      <c r="W136" s="78">
        <v>1</v>
      </c>
    </row>
    <row r="137" spans="1:23">
      <c r="A137" s="79" t="s">
        <v>500</v>
      </c>
      <c r="B137" s="64" t="s">
        <v>25</v>
      </c>
      <c r="C137" s="76" t="s">
        <v>505</v>
      </c>
      <c r="D137" s="77">
        <v>1</v>
      </c>
      <c r="E137" s="78">
        <v>5</v>
      </c>
      <c r="F137" s="77">
        <v>0</v>
      </c>
      <c r="G137" s="78">
        <v>10</v>
      </c>
      <c r="H137" s="77">
        <v>0</v>
      </c>
      <c r="I137" s="78">
        <v>0</v>
      </c>
      <c r="J137" s="77">
        <v>0</v>
      </c>
      <c r="K137" s="78">
        <v>2</v>
      </c>
      <c r="L137" s="77">
        <v>1</v>
      </c>
      <c r="M137" s="78">
        <v>1</v>
      </c>
      <c r="N137" s="77">
        <v>1</v>
      </c>
      <c r="O137" s="78">
        <v>1</v>
      </c>
      <c r="P137" s="77">
        <v>0</v>
      </c>
      <c r="Q137" s="78">
        <v>1</v>
      </c>
      <c r="R137" s="77">
        <v>0</v>
      </c>
      <c r="S137" s="78">
        <v>2</v>
      </c>
      <c r="T137" s="77">
        <v>0</v>
      </c>
      <c r="U137" s="78">
        <v>1</v>
      </c>
      <c r="V137" s="77">
        <v>0</v>
      </c>
      <c r="W137" s="78">
        <v>1</v>
      </c>
    </row>
    <row r="138" spans="1:23">
      <c r="A138" s="79" t="s">
        <v>500</v>
      </c>
      <c r="B138" s="64" t="s">
        <v>25</v>
      </c>
      <c r="C138" s="76" t="s">
        <v>506</v>
      </c>
      <c r="D138" s="77">
        <v>1</v>
      </c>
      <c r="E138" s="78">
        <v>5</v>
      </c>
      <c r="F138" s="77">
        <v>0</v>
      </c>
      <c r="G138" s="78">
        <v>15</v>
      </c>
      <c r="H138" s="77">
        <v>0</v>
      </c>
      <c r="I138" s="78">
        <v>0</v>
      </c>
      <c r="J138" s="77">
        <v>0</v>
      </c>
      <c r="K138" s="78">
        <v>2</v>
      </c>
      <c r="L138" s="77">
        <v>1</v>
      </c>
      <c r="M138" s="78">
        <v>1</v>
      </c>
      <c r="N138" s="77">
        <v>1</v>
      </c>
      <c r="O138" s="78">
        <v>1</v>
      </c>
      <c r="P138" s="77">
        <v>0</v>
      </c>
      <c r="Q138" s="78">
        <v>1</v>
      </c>
      <c r="R138" s="77">
        <v>0</v>
      </c>
      <c r="S138" s="78">
        <v>2</v>
      </c>
      <c r="T138" s="77">
        <v>0</v>
      </c>
      <c r="U138" s="78">
        <v>1</v>
      </c>
      <c r="V138" s="77">
        <v>0</v>
      </c>
      <c r="W138" s="78">
        <v>1</v>
      </c>
    </row>
    <row r="139" spans="1:23">
      <c r="A139" s="79" t="s">
        <v>500</v>
      </c>
      <c r="B139" s="64" t="s">
        <v>25</v>
      </c>
      <c r="C139" s="76" t="s">
        <v>507</v>
      </c>
      <c r="D139" s="77">
        <v>1</v>
      </c>
      <c r="E139" s="78">
        <v>4</v>
      </c>
      <c r="F139" s="77">
        <v>0</v>
      </c>
      <c r="G139" s="78">
        <v>10</v>
      </c>
      <c r="H139" s="77">
        <v>0</v>
      </c>
      <c r="I139" s="78">
        <v>0</v>
      </c>
      <c r="J139" s="77">
        <v>0</v>
      </c>
      <c r="K139" s="78">
        <v>2</v>
      </c>
      <c r="L139" s="77">
        <v>1</v>
      </c>
      <c r="M139" s="78">
        <v>1</v>
      </c>
      <c r="N139" s="77">
        <v>1</v>
      </c>
      <c r="O139" s="78">
        <v>1</v>
      </c>
      <c r="P139" s="77">
        <v>0</v>
      </c>
      <c r="Q139" s="78">
        <v>1</v>
      </c>
      <c r="R139" s="77">
        <v>0</v>
      </c>
      <c r="S139" s="78">
        <v>2</v>
      </c>
      <c r="T139" s="77">
        <v>0</v>
      </c>
      <c r="U139" s="78">
        <v>2</v>
      </c>
      <c r="V139" s="77">
        <v>0</v>
      </c>
      <c r="W139" s="78">
        <v>1</v>
      </c>
    </row>
    <row r="140" spans="1:23">
      <c r="A140" s="79" t="s">
        <v>500</v>
      </c>
      <c r="B140" s="64" t="s">
        <v>25</v>
      </c>
      <c r="C140" s="76" t="s">
        <v>508</v>
      </c>
      <c r="D140" s="77">
        <v>1</v>
      </c>
      <c r="E140" s="78">
        <v>4</v>
      </c>
      <c r="F140" s="77">
        <v>0</v>
      </c>
      <c r="G140" s="78">
        <v>6</v>
      </c>
      <c r="H140" s="77">
        <v>0</v>
      </c>
      <c r="I140" s="78">
        <v>0</v>
      </c>
      <c r="J140" s="77">
        <v>0</v>
      </c>
      <c r="K140" s="78">
        <v>2</v>
      </c>
      <c r="L140" s="77">
        <v>1</v>
      </c>
      <c r="M140" s="78">
        <v>1</v>
      </c>
      <c r="N140" s="77">
        <v>1</v>
      </c>
      <c r="O140" s="78">
        <v>1</v>
      </c>
      <c r="P140" s="77">
        <v>0</v>
      </c>
      <c r="Q140" s="78">
        <v>1</v>
      </c>
      <c r="R140" s="77">
        <v>0</v>
      </c>
      <c r="S140" s="78">
        <v>2</v>
      </c>
      <c r="T140" s="77">
        <v>0</v>
      </c>
      <c r="U140" s="78">
        <v>2</v>
      </c>
      <c r="V140" s="77">
        <v>0</v>
      </c>
      <c r="W140" s="78">
        <v>1</v>
      </c>
    </row>
    <row r="141" spans="1:23">
      <c r="A141" s="79" t="s">
        <v>500</v>
      </c>
      <c r="B141" s="64" t="s">
        <v>25</v>
      </c>
      <c r="C141" s="76" t="s">
        <v>509</v>
      </c>
      <c r="D141" s="77">
        <v>1</v>
      </c>
      <c r="E141" s="78">
        <v>4</v>
      </c>
      <c r="F141" s="77">
        <v>0</v>
      </c>
      <c r="G141" s="78">
        <v>5</v>
      </c>
      <c r="H141" s="77">
        <v>0</v>
      </c>
      <c r="I141" s="78">
        <v>0</v>
      </c>
      <c r="J141" s="77">
        <v>0</v>
      </c>
      <c r="K141" s="78">
        <v>2</v>
      </c>
      <c r="L141" s="77">
        <v>1</v>
      </c>
      <c r="M141" s="78">
        <v>1</v>
      </c>
      <c r="N141" s="77">
        <v>1</v>
      </c>
      <c r="O141" s="78">
        <v>1</v>
      </c>
      <c r="P141" s="77">
        <v>0</v>
      </c>
      <c r="Q141" s="78">
        <v>1</v>
      </c>
      <c r="R141" s="77">
        <v>0</v>
      </c>
      <c r="S141" s="78">
        <v>2</v>
      </c>
      <c r="T141" s="77">
        <v>0</v>
      </c>
      <c r="U141" s="78">
        <v>1</v>
      </c>
      <c r="V141" s="77">
        <v>0</v>
      </c>
      <c r="W141" s="78">
        <v>1</v>
      </c>
    </row>
    <row r="142" spans="1:23">
      <c r="A142" s="79" t="s">
        <v>500</v>
      </c>
      <c r="B142" s="64" t="s">
        <v>25</v>
      </c>
      <c r="C142" s="76" t="s">
        <v>510</v>
      </c>
      <c r="D142" s="77">
        <v>2</v>
      </c>
      <c r="E142" s="78">
        <v>5</v>
      </c>
      <c r="F142" s="77">
        <v>0</v>
      </c>
      <c r="G142" s="78">
        <v>15</v>
      </c>
      <c r="H142" s="77">
        <v>0</v>
      </c>
      <c r="I142" s="78">
        <v>0</v>
      </c>
      <c r="J142" s="77">
        <v>0</v>
      </c>
      <c r="K142" s="78">
        <v>2</v>
      </c>
      <c r="L142" s="77">
        <v>1</v>
      </c>
      <c r="M142" s="78">
        <v>1</v>
      </c>
      <c r="N142" s="77">
        <v>1</v>
      </c>
      <c r="O142" s="78">
        <v>3</v>
      </c>
      <c r="P142" s="77">
        <v>0</v>
      </c>
      <c r="Q142" s="78">
        <v>3</v>
      </c>
      <c r="R142" s="77">
        <v>0</v>
      </c>
      <c r="S142" s="78">
        <v>2</v>
      </c>
      <c r="T142" s="77">
        <v>0</v>
      </c>
      <c r="U142" s="78">
        <v>2</v>
      </c>
      <c r="V142" s="77">
        <v>0</v>
      </c>
      <c r="W142" s="78">
        <v>1</v>
      </c>
    </row>
    <row r="143" spans="1:23">
      <c r="A143" s="79" t="s">
        <v>500</v>
      </c>
      <c r="B143" s="64" t="s">
        <v>24</v>
      </c>
      <c r="C143" s="76" t="s">
        <v>511</v>
      </c>
      <c r="D143" s="77">
        <v>2</v>
      </c>
      <c r="E143" s="78">
        <v>5</v>
      </c>
      <c r="F143" s="77">
        <v>0</v>
      </c>
      <c r="G143" s="78">
        <v>23</v>
      </c>
      <c r="H143" s="77">
        <v>0</v>
      </c>
      <c r="I143" s="78">
        <v>1</v>
      </c>
      <c r="J143" s="77">
        <v>0</v>
      </c>
      <c r="K143" s="78">
        <v>5</v>
      </c>
      <c r="L143" s="77">
        <v>1</v>
      </c>
      <c r="M143" s="78">
        <v>2</v>
      </c>
      <c r="N143" s="77">
        <v>1</v>
      </c>
      <c r="O143" s="78">
        <v>4</v>
      </c>
      <c r="P143" s="77">
        <v>0</v>
      </c>
      <c r="Q143" s="78">
        <v>3</v>
      </c>
      <c r="R143" s="77">
        <v>0</v>
      </c>
      <c r="S143" s="78">
        <v>2</v>
      </c>
      <c r="T143" s="77">
        <v>0</v>
      </c>
      <c r="U143" s="78">
        <v>3</v>
      </c>
      <c r="V143" s="77">
        <v>0</v>
      </c>
      <c r="W143" s="78">
        <v>1</v>
      </c>
    </row>
    <row r="144" spans="1:23">
      <c r="A144" s="79" t="s">
        <v>500</v>
      </c>
      <c r="B144" s="64" t="s">
        <v>24</v>
      </c>
      <c r="C144" s="76" t="s">
        <v>512</v>
      </c>
      <c r="D144" s="77">
        <v>2</v>
      </c>
      <c r="E144" s="78">
        <v>5</v>
      </c>
      <c r="F144" s="77">
        <v>0</v>
      </c>
      <c r="G144" s="78">
        <v>9</v>
      </c>
      <c r="H144" s="77">
        <v>0</v>
      </c>
      <c r="I144" s="78">
        <v>1</v>
      </c>
      <c r="J144" s="77">
        <v>0</v>
      </c>
      <c r="K144" s="78">
        <v>5</v>
      </c>
      <c r="L144" s="77">
        <v>1</v>
      </c>
      <c r="M144" s="78">
        <v>1</v>
      </c>
      <c r="N144" s="77">
        <v>1</v>
      </c>
      <c r="O144" s="78">
        <v>1</v>
      </c>
      <c r="P144" s="77">
        <v>0</v>
      </c>
      <c r="Q144" s="78">
        <v>2</v>
      </c>
      <c r="R144" s="77">
        <v>0</v>
      </c>
      <c r="S144" s="78">
        <v>2</v>
      </c>
      <c r="T144" s="77">
        <v>0</v>
      </c>
      <c r="U144" s="78">
        <v>2</v>
      </c>
      <c r="V144" s="77">
        <v>0</v>
      </c>
      <c r="W144" s="78">
        <v>1</v>
      </c>
    </row>
    <row r="145" spans="1:23">
      <c r="A145" s="79" t="s">
        <v>500</v>
      </c>
      <c r="B145" s="64" t="s">
        <v>24</v>
      </c>
      <c r="C145" s="82" t="s">
        <v>513</v>
      </c>
      <c r="D145" s="77">
        <v>2</v>
      </c>
      <c r="E145" s="78">
        <v>5</v>
      </c>
      <c r="F145" s="77">
        <v>0</v>
      </c>
      <c r="G145" s="78">
        <v>11</v>
      </c>
      <c r="H145" s="77">
        <v>0</v>
      </c>
      <c r="I145" s="78">
        <v>1</v>
      </c>
      <c r="J145" s="77">
        <v>0</v>
      </c>
      <c r="K145" s="78">
        <v>3</v>
      </c>
      <c r="L145" s="77">
        <v>1</v>
      </c>
      <c r="M145" s="78">
        <v>2</v>
      </c>
      <c r="N145" s="77">
        <v>1</v>
      </c>
      <c r="O145" s="78">
        <v>2</v>
      </c>
      <c r="P145" s="77">
        <v>0</v>
      </c>
      <c r="Q145" s="78">
        <v>2</v>
      </c>
      <c r="R145" s="77">
        <v>0</v>
      </c>
      <c r="S145" s="78">
        <v>2</v>
      </c>
      <c r="T145" s="77">
        <v>0</v>
      </c>
      <c r="U145" s="78">
        <v>3</v>
      </c>
      <c r="V145" s="77">
        <v>0</v>
      </c>
      <c r="W145" s="78">
        <v>1</v>
      </c>
    </row>
    <row r="146" spans="1:23">
      <c r="A146" s="79" t="s">
        <v>500</v>
      </c>
      <c r="B146" s="64" t="s">
        <v>24</v>
      </c>
      <c r="C146" s="76" t="s">
        <v>514</v>
      </c>
      <c r="D146" s="77">
        <v>2</v>
      </c>
      <c r="E146" s="78">
        <v>5</v>
      </c>
      <c r="F146" s="77">
        <v>0</v>
      </c>
      <c r="G146" s="78">
        <v>11</v>
      </c>
      <c r="H146" s="77">
        <v>0</v>
      </c>
      <c r="I146" s="78">
        <v>1</v>
      </c>
      <c r="J146" s="77">
        <v>0</v>
      </c>
      <c r="K146" s="78">
        <v>3</v>
      </c>
      <c r="L146" s="77">
        <v>1</v>
      </c>
      <c r="M146" s="78">
        <v>2</v>
      </c>
      <c r="N146" s="77">
        <v>1</v>
      </c>
      <c r="O146" s="78">
        <v>3</v>
      </c>
      <c r="P146" s="77">
        <v>0</v>
      </c>
      <c r="Q146" s="78">
        <v>3</v>
      </c>
      <c r="R146" s="77">
        <v>0</v>
      </c>
      <c r="S146" s="78">
        <v>2</v>
      </c>
      <c r="T146" s="77">
        <v>0</v>
      </c>
      <c r="U146" s="78">
        <v>3</v>
      </c>
      <c r="V146" s="77">
        <v>0</v>
      </c>
      <c r="W146" s="78">
        <v>3</v>
      </c>
    </row>
    <row r="147" spans="1:23">
      <c r="A147" s="79" t="s">
        <v>500</v>
      </c>
      <c r="B147" s="64" t="s">
        <v>24</v>
      </c>
      <c r="C147" s="76" t="s">
        <v>515</v>
      </c>
      <c r="D147" s="77">
        <v>3</v>
      </c>
      <c r="E147" s="78">
        <v>4</v>
      </c>
      <c r="F147" s="77">
        <v>0</v>
      </c>
      <c r="G147" s="78">
        <v>14</v>
      </c>
      <c r="H147" s="77">
        <v>0</v>
      </c>
      <c r="I147" s="78">
        <v>1</v>
      </c>
      <c r="J147" s="77">
        <v>0</v>
      </c>
      <c r="K147" s="78">
        <v>2</v>
      </c>
      <c r="L147" s="77">
        <v>1</v>
      </c>
      <c r="M147" s="78">
        <v>2</v>
      </c>
      <c r="N147" s="77">
        <v>1</v>
      </c>
      <c r="O147" s="78">
        <v>2</v>
      </c>
      <c r="P147" s="77">
        <v>0</v>
      </c>
      <c r="Q147" s="78">
        <v>2</v>
      </c>
      <c r="R147" s="77">
        <v>0</v>
      </c>
      <c r="S147" s="78">
        <v>2</v>
      </c>
      <c r="T147" s="77">
        <v>0</v>
      </c>
      <c r="U147" s="78">
        <v>3</v>
      </c>
      <c r="V147" s="77">
        <v>0</v>
      </c>
      <c r="W147" s="78">
        <v>2</v>
      </c>
    </row>
    <row r="148" spans="1:23">
      <c r="A148" s="79" t="s">
        <v>500</v>
      </c>
      <c r="B148" s="64" t="s">
        <v>24</v>
      </c>
      <c r="C148" s="76" t="s">
        <v>516</v>
      </c>
      <c r="D148" s="77">
        <v>2</v>
      </c>
      <c r="E148" s="78">
        <v>4</v>
      </c>
      <c r="F148" s="77">
        <v>0</v>
      </c>
      <c r="G148" s="78">
        <v>14</v>
      </c>
      <c r="H148" s="77">
        <v>0</v>
      </c>
      <c r="I148" s="78">
        <v>1</v>
      </c>
      <c r="J148" s="77">
        <v>0</v>
      </c>
      <c r="K148" s="78">
        <v>2</v>
      </c>
      <c r="L148" s="77">
        <v>1</v>
      </c>
      <c r="M148" s="78">
        <v>3</v>
      </c>
      <c r="N148" s="77">
        <v>1</v>
      </c>
      <c r="O148" s="78">
        <v>3</v>
      </c>
      <c r="P148" s="77">
        <v>0</v>
      </c>
      <c r="Q148" s="78">
        <v>4</v>
      </c>
      <c r="R148" s="77">
        <v>0</v>
      </c>
      <c r="S148" s="78">
        <v>2</v>
      </c>
      <c r="T148" s="77">
        <v>0</v>
      </c>
      <c r="U148" s="78">
        <v>4</v>
      </c>
      <c r="V148" s="77">
        <v>0</v>
      </c>
      <c r="W148" s="78">
        <v>4</v>
      </c>
    </row>
    <row r="149" spans="1:23">
      <c r="A149" s="79" t="s">
        <v>500</v>
      </c>
      <c r="B149" s="64" t="s">
        <v>24</v>
      </c>
      <c r="C149" s="76" t="s">
        <v>517</v>
      </c>
      <c r="D149" s="77">
        <v>2</v>
      </c>
      <c r="E149" s="78">
        <v>5</v>
      </c>
      <c r="F149" s="77">
        <v>0</v>
      </c>
      <c r="G149" s="78">
        <v>25</v>
      </c>
      <c r="H149" s="77">
        <v>0</v>
      </c>
      <c r="I149" s="78">
        <v>1</v>
      </c>
      <c r="J149" s="77">
        <v>0</v>
      </c>
      <c r="K149" s="78">
        <v>4</v>
      </c>
      <c r="L149" s="77">
        <v>1</v>
      </c>
      <c r="M149" s="78">
        <v>1</v>
      </c>
      <c r="N149" s="77">
        <v>1</v>
      </c>
      <c r="O149" s="78">
        <v>3</v>
      </c>
      <c r="P149" s="77">
        <v>0</v>
      </c>
      <c r="Q149" s="78">
        <v>3</v>
      </c>
      <c r="R149" s="77">
        <v>0</v>
      </c>
      <c r="S149" s="78">
        <v>2</v>
      </c>
      <c r="T149" s="77">
        <v>0</v>
      </c>
      <c r="U149" s="78">
        <v>3</v>
      </c>
      <c r="V149" s="77">
        <v>0</v>
      </c>
      <c r="W149" s="78">
        <v>2</v>
      </c>
    </row>
    <row r="150" spans="1:23">
      <c r="A150" s="79" t="s">
        <v>500</v>
      </c>
      <c r="B150" s="64" t="s">
        <v>24</v>
      </c>
      <c r="C150" s="76" t="s">
        <v>518</v>
      </c>
      <c r="D150" s="77">
        <v>1</v>
      </c>
      <c r="E150" s="78">
        <v>5</v>
      </c>
      <c r="F150" s="77">
        <v>0</v>
      </c>
      <c r="G150" s="78">
        <v>12</v>
      </c>
      <c r="H150" s="77">
        <v>0</v>
      </c>
      <c r="I150" s="78">
        <v>1</v>
      </c>
      <c r="J150" s="77">
        <v>0</v>
      </c>
      <c r="K150" s="78">
        <v>4</v>
      </c>
      <c r="L150" s="77">
        <v>1</v>
      </c>
      <c r="M150" s="78">
        <v>1</v>
      </c>
      <c r="N150" s="77">
        <v>1</v>
      </c>
      <c r="O150" s="78">
        <v>2</v>
      </c>
      <c r="P150" s="77">
        <v>0</v>
      </c>
      <c r="Q150" s="78">
        <v>2</v>
      </c>
      <c r="R150" s="77">
        <v>0</v>
      </c>
      <c r="S150" s="78">
        <v>2</v>
      </c>
      <c r="T150" s="77">
        <v>0</v>
      </c>
      <c r="U150" s="78">
        <v>3</v>
      </c>
      <c r="V150" s="77">
        <v>0</v>
      </c>
      <c r="W150" s="78">
        <v>2</v>
      </c>
    </row>
    <row r="151" spans="1:23">
      <c r="A151" s="79" t="s">
        <v>500</v>
      </c>
      <c r="B151" s="64" t="s">
        <v>24</v>
      </c>
      <c r="C151" s="76" t="s">
        <v>519</v>
      </c>
      <c r="D151" s="77">
        <v>2</v>
      </c>
      <c r="E151" s="78">
        <v>7</v>
      </c>
      <c r="F151" s="77">
        <v>0</v>
      </c>
      <c r="G151" s="78">
        <v>12</v>
      </c>
      <c r="H151" s="77">
        <v>0</v>
      </c>
      <c r="I151" s="78">
        <v>1</v>
      </c>
      <c r="J151" s="77">
        <v>0</v>
      </c>
      <c r="K151" s="78">
        <v>4</v>
      </c>
      <c r="L151" s="77">
        <v>1</v>
      </c>
      <c r="M151" s="78">
        <v>4</v>
      </c>
      <c r="N151" s="77">
        <v>1</v>
      </c>
      <c r="O151" s="78">
        <v>4</v>
      </c>
      <c r="P151" s="77">
        <v>0</v>
      </c>
      <c r="Q151" s="78">
        <v>4</v>
      </c>
      <c r="R151" s="77">
        <v>0</v>
      </c>
      <c r="S151" s="78">
        <v>4</v>
      </c>
      <c r="T151" s="77">
        <v>0</v>
      </c>
      <c r="U151" s="78">
        <v>5</v>
      </c>
      <c r="V151" s="77">
        <v>0</v>
      </c>
      <c r="W151" s="78">
        <v>4</v>
      </c>
    </row>
    <row r="152" spans="1:23">
      <c r="A152" s="79" t="s">
        <v>500</v>
      </c>
      <c r="B152" s="64" t="s">
        <v>23</v>
      </c>
      <c r="C152" s="76" t="s">
        <v>520</v>
      </c>
      <c r="D152" s="77">
        <v>33</v>
      </c>
      <c r="E152" s="78">
        <v>20</v>
      </c>
      <c r="F152" s="77">
        <v>0</v>
      </c>
      <c r="G152" s="78">
        <v>50</v>
      </c>
      <c r="H152" s="77">
        <v>0</v>
      </c>
      <c r="I152" s="78">
        <v>1</v>
      </c>
      <c r="J152" s="77">
        <v>5</v>
      </c>
      <c r="K152" s="78">
        <v>5</v>
      </c>
      <c r="L152" s="77">
        <v>2</v>
      </c>
      <c r="M152" s="78">
        <v>3</v>
      </c>
      <c r="N152" s="77">
        <v>3</v>
      </c>
      <c r="O152" s="78">
        <v>10</v>
      </c>
      <c r="P152" s="77">
        <v>0</v>
      </c>
      <c r="Q152" s="78">
        <v>5</v>
      </c>
      <c r="R152" s="77">
        <v>0</v>
      </c>
      <c r="S152" s="78">
        <v>2</v>
      </c>
      <c r="T152" s="77">
        <v>0</v>
      </c>
      <c r="U152" s="78">
        <v>4</v>
      </c>
      <c r="V152" s="77">
        <v>0</v>
      </c>
      <c r="W152" s="78">
        <v>5</v>
      </c>
    </row>
    <row r="153" spans="1:23">
      <c r="A153" s="64" t="s">
        <v>500</v>
      </c>
      <c r="B153" s="64" t="s">
        <v>22</v>
      </c>
      <c r="C153" s="76" t="s">
        <v>521</v>
      </c>
      <c r="D153" s="77">
        <v>54</v>
      </c>
      <c r="E153" s="78">
        <v>20</v>
      </c>
      <c r="F153" s="77">
        <v>0</v>
      </c>
      <c r="G153" s="78">
        <v>0</v>
      </c>
      <c r="H153" s="77">
        <v>0</v>
      </c>
      <c r="I153" s="78">
        <v>0</v>
      </c>
      <c r="J153" s="77">
        <v>0</v>
      </c>
      <c r="K153" s="78">
        <v>25</v>
      </c>
      <c r="L153" s="77">
        <v>24</v>
      </c>
      <c r="M153" s="78">
        <v>2</v>
      </c>
      <c r="N153" s="77">
        <v>0</v>
      </c>
      <c r="O153" s="78">
        <v>0</v>
      </c>
      <c r="P153" s="77">
        <v>0</v>
      </c>
      <c r="Q153" s="78">
        <v>25</v>
      </c>
      <c r="R153" s="77">
        <v>0</v>
      </c>
      <c r="S153" s="78">
        <v>15</v>
      </c>
      <c r="T153" s="77">
        <v>0</v>
      </c>
      <c r="U153" s="78">
        <v>2</v>
      </c>
      <c r="V153" s="77">
        <v>0</v>
      </c>
      <c r="W153" s="78">
        <v>25</v>
      </c>
    </row>
    <row r="154" spans="1:23">
      <c r="A154" s="79" t="s">
        <v>500</v>
      </c>
      <c r="B154" s="64" t="s">
        <v>25</v>
      </c>
      <c r="C154" s="76" t="s">
        <v>522</v>
      </c>
      <c r="D154" s="77">
        <v>0</v>
      </c>
      <c r="E154" s="78">
        <v>5</v>
      </c>
      <c r="F154" s="77">
        <v>0</v>
      </c>
      <c r="G154" s="78">
        <v>5</v>
      </c>
      <c r="H154" s="77">
        <v>0</v>
      </c>
      <c r="I154" s="78">
        <v>1</v>
      </c>
      <c r="J154" s="77">
        <v>5</v>
      </c>
      <c r="K154" s="78">
        <v>4</v>
      </c>
      <c r="L154" s="77">
        <v>4</v>
      </c>
      <c r="M154" s="78">
        <v>0</v>
      </c>
      <c r="N154" s="77">
        <v>1</v>
      </c>
      <c r="O154" s="78">
        <v>0</v>
      </c>
      <c r="P154" s="77">
        <v>0</v>
      </c>
      <c r="Q154" s="78">
        <v>1</v>
      </c>
      <c r="R154" s="77">
        <v>0</v>
      </c>
      <c r="S154" s="78">
        <v>2</v>
      </c>
      <c r="T154" s="77">
        <v>0</v>
      </c>
      <c r="U154" s="78">
        <v>2</v>
      </c>
      <c r="V154" s="77">
        <v>0</v>
      </c>
      <c r="W154" s="78">
        <v>1</v>
      </c>
    </row>
    <row r="155" spans="1:23">
      <c r="A155" s="79" t="s">
        <v>523</v>
      </c>
      <c r="B155" s="64" t="s">
        <v>25</v>
      </c>
      <c r="C155" s="76" t="s">
        <v>524</v>
      </c>
      <c r="D155" s="77">
        <v>2</v>
      </c>
      <c r="E155" s="78">
        <v>8</v>
      </c>
      <c r="F155" s="77">
        <v>3</v>
      </c>
      <c r="G155" s="78">
        <v>7</v>
      </c>
      <c r="H155" s="77">
        <v>0</v>
      </c>
      <c r="I155" s="78">
        <v>1</v>
      </c>
      <c r="J155" s="77">
        <v>0</v>
      </c>
      <c r="K155" s="78">
        <v>3</v>
      </c>
      <c r="L155" s="77">
        <v>1</v>
      </c>
      <c r="M155" s="78">
        <v>1</v>
      </c>
      <c r="N155" s="77">
        <v>0</v>
      </c>
      <c r="O155" s="78">
        <v>1</v>
      </c>
      <c r="P155" s="77">
        <v>0</v>
      </c>
      <c r="Q155" s="78">
        <v>1</v>
      </c>
      <c r="R155" s="77">
        <v>0</v>
      </c>
      <c r="S155" s="78">
        <v>1</v>
      </c>
      <c r="T155" s="77">
        <v>0</v>
      </c>
      <c r="U155" s="78">
        <v>1</v>
      </c>
      <c r="V155" s="77">
        <v>0</v>
      </c>
      <c r="W155" s="78">
        <v>1</v>
      </c>
    </row>
    <row r="156" spans="1:23">
      <c r="A156" s="79" t="s">
        <v>523</v>
      </c>
      <c r="B156" s="64" t="s">
        <v>25</v>
      </c>
      <c r="C156" s="76" t="s">
        <v>525</v>
      </c>
      <c r="D156" s="77">
        <v>2</v>
      </c>
      <c r="E156" s="78">
        <v>8</v>
      </c>
      <c r="F156" s="77">
        <v>1</v>
      </c>
      <c r="G156" s="78">
        <v>6</v>
      </c>
      <c r="H156" s="77">
        <v>0</v>
      </c>
      <c r="I156" s="78">
        <v>1</v>
      </c>
      <c r="J156" s="77">
        <v>0</v>
      </c>
      <c r="K156" s="78">
        <v>3</v>
      </c>
      <c r="L156" s="77">
        <v>1</v>
      </c>
      <c r="M156" s="78">
        <v>1</v>
      </c>
      <c r="N156" s="77">
        <v>0</v>
      </c>
      <c r="O156" s="78">
        <v>1</v>
      </c>
      <c r="P156" s="77">
        <v>0</v>
      </c>
      <c r="Q156" s="78">
        <v>1</v>
      </c>
      <c r="R156" s="77">
        <v>0</v>
      </c>
      <c r="S156" s="78">
        <v>1</v>
      </c>
      <c r="T156" s="77">
        <v>0</v>
      </c>
      <c r="U156" s="78">
        <v>2</v>
      </c>
      <c r="V156" s="77">
        <v>0</v>
      </c>
      <c r="W156" s="78">
        <v>1</v>
      </c>
    </row>
    <row r="157" spans="1:23">
      <c r="A157" s="79" t="s">
        <v>523</v>
      </c>
      <c r="B157" s="64" t="s">
        <v>25</v>
      </c>
      <c r="C157" s="76" t="s">
        <v>526</v>
      </c>
      <c r="D157" s="77">
        <v>1</v>
      </c>
      <c r="E157" s="78">
        <v>9</v>
      </c>
      <c r="F157" s="77">
        <v>2</v>
      </c>
      <c r="G157" s="78">
        <v>3</v>
      </c>
      <c r="H157" s="77">
        <v>0</v>
      </c>
      <c r="I157" s="78">
        <v>0</v>
      </c>
      <c r="J157" s="77">
        <v>0</v>
      </c>
      <c r="K157" s="78">
        <v>2</v>
      </c>
      <c r="L157" s="77">
        <v>1</v>
      </c>
      <c r="M157" s="78">
        <v>1</v>
      </c>
      <c r="N157" s="77">
        <v>0</v>
      </c>
      <c r="O157" s="78">
        <v>1</v>
      </c>
      <c r="P157" s="77">
        <v>0</v>
      </c>
      <c r="Q157" s="78">
        <v>1</v>
      </c>
      <c r="R157" s="77">
        <v>0</v>
      </c>
      <c r="S157" s="78">
        <v>1</v>
      </c>
      <c r="T157" s="77">
        <v>0</v>
      </c>
      <c r="U157" s="78">
        <v>1</v>
      </c>
      <c r="V157" s="77">
        <v>0</v>
      </c>
      <c r="W157" s="78">
        <v>1</v>
      </c>
    </row>
    <row r="158" spans="1:23">
      <c r="A158" s="79" t="s">
        <v>523</v>
      </c>
      <c r="B158" s="64" t="s">
        <v>25</v>
      </c>
      <c r="C158" s="76" t="s">
        <v>527</v>
      </c>
      <c r="D158" s="77">
        <v>2</v>
      </c>
      <c r="E158" s="78">
        <v>8</v>
      </c>
      <c r="F158" s="77">
        <v>3</v>
      </c>
      <c r="G158" s="78">
        <v>4</v>
      </c>
      <c r="H158" s="77">
        <v>0</v>
      </c>
      <c r="I158" s="78">
        <v>0</v>
      </c>
      <c r="J158" s="77">
        <v>0</v>
      </c>
      <c r="K158" s="78">
        <v>2</v>
      </c>
      <c r="L158" s="77">
        <v>1</v>
      </c>
      <c r="M158" s="78">
        <v>1</v>
      </c>
      <c r="N158" s="77">
        <v>0</v>
      </c>
      <c r="O158" s="78">
        <v>1</v>
      </c>
      <c r="P158" s="77">
        <v>0</v>
      </c>
      <c r="Q158" s="78">
        <v>1</v>
      </c>
      <c r="R158" s="77">
        <v>0</v>
      </c>
      <c r="S158" s="78">
        <v>1</v>
      </c>
      <c r="T158" s="77">
        <v>0</v>
      </c>
      <c r="U158" s="78">
        <v>1</v>
      </c>
      <c r="V158" s="77">
        <v>0</v>
      </c>
      <c r="W158" s="78">
        <v>1</v>
      </c>
    </row>
    <row r="159" spans="1:23">
      <c r="A159" s="79" t="s">
        <v>523</v>
      </c>
      <c r="B159" s="64" t="s">
        <v>23</v>
      </c>
      <c r="C159" s="76" t="s">
        <v>528</v>
      </c>
      <c r="D159" s="77">
        <v>23</v>
      </c>
      <c r="E159" s="78">
        <v>23</v>
      </c>
      <c r="F159" s="77">
        <v>0</v>
      </c>
      <c r="G159" s="78">
        <v>19</v>
      </c>
      <c r="H159" s="77">
        <v>0</v>
      </c>
      <c r="I159" s="78">
        <v>1</v>
      </c>
      <c r="J159" s="77">
        <v>2</v>
      </c>
      <c r="K159" s="78">
        <v>12</v>
      </c>
      <c r="L159" s="77">
        <v>2</v>
      </c>
      <c r="M159" s="78">
        <v>3</v>
      </c>
      <c r="N159" s="77">
        <v>0</v>
      </c>
      <c r="O159" s="78">
        <v>3</v>
      </c>
      <c r="P159" s="77">
        <v>0</v>
      </c>
      <c r="Q159" s="78">
        <v>4</v>
      </c>
      <c r="R159" s="77">
        <v>0</v>
      </c>
      <c r="S159" s="78">
        <v>5</v>
      </c>
      <c r="T159" s="77">
        <v>0</v>
      </c>
      <c r="U159" s="78">
        <v>3</v>
      </c>
      <c r="V159" s="77">
        <v>0</v>
      </c>
      <c r="W159" s="78">
        <v>3</v>
      </c>
    </row>
    <row r="160" spans="1:23">
      <c r="A160" s="64" t="s">
        <v>523</v>
      </c>
      <c r="B160" s="64" t="s">
        <v>22</v>
      </c>
      <c r="C160" s="76" t="s">
        <v>529</v>
      </c>
      <c r="D160" s="77">
        <v>39</v>
      </c>
      <c r="E160" s="78">
        <v>39</v>
      </c>
      <c r="F160" s="77">
        <v>0</v>
      </c>
      <c r="G160" s="78">
        <v>0</v>
      </c>
      <c r="H160" s="77">
        <v>0</v>
      </c>
      <c r="I160" s="78">
        <v>0</v>
      </c>
      <c r="J160" s="77">
        <v>1</v>
      </c>
      <c r="K160" s="78">
        <v>0</v>
      </c>
      <c r="L160" s="77">
        <v>10</v>
      </c>
      <c r="M160" s="78">
        <v>2</v>
      </c>
      <c r="N160" s="77">
        <v>0</v>
      </c>
      <c r="O160" s="78">
        <v>2</v>
      </c>
      <c r="P160" s="77">
        <v>0</v>
      </c>
      <c r="Q160" s="78">
        <v>11</v>
      </c>
      <c r="R160" s="77">
        <v>0</v>
      </c>
      <c r="S160" s="78">
        <v>5</v>
      </c>
      <c r="T160" s="77">
        <v>0</v>
      </c>
      <c r="U160" s="78">
        <v>1</v>
      </c>
      <c r="V160" s="77">
        <v>0</v>
      </c>
      <c r="W160" s="78">
        <v>1</v>
      </c>
    </row>
    <row r="161" spans="1:23">
      <c r="A161" s="83" t="s">
        <v>530</v>
      </c>
      <c r="B161" s="81" t="s">
        <v>25</v>
      </c>
      <c r="C161" s="82" t="s">
        <v>531</v>
      </c>
      <c r="D161" s="77">
        <v>2</v>
      </c>
      <c r="E161" s="78">
        <v>10</v>
      </c>
      <c r="F161" s="77">
        <v>3</v>
      </c>
      <c r="G161" s="78">
        <v>9</v>
      </c>
      <c r="H161" s="77">
        <v>0</v>
      </c>
      <c r="I161" s="78">
        <v>0</v>
      </c>
      <c r="J161" s="77">
        <v>0</v>
      </c>
      <c r="K161" s="78">
        <v>3</v>
      </c>
      <c r="L161" s="77">
        <v>2</v>
      </c>
      <c r="M161" s="78">
        <v>1</v>
      </c>
      <c r="N161" s="77">
        <v>1</v>
      </c>
      <c r="O161" s="78">
        <v>0</v>
      </c>
      <c r="P161" s="77">
        <v>0</v>
      </c>
      <c r="Q161" s="78">
        <v>1</v>
      </c>
      <c r="R161" s="77">
        <v>0</v>
      </c>
      <c r="S161" s="78">
        <v>1</v>
      </c>
      <c r="T161" s="77">
        <v>0</v>
      </c>
      <c r="U161" s="78">
        <v>1</v>
      </c>
      <c r="V161" s="77">
        <v>0</v>
      </c>
      <c r="W161" s="78">
        <v>1</v>
      </c>
    </row>
    <row r="162" spans="1:23">
      <c r="A162" s="83" t="s">
        <v>530</v>
      </c>
      <c r="B162" s="81" t="s">
        <v>25</v>
      </c>
      <c r="C162" s="82" t="s">
        <v>532</v>
      </c>
      <c r="D162" s="77">
        <v>3</v>
      </c>
      <c r="E162" s="78">
        <v>12</v>
      </c>
      <c r="F162" s="77">
        <v>1</v>
      </c>
      <c r="G162" s="78">
        <v>13</v>
      </c>
      <c r="H162" s="77">
        <v>0</v>
      </c>
      <c r="I162" s="78">
        <v>0</v>
      </c>
      <c r="J162" s="77">
        <v>0</v>
      </c>
      <c r="K162" s="78">
        <v>2</v>
      </c>
      <c r="L162" s="77">
        <v>2</v>
      </c>
      <c r="M162" s="78">
        <v>1</v>
      </c>
      <c r="N162" s="77">
        <v>1</v>
      </c>
      <c r="O162" s="78">
        <v>1</v>
      </c>
      <c r="P162" s="77">
        <v>0</v>
      </c>
      <c r="Q162" s="78">
        <v>1</v>
      </c>
      <c r="R162" s="77">
        <v>0</v>
      </c>
      <c r="S162" s="78">
        <v>1</v>
      </c>
      <c r="T162" s="77">
        <v>0</v>
      </c>
      <c r="U162" s="78">
        <v>2</v>
      </c>
      <c r="V162" s="77">
        <v>0</v>
      </c>
      <c r="W162" s="78">
        <v>1</v>
      </c>
    </row>
    <row r="163" spans="1:23">
      <c r="A163" s="83" t="s">
        <v>530</v>
      </c>
      <c r="B163" s="81" t="s">
        <v>25</v>
      </c>
      <c r="C163" s="82" t="s">
        <v>446</v>
      </c>
      <c r="D163" s="77">
        <v>2</v>
      </c>
      <c r="E163" s="78">
        <v>12</v>
      </c>
      <c r="F163" s="77">
        <v>2</v>
      </c>
      <c r="G163" s="78">
        <v>9</v>
      </c>
      <c r="H163" s="77">
        <v>0</v>
      </c>
      <c r="I163" s="78">
        <v>0</v>
      </c>
      <c r="J163" s="77">
        <v>0</v>
      </c>
      <c r="K163" s="78">
        <v>3</v>
      </c>
      <c r="L163" s="77">
        <v>1</v>
      </c>
      <c r="M163" s="78">
        <v>1</v>
      </c>
      <c r="N163" s="77">
        <v>1</v>
      </c>
      <c r="O163" s="78">
        <v>2</v>
      </c>
      <c r="P163" s="77">
        <v>0</v>
      </c>
      <c r="Q163" s="78">
        <v>1</v>
      </c>
      <c r="R163" s="77">
        <v>0</v>
      </c>
      <c r="S163" s="78">
        <v>1</v>
      </c>
      <c r="T163" s="77">
        <v>0</v>
      </c>
      <c r="U163" s="78">
        <v>3</v>
      </c>
      <c r="V163" s="77">
        <v>0</v>
      </c>
      <c r="W163" s="78">
        <v>1</v>
      </c>
    </row>
    <row r="164" spans="1:23">
      <c r="A164" s="83" t="s">
        <v>530</v>
      </c>
      <c r="B164" s="81" t="s">
        <v>25</v>
      </c>
      <c r="C164" s="82" t="s">
        <v>533</v>
      </c>
      <c r="D164" s="77">
        <v>1</v>
      </c>
      <c r="E164" s="78">
        <v>13</v>
      </c>
      <c r="F164" s="77">
        <v>0</v>
      </c>
      <c r="G164" s="78">
        <v>17</v>
      </c>
      <c r="H164" s="77">
        <v>0</v>
      </c>
      <c r="I164" s="78">
        <v>0</v>
      </c>
      <c r="J164" s="77">
        <v>0</v>
      </c>
      <c r="K164" s="78">
        <v>4</v>
      </c>
      <c r="L164" s="77">
        <v>1</v>
      </c>
      <c r="M164" s="78">
        <v>0</v>
      </c>
      <c r="N164" s="77">
        <v>1</v>
      </c>
      <c r="O164" s="78">
        <v>1</v>
      </c>
      <c r="P164" s="77">
        <v>0</v>
      </c>
      <c r="Q164" s="78">
        <v>1</v>
      </c>
      <c r="R164" s="77">
        <v>0</v>
      </c>
      <c r="S164" s="78">
        <v>1</v>
      </c>
      <c r="T164" s="77">
        <v>0</v>
      </c>
      <c r="U164" s="78">
        <v>3</v>
      </c>
      <c r="V164" s="77">
        <v>0</v>
      </c>
      <c r="W164" s="78">
        <v>1</v>
      </c>
    </row>
    <row r="165" spans="1:23">
      <c r="A165" s="83" t="s">
        <v>530</v>
      </c>
      <c r="B165" s="81" t="s">
        <v>25</v>
      </c>
      <c r="C165" s="82" t="s">
        <v>534</v>
      </c>
      <c r="D165" s="77">
        <v>2</v>
      </c>
      <c r="E165" s="78">
        <v>10</v>
      </c>
      <c r="F165" s="77">
        <v>0</v>
      </c>
      <c r="G165" s="78">
        <v>7</v>
      </c>
      <c r="H165" s="77">
        <v>0</v>
      </c>
      <c r="I165" s="78">
        <v>0</v>
      </c>
      <c r="J165" s="77">
        <v>0</v>
      </c>
      <c r="K165" s="78">
        <v>3</v>
      </c>
      <c r="L165" s="77">
        <v>2</v>
      </c>
      <c r="M165" s="78">
        <v>1</v>
      </c>
      <c r="N165" s="77">
        <v>1</v>
      </c>
      <c r="O165" s="78">
        <v>2</v>
      </c>
      <c r="P165" s="77">
        <v>0</v>
      </c>
      <c r="Q165" s="78">
        <v>1</v>
      </c>
      <c r="R165" s="77">
        <v>0</v>
      </c>
      <c r="S165" s="78">
        <v>1</v>
      </c>
      <c r="T165" s="77">
        <v>0</v>
      </c>
      <c r="U165" s="78">
        <v>2</v>
      </c>
      <c r="V165" s="77">
        <v>0</v>
      </c>
      <c r="W165" s="78">
        <v>1</v>
      </c>
    </row>
    <row r="166" spans="1:23">
      <c r="A166" s="83" t="s">
        <v>530</v>
      </c>
      <c r="B166" s="81" t="s">
        <v>25</v>
      </c>
      <c r="C166" s="82" t="s">
        <v>535</v>
      </c>
      <c r="D166" s="77">
        <v>2</v>
      </c>
      <c r="E166" s="78">
        <v>9</v>
      </c>
      <c r="F166" s="77">
        <v>3</v>
      </c>
      <c r="G166" s="78">
        <v>4</v>
      </c>
      <c r="H166" s="77">
        <v>0</v>
      </c>
      <c r="I166" s="78">
        <v>0</v>
      </c>
      <c r="J166" s="77">
        <v>0</v>
      </c>
      <c r="K166" s="78">
        <v>2</v>
      </c>
      <c r="L166" s="77">
        <v>1</v>
      </c>
      <c r="M166" s="78">
        <v>1</v>
      </c>
      <c r="N166" s="77">
        <v>1</v>
      </c>
      <c r="O166" s="78">
        <v>1</v>
      </c>
      <c r="P166" s="77">
        <v>0</v>
      </c>
      <c r="Q166" s="78">
        <v>2</v>
      </c>
      <c r="R166" s="77">
        <v>0</v>
      </c>
      <c r="S166" s="78">
        <v>1</v>
      </c>
      <c r="T166" s="77">
        <v>0</v>
      </c>
      <c r="U166" s="78">
        <v>3</v>
      </c>
      <c r="V166" s="77">
        <v>0</v>
      </c>
      <c r="W166" s="78">
        <v>1</v>
      </c>
    </row>
    <row r="167" spans="1:23">
      <c r="A167" s="83" t="s">
        <v>530</v>
      </c>
      <c r="B167" s="81" t="s">
        <v>25</v>
      </c>
      <c r="C167" s="82" t="s">
        <v>536</v>
      </c>
      <c r="D167" s="77">
        <v>2</v>
      </c>
      <c r="E167" s="78">
        <v>9</v>
      </c>
      <c r="F167" s="77">
        <v>0</v>
      </c>
      <c r="G167" s="78">
        <v>8</v>
      </c>
      <c r="H167" s="77">
        <v>0</v>
      </c>
      <c r="I167" s="78">
        <v>0</v>
      </c>
      <c r="J167" s="77">
        <v>0</v>
      </c>
      <c r="K167" s="78">
        <v>2</v>
      </c>
      <c r="L167" s="77">
        <v>2</v>
      </c>
      <c r="M167" s="78">
        <v>1</v>
      </c>
      <c r="N167" s="77">
        <v>1</v>
      </c>
      <c r="O167" s="78">
        <v>0</v>
      </c>
      <c r="P167" s="77">
        <v>0</v>
      </c>
      <c r="Q167" s="78">
        <v>1</v>
      </c>
      <c r="R167" s="77">
        <v>0</v>
      </c>
      <c r="S167" s="78">
        <v>1</v>
      </c>
      <c r="T167" s="77">
        <v>0</v>
      </c>
      <c r="U167" s="78">
        <v>1</v>
      </c>
      <c r="V167" s="77">
        <v>0</v>
      </c>
      <c r="W167" s="78">
        <v>1</v>
      </c>
    </row>
    <row r="168" spans="1:23">
      <c r="A168" s="83" t="s">
        <v>530</v>
      </c>
      <c r="B168" s="81" t="s">
        <v>25</v>
      </c>
      <c r="C168" s="82" t="s">
        <v>537</v>
      </c>
      <c r="D168" s="77">
        <v>2</v>
      </c>
      <c r="E168" s="78">
        <v>8</v>
      </c>
      <c r="F168" s="77">
        <v>2</v>
      </c>
      <c r="G168" s="78">
        <v>9</v>
      </c>
      <c r="H168" s="77">
        <v>0</v>
      </c>
      <c r="I168" s="78">
        <v>0</v>
      </c>
      <c r="J168" s="77">
        <v>0</v>
      </c>
      <c r="K168" s="78">
        <v>2</v>
      </c>
      <c r="L168" s="77">
        <v>1</v>
      </c>
      <c r="M168" s="78">
        <v>1</v>
      </c>
      <c r="N168" s="77">
        <v>1</v>
      </c>
      <c r="O168" s="78">
        <v>0</v>
      </c>
      <c r="P168" s="77">
        <v>0</v>
      </c>
      <c r="Q168" s="78">
        <v>1</v>
      </c>
      <c r="R168" s="77">
        <v>0</v>
      </c>
      <c r="S168" s="78">
        <v>1</v>
      </c>
      <c r="T168" s="77">
        <v>0</v>
      </c>
      <c r="U168" s="78">
        <v>1</v>
      </c>
      <c r="V168" s="77">
        <v>0</v>
      </c>
      <c r="W168" s="78">
        <v>1</v>
      </c>
    </row>
    <row r="169" spans="1:23">
      <c r="A169" s="83" t="s">
        <v>530</v>
      </c>
      <c r="B169" s="81" t="s">
        <v>24</v>
      </c>
      <c r="C169" s="82" t="s">
        <v>538</v>
      </c>
      <c r="D169" s="77">
        <v>3</v>
      </c>
      <c r="E169" s="78">
        <v>12</v>
      </c>
      <c r="F169" s="77">
        <v>0</v>
      </c>
      <c r="G169" s="78">
        <v>11</v>
      </c>
      <c r="H169" s="77">
        <v>0</v>
      </c>
      <c r="I169" s="78">
        <v>1</v>
      </c>
      <c r="J169" s="77">
        <v>0</v>
      </c>
      <c r="K169" s="78">
        <v>4</v>
      </c>
      <c r="L169" s="77">
        <v>2</v>
      </c>
      <c r="M169" s="78">
        <v>1</v>
      </c>
      <c r="N169" s="77">
        <v>1</v>
      </c>
      <c r="O169" s="78">
        <v>1</v>
      </c>
      <c r="P169" s="77">
        <v>0</v>
      </c>
      <c r="Q169" s="78">
        <v>1</v>
      </c>
      <c r="R169" s="77">
        <v>0</v>
      </c>
      <c r="S169" s="78">
        <v>1</v>
      </c>
      <c r="T169" s="77">
        <v>0</v>
      </c>
      <c r="U169" s="78">
        <v>4</v>
      </c>
      <c r="V169" s="77">
        <v>0</v>
      </c>
      <c r="W169" s="78">
        <v>1</v>
      </c>
    </row>
    <row r="170" spans="1:23">
      <c r="A170" s="83" t="s">
        <v>530</v>
      </c>
      <c r="B170" s="81" t="s">
        <v>24</v>
      </c>
      <c r="C170" s="82" t="s">
        <v>539</v>
      </c>
      <c r="D170" s="77">
        <v>4</v>
      </c>
      <c r="E170" s="78">
        <v>11</v>
      </c>
      <c r="F170" s="77">
        <v>0</v>
      </c>
      <c r="G170" s="78">
        <v>12</v>
      </c>
      <c r="H170" s="77">
        <v>0</v>
      </c>
      <c r="I170" s="78">
        <v>1</v>
      </c>
      <c r="J170" s="77">
        <v>0</v>
      </c>
      <c r="K170" s="78">
        <v>3</v>
      </c>
      <c r="L170" s="77">
        <v>2</v>
      </c>
      <c r="M170" s="78">
        <v>1</v>
      </c>
      <c r="N170" s="77">
        <v>1</v>
      </c>
      <c r="O170" s="78">
        <v>1</v>
      </c>
      <c r="P170" s="77">
        <v>0</v>
      </c>
      <c r="Q170" s="78">
        <v>2</v>
      </c>
      <c r="R170" s="77">
        <v>0</v>
      </c>
      <c r="S170" s="78">
        <v>1</v>
      </c>
      <c r="T170" s="77">
        <v>0</v>
      </c>
      <c r="U170" s="78">
        <v>3</v>
      </c>
      <c r="V170" s="77">
        <v>0</v>
      </c>
      <c r="W170" s="78">
        <v>1</v>
      </c>
    </row>
    <row r="171" spans="1:23">
      <c r="A171" s="83" t="s">
        <v>530</v>
      </c>
      <c r="B171" s="81" t="s">
        <v>24</v>
      </c>
      <c r="C171" s="82" t="s">
        <v>540</v>
      </c>
      <c r="D171" s="77">
        <v>4</v>
      </c>
      <c r="E171" s="78">
        <v>16</v>
      </c>
      <c r="F171" s="77">
        <v>0</v>
      </c>
      <c r="G171" s="78">
        <v>13</v>
      </c>
      <c r="H171" s="77">
        <v>0</v>
      </c>
      <c r="I171" s="78">
        <v>1</v>
      </c>
      <c r="J171" s="77">
        <v>0</v>
      </c>
      <c r="K171" s="78">
        <v>4</v>
      </c>
      <c r="L171" s="77">
        <v>2</v>
      </c>
      <c r="M171" s="78">
        <v>1</v>
      </c>
      <c r="N171" s="77">
        <v>1</v>
      </c>
      <c r="O171" s="78">
        <v>1</v>
      </c>
      <c r="P171" s="77">
        <v>0</v>
      </c>
      <c r="Q171" s="78">
        <v>2</v>
      </c>
      <c r="R171" s="77">
        <v>0</v>
      </c>
      <c r="S171" s="78">
        <v>1</v>
      </c>
      <c r="T171" s="77">
        <v>0</v>
      </c>
      <c r="U171" s="78">
        <v>4</v>
      </c>
      <c r="V171" s="77">
        <v>0</v>
      </c>
      <c r="W171" s="78">
        <v>1</v>
      </c>
    </row>
    <row r="172" spans="1:23">
      <c r="A172" s="83" t="s">
        <v>530</v>
      </c>
      <c r="B172" s="81" t="s">
        <v>24</v>
      </c>
      <c r="C172" s="82" t="s">
        <v>541</v>
      </c>
      <c r="D172" s="77">
        <v>4</v>
      </c>
      <c r="E172" s="78">
        <v>7</v>
      </c>
      <c r="F172" s="77">
        <v>3</v>
      </c>
      <c r="G172" s="78">
        <v>15</v>
      </c>
      <c r="H172" s="77">
        <v>0</v>
      </c>
      <c r="I172" s="78">
        <v>1</v>
      </c>
      <c r="J172" s="77">
        <v>0</v>
      </c>
      <c r="K172" s="78">
        <v>4</v>
      </c>
      <c r="L172" s="77">
        <v>2</v>
      </c>
      <c r="M172" s="78">
        <v>1</v>
      </c>
      <c r="N172" s="77">
        <v>1</v>
      </c>
      <c r="O172" s="78">
        <v>1</v>
      </c>
      <c r="P172" s="77">
        <v>0</v>
      </c>
      <c r="Q172" s="78">
        <v>2</v>
      </c>
      <c r="R172" s="77">
        <v>0</v>
      </c>
      <c r="S172" s="78">
        <v>1</v>
      </c>
      <c r="T172" s="77">
        <v>0</v>
      </c>
      <c r="U172" s="78">
        <v>5</v>
      </c>
      <c r="V172" s="77">
        <v>0</v>
      </c>
      <c r="W172" s="78">
        <v>1</v>
      </c>
    </row>
    <row r="173" spans="1:23">
      <c r="A173" s="83" t="s">
        <v>530</v>
      </c>
      <c r="B173" s="81" t="s">
        <v>23</v>
      </c>
      <c r="C173" s="82" t="s">
        <v>542</v>
      </c>
      <c r="D173" s="77">
        <v>24</v>
      </c>
      <c r="E173" s="78">
        <v>39</v>
      </c>
      <c r="F173" s="77">
        <v>0</v>
      </c>
      <c r="G173" s="78">
        <v>18</v>
      </c>
      <c r="H173" s="77">
        <v>0</v>
      </c>
      <c r="I173" s="78">
        <v>1</v>
      </c>
      <c r="J173" s="77">
        <v>0</v>
      </c>
      <c r="K173" s="78">
        <v>17</v>
      </c>
      <c r="L173" s="77">
        <v>25</v>
      </c>
      <c r="M173" s="78">
        <v>1</v>
      </c>
      <c r="N173" s="77">
        <v>0</v>
      </c>
      <c r="O173" s="78">
        <v>3</v>
      </c>
      <c r="P173" s="77">
        <v>0</v>
      </c>
      <c r="Q173" s="78">
        <v>3</v>
      </c>
      <c r="R173" s="77">
        <v>0</v>
      </c>
      <c r="S173" s="78">
        <v>6</v>
      </c>
      <c r="T173" s="77">
        <v>0</v>
      </c>
      <c r="U173" s="78">
        <v>4</v>
      </c>
      <c r="V173" s="77">
        <v>0</v>
      </c>
      <c r="W173" s="78">
        <v>2</v>
      </c>
    </row>
    <row r="174" spans="1:23">
      <c r="A174" s="81" t="s">
        <v>530</v>
      </c>
      <c r="B174" s="81" t="s">
        <v>22</v>
      </c>
      <c r="C174" s="82" t="s">
        <v>543</v>
      </c>
      <c r="D174" s="77">
        <v>58</v>
      </c>
      <c r="E174" s="78">
        <v>121</v>
      </c>
      <c r="F174" s="77">
        <v>0</v>
      </c>
      <c r="G174" s="78">
        <v>0</v>
      </c>
      <c r="H174" s="77">
        <v>0</v>
      </c>
      <c r="I174" s="78">
        <v>0</v>
      </c>
      <c r="J174" s="77">
        <v>0</v>
      </c>
      <c r="K174" s="78">
        <v>21</v>
      </c>
      <c r="L174" s="77">
        <v>50</v>
      </c>
      <c r="M174" s="78">
        <v>4</v>
      </c>
      <c r="N174" s="77">
        <v>0</v>
      </c>
      <c r="O174" s="78">
        <v>2</v>
      </c>
      <c r="P174" s="77">
        <v>0</v>
      </c>
      <c r="Q174" s="78">
        <v>15</v>
      </c>
      <c r="R174" s="77">
        <v>0</v>
      </c>
      <c r="S174" s="78">
        <v>10</v>
      </c>
      <c r="T174" s="77">
        <v>0</v>
      </c>
      <c r="U174" s="78">
        <v>2</v>
      </c>
      <c r="V174" s="77">
        <v>0</v>
      </c>
      <c r="W174" s="78">
        <v>2</v>
      </c>
    </row>
    <row r="175" spans="1:23">
      <c r="A175" s="79" t="s">
        <v>544</v>
      </c>
      <c r="B175" s="64" t="s">
        <v>25</v>
      </c>
      <c r="C175" s="76" t="s">
        <v>545</v>
      </c>
      <c r="D175" s="77">
        <v>1</v>
      </c>
      <c r="E175" s="78">
        <v>7</v>
      </c>
      <c r="F175" s="77">
        <v>0</v>
      </c>
      <c r="G175" s="78">
        <v>11</v>
      </c>
      <c r="H175" s="77">
        <v>0</v>
      </c>
      <c r="I175" s="78">
        <v>0</v>
      </c>
      <c r="J175" s="77">
        <v>0</v>
      </c>
      <c r="K175" s="78">
        <v>1</v>
      </c>
      <c r="L175" s="77">
        <v>2</v>
      </c>
      <c r="M175" s="78">
        <v>1</v>
      </c>
      <c r="N175" s="77">
        <v>1</v>
      </c>
      <c r="O175" s="78">
        <v>0</v>
      </c>
      <c r="P175" s="77">
        <v>0</v>
      </c>
      <c r="Q175" s="78">
        <v>1</v>
      </c>
      <c r="R175" s="77">
        <v>0</v>
      </c>
      <c r="S175" s="78">
        <v>1</v>
      </c>
      <c r="T175" s="77">
        <v>0</v>
      </c>
      <c r="U175" s="78">
        <v>1</v>
      </c>
      <c r="V175" s="77">
        <v>0</v>
      </c>
      <c r="W175" s="78">
        <v>1</v>
      </c>
    </row>
    <row r="176" spans="1:23">
      <c r="A176" s="79" t="s">
        <v>544</v>
      </c>
      <c r="B176" s="64" t="s">
        <v>25</v>
      </c>
      <c r="C176" s="76" t="s">
        <v>546</v>
      </c>
      <c r="D176" s="77">
        <v>1</v>
      </c>
      <c r="E176" s="78">
        <v>7</v>
      </c>
      <c r="F176" s="77">
        <v>0</v>
      </c>
      <c r="G176" s="78">
        <v>8</v>
      </c>
      <c r="H176" s="77">
        <v>0</v>
      </c>
      <c r="I176" s="78">
        <v>0</v>
      </c>
      <c r="J176" s="77">
        <v>0</v>
      </c>
      <c r="K176" s="78">
        <v>1</v>
      </c>
      <c r="L176" s="77">
        <v>2</v>
      </c>
      <c r="M176" s="78">
        <v>1</v>
      </c>
      <c r="N176" s="77">
        <v>0</v>
      </c>
      <c r="O176" s="78">
        <v>1</v>
      </c>
      <c r="P176" s="77">
        <v>0</v>
      </c>
      <c r="Q176" s="78">
        <v>1</v>
      </c>
      <c r="R176" s="77">
        <v>0</v>
      </c>
      <c r="S176" s="78">
        <v>1</v>
      </c>
      <c r="T176" s="77">
        <v>0</v>
      </c>
      <c r="U176" s="78">
        <v>1</v>
      </c>
      <c r="V176" s="77">
        <v>0</v>
      </c>
      <c r="W176" s="78">
        <v>1</v>
      </c>
    </row>
    <row r="177" spans="1:23">
      <c r="A177" s="79" t="s">
        <v>544</v>
      </c>
      <c r="B177" s="64" t="s">
        <v>25</v>
      </c>
      <c r="C177" s="76" t="s">
        <v>547</v>
      </c>
      <c r="D177" s="77">
        <v>1</v>
      </c>
      <c r="E177" s="78">
        <v>7</v>
      </c>
      <c r="F177" s="77">
        <v>0</v>
      </c>
      <c r="G177" s="78">
        <v>11</v>
      </c>
      <c r="H177" s="77">
        <v>0</v>
      </c>
      <c r="I177" s="78">
        <v>0</v>
      </c>
      <c r="J177" s="77">
        <v>0</v>
      </c>
      <c r="K177" s="78">
        <v>1</v>
      </c>
      <c r="L177" s="77">
        <v>1</v>
      </c>
      <c r="M177" s="78">
        <v>1</v>
      </c>
      <c r="N177" s="77">
        <v>0</v>
      </c>
      <c r="O177" s="78">
        <v>1</v>
      </c>
      <c r="P177" s="77">
        <v>0</v>
      </c>
      <c r="Q177" s="78">
        <v>1</v>
      </c>
      <c r="R177" s="77">
        <v>0</v>
      </c>
      <c r="S177" s="78">
        <v>1</v>
      </c>
      <c r="T177" s="77">
        <v>0</v>
      </c>
      <c r="U177" s="78">
        <v>2</v>
      </c>
      <c r="V177" s="77">
        <v>0</v>
      </c>
      <c r="W177" s="78">
        <v>1</v>
      </c>
    </row>
    <row r="178" spans="1:23">
      <c r="A178" s="79" t="s">
        <v>544</v>
      </c>
      <c r="B178" s="64" t="s">
        <v>25</v>
      </c>
      <c r="C178" s="76" t="s">
        <v>548</v>
      </c>
      <c r="D178" s="77">
        <v>2</v>
      </c>
      <c r="E178" s="78">
        <v>7</v>
      </c>
      <c r="F178" s="77">
        <v>0</v>
      </c>
      <c r="G178" s="78">
        <v>4</v>
      </c>
      <c r="H178" s="77">
        <v>0</v>
      </c>
      <c r="I178" s="78">
        <v>0</v>
      </c>
      <c r="J178" s="77">
        <v>0</v>
      </c>
      <c r="K178" s="78">
        <v>1</v>
      </c>
      <c r="L178" s="77">
        <v>2</v>
      </c>
      <c r="M178" s="78">
        <v>1</v>
      </c>
      <c r="N178" s="77">
        <v>1</v>
      </c>
      <c r="O178" s="78">
        <v>0</v>
      </c>
      <c r="P178" s="77">
        <v>0</v>
      </c>
      <c r="Q178" s="78">
        <v>1</v>
      </c>
      <c r="R178" s="77">
        <v>0</v>
      </c>
      <c r="S178" s="78">
        <v>1</v>
      </c>
      <c r="T178" s="77">
        <v>0</v>
      </c>
      <c r="U178" s="78">
        <v>1</v>
      </c>
      <c r="V178" s="77">
        <v>0</v>
      </c>
      <c r="W178" s="78">
        <v>1</v>
      </c>
    </row>
    <row r="179" spans="1:23">
      <c r="A179" s="79" t="s">
        <v>544</v>
      </c>
      <c r="B179" s="64" t="s">
        <v>25</v>
      </c>
      <c r="C179" s="76" t="s">
        <v>549</v>
      </c>
      <c r="D179" s="77">
        <v>1</v>
      </c>
      <c r="E179" s="78">
        <v>7</v>
      </c>
      <c r="F179" s="77">
        <v>0</v>
      </c>
      <c r="G179" s="78">
        <v>18</v>
      </c>
      <c r="H179" s="77">
        <v>0</v>
      </c>
      <c r="I179" s="78">
        <v>0</v>
      </c>
      <c r="J179" s="77">
        <v>0</v>
      </c>
      <c r="K179" s="78">
        <v>1</v>
      </c>
      <c r="L179" s="77">
        <v>1</v>
      </c>
      <c r="M179" s="78">
        <v>1</v>
      </c>
      <c r="N179" s="77">
        <v>1</v>
      </c>
      <c r="O179" s="78">
        <v>1</v>
      </c>
      <c r="P179" s="77">
        <v>0</v>
      </c>
      <c r="Q179" s="78">
        <v>1</v>
      </c>
      <c r="R179" s="77">
        <v>0</v>
      </c>
      <c r="S179" s="78">
        <v>1</v>
      </c>
      <c r="T179" s="77">
        <v>0</v>
      </c>
      <c r="U179" s="78">
        <v>2</v>
      </c>
      <c r="V179" s="77">
        <v>0</v>
      </c>
      <c r="W179" s="78">
        <v>1</v>
      </c>
    </row>
    <row r="180" spans="1:23">
      <c r="A180" s="79" t="s">
        <v>544</v>
      </c>
      <c r="B180" s="64" t="s">
        <v>24</v>
      </c>
      <c r="C180" s="76" t="s">
        <v>550</v>
      </c>
      <c r="D180" s="77">
        <v>4</v>
      </c>
      <c r="E180" s="78">
        <v>16</v>
      </c>
      <c r="F180" s="77">
        <v>0</v>
      </c>
      <c r="G180" s="78">
        <v>14</v>
      </c>
      <c r="H180" s="77">
        <v>0</v>
      </c>
      <c r="I180" s="78">
        <v>1</v>
      </c>
      <c r="J180" s="77">
        <v>1</v>
      </c>
      <c r="K180" s="78">
        <v>2</v>
      </c>
      <c r="L180" s="77">
        <v>2</v>
      </c>
      <c r="M180" s="78">
        <v>1</v>
      </c>
      <c r="N180" s="77">
        <v>1</v>
      </c>
      <c r="O180" s="78">
        <v>0</v>
      </c>
      <c r="P180" s="77">
        <v>0</v>
      </c>
      <c r="Q180" s="78">
        <v>2</v>
      </c>
      <c r="R180" s="77">
        <v>0</v>
      </c>
      <c r="S180" s="78">
        <v>1</v>
      </c>
      <c r="T180" s="77">
        <v>0</v>
      </c>
      <c r="U180" s="78">
        <v>3</v>
      </c>
      <c r="V180" s="77">
        <v>0</v>
      </c>
      <c r="W180" s="78">
        <v>1</v>
      </c>
    </row>
    <row r="181" spans="1:23">
      <c r="A181" s="79" t="s">
        <v>544</v>
      </c>
      <c r="B181" s="64" t="s">
        <v>24</v>
      </c>
      <c r="C181" s="76" t="s">
        <v>551</v>
      </c>
      <c r="D181" s="77">
        <v>3</v>
      </c>
      <c r="E181" s="78">
        <v>18</v>
      </c>
      <c r="F181" s="77">
        <v>0</v>
      </c>
      <c r="G181" s="78">
        <v>20</v>
      </c>
      <c r="H181" s="77">
        <v>0</v>
      </c>
      <c r="I181" s="78">
        <v>1</v>
      </c>
      <c r="J181" s="77">
        <v>1</v>
      </c>
      <c r="K181" s="78">
        <v>2</v>
      </c>
      <c r="L181" s="77">
        <v>1</v>
      </c>
      <c r="M181" s="78">
        <v>2</v>
      </c>
      <c r="N181" s="77">
        <v>1</v>
      </c>
      <c r="O181" s="78">
        <v>0</v>
      </c>
      <c r="P181" s="77">
        <v>0</v>
      </c>
      <c r="Q181" s="78">
        <v>2</v>
      </c>
      <c r="R181" s="77">
        <v>0</v>
      </c>
      <c r="S181" s="78">
        <v>1</v>
      </c>
      <c r="T181" s="77">
        <v>0</v>
      </c>
      <c r="U181" s="78">
        <v>3</v>
      </c>
      <c r="V181" s="77">
        <v>0</v>
      </c>
      <c r="W181" s="78">
        <v>1</v>
      </c>
    </row>
    <row r="182" spans="1:23">
      <c r="A182" s="79" t="s">
        <v>544</v>
      </c>
      <c r="B182" s="64" t="s">
        <v>24</v>
      </c>
      <c r="C182" s="76" t="s">
        <v>552</v>
      </c>
      <c r="D182" s="77">
        <v>4</v>
      </c>
      <c r="E182" s="78">
        <v>20</v>
      </c>
      <c r="F182" s="77">
        <v>0</v>
      </c>
      <c r="G182" s="78">
        <v>13</v>
      </c>
      <c r="H182" s="77">
        <v>0</v>
      </c>
      <c r="I182" s="78">
        <v>1</v>
      </c>
      <c r="J182" s="77">
        <v>0</v>
      </c>
      <c r="K182" s="78">
        <v>4</v>
      </c>
      <c r="L182" s="77">
        <v>4</v>
      </c>
      <c r="M182" s="78">
        <v>2</v>
      </c>
      <c r="N182" s="77">
        <v>3</v>
      </c>
      <c r="O182" s="78">
        <v>0</v>
      </c>
      <c r="P182" s="77">
        <v>0</v>
      </c>
      <c r="Q182" s="78">
        <v>2</v>
      </c>
      <c r="R182" s="77">
        <v>0</v>
      </c>
      <c r="S182" s="78">
        <v>1</v>
      </c>
      <c r="T182" s="77">
        <v>0</v>
      </c>
      <c r="U182" s="78">
        <v>3</v>
      </c>
      <c r="V182" s="77">
        <v>0</v>
      </c>
      <c r="W182" s="78">
        <v>1</v>
      </c>
    </row>
    <row r="183" spans="1:23">
      <c r="A183" s="79" t="s">
        <v>544</v>
      </c>
      <c r="B183" s="64" t="s">
        <v>24</v>
      </c>
      <c r="C183" s="76" t="s">
        <v>553</v>
      </c>
      <c r="D183" s="77">
        <v>4</v>
      </c>
      <c r="E183" s="78">
        <v>19</v>
      </c>
      <c r="F183" s="77">
        <v>0</v>
      </c>
      <c r="G183" s="78">
        <v>13</v>
      </c>
      <c r="H183" s="77">
        <v>0</v>
      </c>
      <c r="I183" s="78">
        <v>1</v>
      </c>
      <c r="J183" s="77">
        <v>0</v>
      </c>
      <c r="K183" s="78">
        <v>2</v>
      </c>
      <c r="L183" s="77">
        <v>2</v>
      </c>
      <c r="M183" s="78">
        <v>1</v>
      </c>
      <c r="N183" s="77">
        <v>1</v>
      </c>
      <c r="O183" s="78">
        <v>2</v>
      </c>
      <c r="P183" s="77">
        <v>0</v>
      </c>
      <c r="Q183" s="78">
        <v>2</v>
      </c>
      <c r="R183" s="77">
        <v>0</v>
      </c>
      <c r="S183" s="78">
        <v>1</v>
      </c>
      <c r="T183" s="77">
        <v>0</v>
      </c>
      <c r="U183" s="78">
        <v>3</v>
      </c>
      <c r="V183" s="77">
        <v>0</v>
      </c>
      <c r="W183" s="78">
        <v>1</v>
      </c>
    </row>
    <row r="184" spans="1:23">
      <c r="A184" s="79" t="s">
        <v>544</v>
      </c>
      <c r="B184" s="64" t="s">
        <v>24</v>
      </c>
      <c r="C184" s="76" t="s">
        <v>554</v>
      </c>
      <c r="D184" s="77">
        <v>4</v>
      </c>
      <c r="E184" s="78">
        <v>20</v>
      </c>
      <c r="F184" s="77">
        <v>0</v>
      </c>
      <c r="G184" s="78">
        <v>16</v>
      </c>
      <c r="H184" s="77">
        <v>0</v>
      </c>
      <c r="I184" s="78">
        <v>1</v>
      </c>
      <c r="J184" s="77">
        <v>0</v>
      </c>
      <c r="K184" s="78">
        <v>2</v>
      </c>
      <c r="L184" s="77">
        <v>2</v>
      </c>
      <c r="M184" s="78">
        <v>1</v>
      </c>
      <c r="N184" s="77">
        <v>1</v>
      </c>
      <c r="O184" s="78">
        <v>0</v>
      </c>
      <c r="P184" s="77">
        <v>0</v>
      </c>
      <c r="Q184" s="78">
        <v>1</v>
      </c>
      <c r="R184" s="77">
        <v>0</v>
      </c>
      <c r="S184" s="78">
        <v>1</v>
      </c>
      <c r="T184" s="77">
        <v>0</v>
      </c>
      <c r="U184" s="78">
        <v>3</v>
      </c>
      <c r="V184" s="77">
        <v>0</v>
      </c>
      <c r="W184" s="78">
        <v>1</v>
      </c>
    </row>
    <row r="185" spans="1:23">
      <c r="A185" s="79" t="s">
        <v>544</v>
      </c>
      <c r="B185" s="64" t="s">
        <v>24</v>
      </c>
      <c r="C185" s="76" t="s">
        <v>555</v>
      </c>
      <c r="D185" s="77">
        <v>7</v>
      </c>
      <c r="E185" s="78">
        <v>20</v>
      </c>
      <c r="F185" s="77">
        <v>0</v>
      </c>
      <c r="G185" s="78">
        <v>18</v>
      </c>
      <c r="H185" s="77">
        <v>0</v>
      </c>
      <c r="I185" s="78">
        <v>1</v>
      </c>
      <c r="J185" s="77">
        <v>0</v>
      </c>
      <c r="K185" s="78">
        <v>2</v>
      </c>
      <c r="L185" s="77">
        <v>2</v>
      </c>
      <c r="M185" s="78">
        <v>1</v>
      </c>
      <c r="N185" s="77">
        <v>1</v>
      </c>
      <c r="O185" s="78">
        <v>1</v>
      </c>
      <c r="P185" s="77">
        <v>0</v>
      </c>
      <c r="Q185" s="78">
        <v>2</v>
      </c>
      <c r="R185" s="77">
        <v>0</v>
      </c>
      <c r="S185" s="78">
        <v>1</v>
      </c>
      <c r="T185" s="77">
        <v>0</v>
      </c>
      <c r="U185" s="78">
        <v>3</v>
      </c>
      <c r="V185" s="77">
        <v>0</v>
      </c>
      <c r="W185" s="78">
        <v>1</v>
      </c>
    </row>
    <row r="186" spans="1:23">
      <c r="A186" s="64" t="s">
        <v>544</v>
      </c>
      <c r="B186" s="64" t="s">
        <v>22</v>
      </c>
      <c r="C186" s="76" t="s">
        <v>556</v>
      </c>
      <c r="D186" s="77">
        <v>1</v>
      </c>
      <c r="E186" s="78">
        <v>11</v>
      </c>
      <c r="F186" s="77">
        <v>0</v>
      </c>
      <c r="G186" s="78">
        <v>4</v>
      </c>
      <c r="H186" s="77">
        <v>0</v>
      </c>
      <c r="I186" s="78">
        <v>0</v>
      </c>
      <c r="J186" s="77">
        <v>0</v>
      </c>
      <c r="K186" s="78">
        <v>1</v>
      </c>
      <c r="L186" s="77">
        <v>2</v>
      </c>
      <c r="M186" s="78">
        <v>1</v>
      </c>
      <c r="N186" s="77">
        <v>0</v>
      </c>
      <c r="O186" s="78">
        <v>1</v>
      </c>
      <c r="P186" s="77">
        <v>0</v>
      </c>
      <c r="Q186" s="78">
        <v>1</v>
      </c>
      <c r="R186" s="77">
        <v>0</v>
      </c>
      <c r="S186" s="78">
        <v>1</v>
      </c>
      <c r="T186" s="77">
        <v>0</v>
      </c>
      <c r="U186" s="78">
        <v>0</v>
      </c>
      <c r="V186" s="77">
        <v>0</v>
      </c>
      <c r="W186" s="78">
        <v>1</v>
      </c>
    </row>
    <row r="187" spans="1:23">
      <c r="A187" s="79" t="s">
        <v>544</v>
      </c>
      <c r="B187" s="64" t="s">
        <v>23</v>
      </c>
      <c r="C187" s="76" t="s">
        <v>557</v>
      </c>
      <c r="D187" s="77">
        <v>50</v>
      </c>
      <c r="E187" s="78">
        <v>12</v>
      </c>
      <c r="F187" s="77">
        <v>0</v>
      </c>
      <c r="G187" s="78">
        <v>28</v>
      </c>
      <c r="H187" s="77">
        <v>0</v>
      </c>
      <c r="I187" s="78">
        <v>1</v>
      </c>
      <c r="J187" s="77">
        <v>0</v>
      </c>
      <c r="K187" s="78">
        <v>8</v>
      </c>
      <c r="L187" s="77">
        <v>3</v>
      </c>
      <c r="M187" s="78">
        <v>2</v>
      </c>
      <c r="N187" s="77">
        <v>2</v>
      </c>
      <c r="O187" s="78">
        <v>1</v>
      </c>
      <c r="P187" s="77">
        <v>0</v>
      </c>
      <c r="Q187" s="78">
        <v>4</v>
      </c>
      <c r="R187" s="77">
        <v>2</v>
      </c>
      <c r="S187" s="78">
        <v>2</v>
      </c>
      <c r="T187" s="77">
        <v>1</v>
      </c>
      <c r="U187" s="78">
        <v>6</v>
      </c>
      <c r="V187" s="77">
        <v>0</v>
      </c>
      <c r="W187" s="78">
        <v>1</v>
      </c>
    </row>
    <row r="188" spans="1:23">
      <c r="A188" s="64" t="s">
        <v>544</v>
      </c>
      <c r="B188" s="64" t="s">
        <v>22</v>
      </c>
      <c r="C188" s="76" t="s">
        <v>558</v>
      </c>
      <c r="D188" s="77">
        <v>34</v>
      </c>
      <c r="E188" s="78">
        <v>110</v>
      </c>
      <c r="F188" s="77">
        <v>0</v>
      </c>
      <c r="G188" s="78">
        <v>0</v>
      </c>
      <c r="H188" s="77">
        <v>0</v>
      </c>
      <c r="I188" s="78">
        <v>0</v>
      </c>
      <c r="J188" s="77">
        <v>0</v>
      </c>
      <c r="K188" s="78">
        <v>18</v>
      </c>
      <c r="L188" s="77">
        <v>22</v>
      </c>
      <c r="M188" s="78">
        <v>6</v>
      </c>
      <c r="N188" s="77">
        <v>0</v>
      </c>
      <c r="O188" s="78">
        <v>6</v>
      </c>
      <c r="P188" s="77">
        <v>0</v>
      </c>
      <c r="Q188" s="78">
        <v>9</v>
      </c>
      <c r="R188" s="77">
        <v>0</v>
      </c>
      <c r="S188" s="78">
        <v>6</v>
      </c>
      <c r="T188" s="77">
        <v>2</v>
      </c>
      <c r="U188" s="78">
        <v>2</v>
      </c>
      <c r="V188" s="77">
        <v>0</v>
      </c>
      <c r="W188" s="78">
        <v>6</v>
      </c>
    </row>
    <row r="189" spans="1:23">
      <c r="A189" s="79" t="s">
        <v>559</v>
      </c>
      <c r="B189" s="64" t="s">
        <v>25</v>
      </c>
      <c r="C189" s="76" t="s">
        <v>560</v>
      </c>
      <c r="D189" s="77">
        <v>2</v>
      </c>
      <c r="E189" s="78">
        <v>8</v>
      </c>
      <c r="F189" s="77">
        <v>0</v>
      </c>
      <c r="G189" s="78">
        <v>3</v>
      </c>
      <c r="H189" s="77">
        <v>0</v>
      </c>
      <c r="I189" s="78">
        <v>0</v>
      </c>
      <c r="J189" s="77">
        <v>0</v>
      </c>
      <c r="K189" s="78">
        <v>1</v>
      </c>
      <c r="L189" s="77">
        <v>1</v>
      </c>
      <c r="M189" s="78">
        <v>1</v>
      </c>
      <c r="N189" s="77">
        <v>1</v>
      </c>
      <c r="O189" s="78">
        <v>1</v>
      </c>
      <c r="P189" s="77">
        <v>0</v>
      </c>
      <c r="Q189" s="78">
        <v>1</v>
      </c>
      <c r="R189" s="77">
        <v>0</v>
      </c>
      <c r="S189" s="78">
        <v>1</v>
      </c>
      <c r="T189" s="77">
        <v>0</v>
      </c>
      <c r="U189" s="78">
        <v>1</v>
      </c>
      <c r="V189" s="77">
        <v>0</v>
      </c>
      <c r="W189" s="78">
        <v>1</v>
      </c>
    </row>
    <row r="190" spans="1:23">
      <c r="A190" s="79" t="s">
        <v>559</v>
      </c>
      <c r="B190" s="64" t="s">
        <v>25</v>
      </c>
      <c r="C190" s="76" t="s">
        <v>561</v>
      </c>
      <c r="D190" s="77">
        <v>2</v>
      </c>
      <c r="E190" s="78">
        <v>9</v>
      </c>
      <c r="F190" s="77">
        <v>0</v>
      </c>
      <c r="G190" s="78">
        <v>3</v>
      </c>
      <c r="H190" s="77">
        <v>0</v>
      </c>
      <c r="I190" s="78">
        <v>0</v>
      </c>
      <c r="J190" s="77">
        <v>0</v>
      </c>
      <c r="K190" s="78">
        <v>1</v>
      </c>
      <c r="L190" s="77">
        <v>1</v>
      </c>
      <c r="M190" s="78">
        <v>1</v>
      </c>
      <c r="N190" s="77">
        <v>1</v>
      </c>
      <c r="O190" s="78">
        <v>1</v>
      </c>
      <c r="P190" s="77">
        <v>0</v>
      </c>
      <c r="Q190" s="78">
        <v>1</v>
      </c>
      <c r="R190" s="77">
        <v>0</v>
      </c>
      <c r="S190" s="78">
        <v>1</v>
      </c>
      <c r="T190" s="77">
        <v>0</v>
      </c>
      <c r="U190" s="78">
        <v>1</v>
      </c>
      <c r="V190" s="77">
        <v>0</v>
      </c>
      <c r="W190" s="78">
        <v>1</v>
      </c>
    </row>
    <row r="191" spans="1:23">
      <c r="A191" s="79" t="s">
        <v>559</v>
      </c>
      <c r="B191" s="64" t="s">
        <v>25</v>
      </c>
      <c r="C191" s="76" t="s">
        <v>562</v>
      </c>
      <c r="D191" s="77">
        <v>2</v>
      </c>
      <c r="E191" s="78">
        <v>11</v>
      </c>
      <c r="F191" s="77">
        <v>0</v>
      </c>
      <c r="G191" s="78">
        <v>9</v>
      </c>
      <c r="H191" s="77">
        <v>0</v>
      </c>
      <c r="I191" s="78">
        <v>0</v>
      </c>
      <c r="J191" s="77">
        <v>0</v>
      </c>
      <c r="K191" s="78">
        <v>1</v>
      </c>
      <c r="L191" s="77">
        <v>1</v>
      </c>
      <c r="M191" s="78">
        <v>1</v>
      </c>
      <c r="N191" s="77">
        <v>1</v>
      </c>
      <c r="O191" s="78">
        <v>1</v>
      </c>
      <c r="P191" s="77">
        <v>0</v>
      </c>
      <c r="Q191" s="78">
        <v>1</v>
      </c>
      <c r="R191" s="77">
        <v>0</v>
      </c>
      <c r="S191" s="78">
        <v>1</v>
      </c>
      <c r="T191" s="77">
        <v>0</v>
      </c>
      <c r="U191" s="78">
        <v>1</v>
      </c>
      <c r="V191" s="77">
        <v>0</v>
      </c>
      <c r="W191" s="78">
        <v>1</v>
      </c>
    </row>
    <row r="192" spans="1:23">
      <c r="A192" s="79" t="s">
        <v>559</v>
      </c>
      <c r="B192" s="64" t="s">
        <v>25</v>
      </c>
      <c r="C192" s="76" t="s">
        <v>563</v>
      </c>
      <c r="D192" s="77">
        <v>2</v>
      </c>
      <c r="E192" s="78">
        <v>11</v>
      </c>
      <c r="F192" s="77">
        <v>0</v>
      </c>
      <c r="G192" s="78">
        <v>9</v>
      </c>
      <c r="H192" s="77">
        <v>0</v>
      </c>
      <c r="I192" s="78">
        <v>0</v>
      </c>
      <c r="J192" s="77">
        <v>0</v>
      </c>
      <c r="K192" s="78">
        <v>1</v>
      </c>
      <c r="L192" s="77">
        <v>1</v>
      </c>
      <c r="M192" s="78">
        <v>1</v>
      </c>
      <c r="N192" s="77">
        <v>1</v>
      </c>
      <c r="O192" s="78">
        <v>1</v>
      </c>
      <c r="P192" s="77">
        <v>0</v>
      </c>
      <c r="Q192" s="78">
        <v>1</v>
      </c>
      <c r="R192" s="77">
        <v>0</v>
      </c>
      <c r="S192" s="78">
        <v>1</v>
      </c>
      <c r="T192" s="77">
        <v>0</v>
      </c>
      <c r="U192" s="78">
        <v>1</v>
      </c>
      <c r="V192" s="77">
        <v>0</v>
      </c>
      <c r="W192" s="78">
        <v>1</v>
      </c>
    </row>
    <row r="193" spans="1:23">
      <c r="A193" s="79" t="s">
        <v>559</v>
      </c>
      <c r="B193" s="64" t="s">
        <v>25</v>
      </c>
      <c r="C193" s="76" t="s">
        <v>564</v>
      </c>
      <c r="D193" s="77">
        <v>2</v>
      </c>
      <c r="E193" s="78">
        <v>7</v>
      </c>
      <c r="F193" s="77">
        <v>0</v>
      </c>
      <c r="G193" s="78">
        <v>6</v>
      </c>
      <c r="H193" s="77">
        <v>0</v>
      </c>
      <c r="I193" s="78">
        <v>0</v>
      </c>
      <c r="J193" s="77">
        <v>0</v>
      </c>
      <c r="K193" s="78">
        <v>1</v>
      </c>
      <c r="L193" s="77">
        <v>1</v>
      </c>
      <c r="M193" s="78">
        <v>1</v>
      </c>
      <c r="N193" s="77">
        <v>1</v>
      </c>
      <c r="O193" s="78">
        <v>1</v>
      </c>
      <c r="P193" s="77">
        <v>0</v>
      </c>
      <c r="Q193" s="78">
        <v>1</v>
      </c>
      <c r="R193" s="77">
        <v>0</v>
      </c>
      <c r="S193" s="78">
        <v>1</v>
      </c>
      <c r="T193" s="77">
        <v>0</v>
      </c>
      <c r="U193" s="78">
        <v>1</v>
      </c>
      <c r="V193" s="77">
        <v>0</v>
      </c>
      <c r="W193" s="78">
        <v>1</v>
      </c>
    </row>
    <row r="194" spans="1:23">
      <c r="A194" s="79" t="s">
        <v>559</v>
      </c>
      <c r="B194" s="64" t="s">
        <v>25</v>
      </c>
      <c r="C194" s="76" t="s">
        <v>565</v>
      </c>
      <c r="D194" s="77">
        <v>2</v>
      </c>
      <c r="E194" s="78">
        <v>8</v>
      </c>
      <c r="F194" s="77">
        <v>0</v>
      </c>
      <c r="G194" s="78">
        <v>4</v>
      </c>
      <c r="H194" s="77">
        <v>0</v>
      </c>
      <c r="I194" s="78">
        <v>0</v>
      </c>
      <c r="J194" s="77">
        <v>0</v>
      </c>
      <c r="K194" s="78">
        <v>1</v>
      </c>
      <c r="L194" s="77">
        <v>1</v>
      </c>
      <c r="M194" s="78">
        <v>1</v>
      </c>
      <c r="N194" s="77">
        <v>1</v>
      </c>
      <c r="O194" s="78">
        <v>1</v>
      </c>
      <c r="P194" s="77">
        <v>0</v>
      </c>
      <c r="Q194" s="78">
        <v>1</v>
      </c>
      <c r="R194" s="77">
        <v>0</v>
      </c>
      <c r="S194" s="78">
        <v>1</v>
      </c>
      <c r="T194" s="77">
        <v>0</v>
      </c>
      <c r="U194" s="78">
        <v>1</v>
      </c>
      <c r="V194" s="77">
        <v>0</v>
      </c>
      <c r="W194" s="78">
        <v>1</v>
      </c>
    </row>
    <row r="195" spans="1:23">
      <c r="A195" s="79" t="s">
        <v>559</v>
      </c>
      <c r="B195" s="64" t="s">
        <v>25</v>
      </c>
      <c r="C195" s="76" t="s">
        <v>566</v>
      </c>
      <c r="D195" s="77">
        <v>2</v>
      </c>
      <c r="E195" s="78">
        <v>10</v>
      </c>
      <c r="F195" s="77">
        <v>0</v>
      </c>
      <c r="G195" s="78">
        <v>6</v>
      </c>
      <c r="H195" s="77">
        <v>0</v>
      </c>
      <c r="I195" s="78">
        <v>0</v>
      </c>
      <c r="J195" s="77">
        <v>0</v>
      </c>
      <c r="K195" s="78">
        <v>1</v>
      </c>
      <c r="L195" s="77">
        <v>1</v>
      </c>
      <c r="M195" s="78">
        <v>1</v>
      </c>
      <c r="N195" s="77">
        <v>1</v>
      </c>
      <c r="O195" s="78">
        <v>1</v>
      </c>
      <c r="P195" s="77">
        <v>0</v>
      </c>
      <c r="Q195" s="78">
        <v>1</v>
      </c>
      <c r="R195" s="77">
        <v>0</v>
      </c>
      <c r="S195" s="78">
        <v>1</v>
      </c>
      <c r="T195" s="77">
        <v>0</v>
      </c>
      <c r="U195" s="78">
        <v>1</v>
      </c>
      <c r="V195" s="77">
        <v>0</v>
      </c>
      <c r="W195" s="78">
        <v>1</v>
      </c>
    </row>
    <row r="196" spans="1:23">
      <c r="A196" s="79" t="s">
        <v>559</v>
      </c>
      <c r="B196" s="64" t="s">
        <v>25</v>
      </c>
      <c r="C196" s="76" t="s">
        <v>567</v>
      </c>
      <c r="D196" s="77">
        <v>2</v>
      </c>
      <c r="E196" s="78">
        <v>11</v>
      </c>
      <c r="F196" s="77">
        <v>0</v>
      </c>
      <c r="G196" s="78">
        <v>9</v>
      </c>
      <c r="H196" s="77">
        <v>0</v>
      </c>
      <c r="I196" s="78">
        <v>0</v>
      </c>
      <c r="J196" s="77">
        <v>0</v>
      </c>
      <c r="K196" s="78">
        <v>1</v>
      </c>
      <c r="L196" s="77">
        <v>1</v>
      </c>
      <c r="M196" s="78">
        <v>1</v>
      </c>
      <c r="N196" s="77">
        <v>1</v>
      </c>
      <c r="O196" s="78">
        <v>1</v>
      </c>
      <c r="P196" s="77">
        <v>0</v>
      </c>
      <c r="Q196" s="78">
        <v>1</v>
      </c>
      <c r="R196" s="77">
        <v>0</v>
      </c>
      <c r="S196" s="78">
        <v>1</v>
      </c>
      <c r="T196" s="77">
        <v>0</v>
      </c>
      <c r="U196" s="78">
        <v>1</v>
      </c>
      <c r="V196" s="77">
        <v>0</v>
      </c>
      <c r="W196" s="78">
        <v>1</v>
      </c>
    </row>
    <row r="197" spans="1:23">
      <c r="A197" s="79" t="s">
        <v>559</v>
      </c>
      <c r="B197" s="64" t="s">
        <v>25</v>
      </c>
      <c r="C197" s="76" t="s">
        <v>471</v>
      </c>
      <c r="D197" s="77">
        <v>2</v>
      </c>
      <c r="E197" s="78">
        <v>8</v>
      </c>
      <c r="F197" s="77">
        <v>0</v>
      </c>
      <c r="G197" s="78">
        <v>6</v>
      </c>
      <c r="H197" s="77">
        <v>0</v>
      </c>
      <c r="I197" s="78">
        <v>0</v>
      </c>
      <c r="J197" s="77">
        <v>0</v>
      </c>
      <c r="K197" s="78">
        <v>1</v>
      </c>
      <c r="L197" s="77">
        <v>1</v>
      </c>
      <c r="M197" s="78">
        <v>1</v>
      </c>
      <c r="N197" s="77">
        <v>1</v>
      </c>
      <c r="O197" s="78">
        <v>1</v>
      </c>
      <c r="P197" s="77">
        <v>0</v>
      </c>
      <c r="Q197" s="78">
        <v>1</v>
      </c>
      <c r="R197" s="77">
        <v>0</v>
      </c>
      <c r="S197" s="78">
        <v>1</v>
      </c>
      <c r="T197" s="77">
        <v>0</v>
      </c>
      <c r="U197" s="78">
        <v>1</v>
      </c>
      <c r="V197" s="77">
        <v>0</v>
      </c>
      <c r="W197" s="78">
        <v>1</v>
      </c>
    </row>
    <row r="198" spans="1:23">
      <c r="A198" s="79" t="s">
        <v>559</v>
      </c>
      <c r="B198" s="64" t="s">
        <v>25</v>
      </c>
      <c r="C198" s="76" t="s">
        <v>568</v>
      </c>
      <c r="D198" s="77">
        <v>2</v>
      </c>
      <c r="E198" s="78">
        <v>8</v>
      </c>
      <c r="F198" s="77">
        <v>0</v>
      </c>
      <c r="G198" s="78">
        <v>3</v>
      </c>
      <c r="H198" s="77">
        <v>0</v>
      </c>
      <c r="I198" s="78">
        <v>0</v>
      </c>
      <c r="J198" s="77">
        <v>0</v>
      </c>
      <c r="K198" s="78">
        <v>1</v>
      </c>
      <c r="L198" s="77">
        <v>1</v>
      </c>
      <c r="M198" s="78">
        <v>1</v>
      </c>
      <c r="N198" s="77">
        <v>1</v>
      </c>
      <c r="O198" s="78">
        <v>1</v>
      </c>
      <c r="P198" s="77">
        <v>0</v>
      </c>
      <c r="Q198" s="78">
        <v>1</v>
      </c>
      <c r="R198" s="77">
        <v>0</v>
      </c>
      <c r="S198" s="78">
        <v>1</v>
      </c>
      <c r="T198" s="77">
        <v>0</v>
      </c>
      <c r="U198" s="78">
        <v>1</v>
      </c>
      <c r="V198" s="77">
        <v>0</v>
      </c>
      <c r="W198" s="78">
        <v>1</v>
      </c>
    </row>
    <row r="199" spans="1:23">
      <c r="A199" s="79" t="s">
        <v>559</v>
      </c>
      <c r="B199" s="64" t="s">
        <v>24</v>
      </c>
      <c r="C199" s="76" t="s">
        <v>569</v>
      </c>
      <c r="D199" s="77">
        <v>4</v>
      </c>
      <c r="E199" s="78">
        <v>18</v>
      </c>
      <c r="F199" s="77">
        <v>0</v>
      </c>
      <c r="G199" s="78">
        <v>24</v>
      </c>
      <c r="H199" s="77">
        <v>0</v>
      </c>
      <c r="I199" s="78">
        <v>1</v>
      </c>
      <c r="J199" s="77">
        <v>0</v>
      </c>
      <c r="K199" s="78">
        <v>2</v>
      </c>
      <c r="L199" s="77">
        <v>2</v>
      </c>
      <c r="M199" s="78">
        <v>1</v>
      </c>
      <c r="N199" s="77">
        <v>1</v>
      </c>
      <c r="O199" s="78">
        <v>1</v>
      </c>
      <c r="P199" s="77">
        <v>0</v>
      </c>
      <c r="Q199" s="78">
        <v>2</v>
      </c>
      <c r="R199" s="77">
        <v>0</v>
      </c>
      <c r="S199" s="78">
        <v>1</v>
      </c>
      <c r="T199" s="77">
        <v>0</v>
      </c>
      <c r="U199" s="78">
        <v>4</v>
      </c>
      <c r="V199" s="77">
        <v>0</v>
      </c>
      <c r="W199" s="78">
        <v>1</v>
      </c>
    </row>
    <row r="200" spans="1:23">
      <c r="A200" s="79" t="s">
        <v>559</v>
      </c>
      <c r="B200" s="64" t="s">
        <v>24</v>
      </c>
      <c r="C200" s="76" t="s">
        <v>570</v>
      </c>
      <c r="D200" s="77">
        <v>3</v>
      </c>
      <c r="E200" s="78">
        <v>14</v>
      </c>
      <c r="F200" s="77">
        <v>0</v>
      </c>
      <c r="G200" s="78">
        <v>12</v>
      </c>
      <c r="H200" s="77">
        <v>0</v>
      </c>
      <c r="I200" s="78">
        <v>1</v>
      </c>
      <c r="J200" s="77">
        <v>0</v>
      </c>
      <c r="K200" s="78">
        <v>2</v>
      </c>
      <c r="L200" s="77">
        <v>2</v>
      </c>
      <c r="M200" s="78">
        <v>1</v>
      </c>
      <c r="N200" s="77">
        <v>1</v>
      </c>
      <c r="O200" s="78">
        <v>1</v>
      </c>
      <c r="P200" s="77">
        <v>0</v>
      </c>
      <c r="Q200" s="78">
        <v>2</v>
      </c>
      <c r="R200" s="77">
        <v>0</v>
      </c>
      <c r="S200" s="78">
        <v>1</v>
      </c>
      <c r="T200" s="77">
        <v>0</v>
      </c>
      <c r="U200" s="78">
        <v>3</v>
      </c>
      <c r="V200" s="77">
        <v>0</v>
      </c>
      <c r="W200" s="78">
        <v>1</v>
      </c>
    </row>
    <row r="201" spans="1:23">
      <c r="A201" s="79" t="s">
        <v>559</v>
      </c>
      <c r="B201" s="64" t="s">
        <v>24</v>
      </c>
      <c r="C201" s="76" t="s">
        <v>571</v>
      </c>
      <c r="D201" s="77">
        <v>4</v>
      </c>
      <c r="E201" s="78">
        <v>17</v>
      </c>
      <c r="F201" s="77">
        <v>0</v>
      </c>
      <c r="G201" s="78">
        <v>18</v>
      </c>
      <c r="H201" s="77">
        <v>0</v>
      </c>
      <c r="I201" s="78">
        <v>1</v>
      </c>
      <c r="J201" s="77">
        <v>0</v>
      </c>
      <c r="K201" s="78">
        <v>2</v>
      </c>
      <c r="L201" s="77">
        <v>2</v>
      </c>
      <c r="M201" s="78">
        <v>1</v>
      </c>
      <c r="N201" s="77">
        <v>1</v>
      </c>
      <c r="O201" s="78">
        <v>1</v>
      </c>
      <c r="P201" s="77">
        <v>0</v>
      </c>
      <c r="Q201" s="78">
        <v>2</v>
      </c>
      <c r="R201" s="77">
        <v>0</v>
      </c>
      <c r="S201" s="78">
        <v>1</v>
      </c>
      <c r="T201" s="77">
        <v>0</v>
      </c>
      <c r="U201" s="78">
        <v>4</v>
      </c>
      <c r="V201" s="77">
        <v>0</v>
      </c>
      <c r="W201" s="78">
        <v>1</v>
      </c>
    </row>
    <row r="202" spans="1:23">
      <c r="A202" s="79" t="s">
        <v>559</v>
      </c>
      <c r="B202" s="64" t="s">
        <v>24</v>
      </c>
      <c r="C202" s="76" t="s">
        <v>572</v>
      </c>
      <c r="D202" s="77">
        <v>4</v>
      </c>
      <c r="E202" s="78">
        <v>12</v>
      </c>
      <c r="F202" s="77">
        <v>0</v>
      </c>
      <c r="G202" s="78">
        <v>9</v>
      </c>
      <c r="H202" s="77">
        <v>0</v>
      </c>
      <c r="I202" s="78">
        <v>1</v>
      </c>
      <c r="J202" s="77">
        <v>0</v>
      </c>
      <c r="K202" s="78">
        <v>2</v>
      </c>
      <c r="L202" s="77">
        <v>2</v>
      </c>
      <c r="M202" s="78">
        <v>1</v>
      </c>
      <c r="N202" s="77">
        <v>1</v>
      </c>
      <c r="O202" s="78">
        <v>1</v>
      </c>
      <c r="P202" s="77">
        <v>0</v>
      </c>
      <c r="Q202" s="78">
        <v>2</v>
      </c>
      <c r="R202" s="77">
        <v>0</v>
      </c>
      <c r="S202" s="78">
        <v>1</v>
      </c>
      <c r="T202" s="77">
        <v>0</v>
      </c>
      <c r="U202" s="78">
        <v>4</v>
      </c>
      <c r="V202" s="77">
        <v>0</v>
      </c>
      <c r="W202" s="78">
        <v>1</v>
      </c>
    </row>
    <row r="203" spans="1:23">
      <c r="A203" s="79" t="s">
        <v>559</v>
      </c>
      <c r="B203" s="64" t="s">
        <v>24</v>
      </c>
      <c r="C203" s="76" t="s">
        <v>573</v>
      </c>
      <c r="D203" s="77">
        <v>4</v>
      </c>
      <c r="E203" s="78">
        <v>16</v>
      </c>
      <c r="F203" s="77">
        <v>0</v>
      </c>
      <c r="G203" s="78">
        <v>18</v>
      </c>
      <c r="H203" s="77">
        <v>0</v>
      </c>
      <c r="I203" s="78">
        <v>1</v>
      </c>
      <c r="J203" s="77">
        <v>0</v>
      </c>
      <c r="K203" s="78">
        <v>3</v>
      </c>
      <c r="L203" s="77">
        <v>2</v>
      </c>
      <c r="M203" s="78">
        <v>1</v>
      </c>
      <c r="N203" s="77">
        <v>1</v>
      </c>
      <c r="O203" s="78">
        <v>1</v>
      </c>
      <c r="P203" s="77">
        <v>0</v>
      </c>
      <c r="Q203" s="78">
        <v>2</v>
      </c>
      <c r="R203" s="77">
        <v>0</v>
      </c>
      <c r="S203" s="78">
        <v>1</v>
      </c>
      <c r="T203" s="77">
        <v>0</v>
      </c>
      <c r="U203" s="78">
        <v>3</v>
      </c>
      <c r="V203" s="77">
        <v>0</v>
      </c>
      <c r="W203" s="78">
        <v>1</v>
      </c>
    </row>
    <row r="204" spans="1:23">
      <c r="A204" s="79" t="s">
        <v>559</v>
      </c>
      <c r="B204" s="64" t="s">
        <v>24</v>
      </c>
      <c r="C204" s="76" t="s">
        <v>574</v>
      </c>
      <c r="D204" s="77">
        <v>4</v>
      </c>
      <c r="E204" s="78">
        <v>16</v>
      </c>
      <c r="F204" s="77">
        <v>0</v>
      </c>
      <c r="G204" s="78">
        <v>20</v>
      </c>
      <c r="H204" s="77">
        <v>0</v>
      </c>
      <c r="I204" s="78">
        <v>1</v>
      </c>
      <c r="J204" s="77">
        <v>0</v>
      </c>
      <c r="K204" s="78">
        <v>3</v>
      </c>
      <c r="L204" s="77">
        <v>2</v>
      </c>
      <c r="M204" s="78">
        <v>1</v>
      </c>
      <c r="N204" s="77">
        <v>1</v>
      </c>
      <c r="O204" s="78">
        <v>1</v>
      </c>
      <c r="P204" s="77">
        <v>0</v>
      </c>
      <c r="Q204" s="78">
        <v>2</v>
      </c>
      <c r="R204" s="77">
        <v>0</v>
      </c>
      <c r="S204" s="78">
        <v>1</v>
      </c>
      <c r="T204" s="77">
        <v>0</v>
      </c>
      <c r="U204" s="78">
        <v>4</v>
      </c>
      <c r="V204" s="77">
        <v>0</v>
      </c>
      <c r="W204" s="78">
        <v>1</v>
      </c>
    </row>
    <row r="205" spans="1:23">
      <c r="A205" s="64" t="s">
        <v>559</v>
      </c>
      <c r="B205" s="64" t="s">
        <v>575</v>
      </c>
      <c r="C205" s="76" t="s">
        <v>576</v>
      </c>
      <c r="D205" s="77">
        <v>7</v>
      </c>
      <c r="E205" s="78">
        <v>25</v>
      </c>
      <c r="F205" s="77">
        <v>0</v>
      </c>
      <c r="G205" s="78">
        <v>9</v>
      </c>
      <c r="H205" s="77">
        <v>0</v>
      </c>
      <c r="I205" s="78">
        <v>0</v>
      </c>
      <c r="J205" s="77">
        <v>0</v>
      </c>
      <c r="K205" s="78">
        <v>4</v>
      </c>
      <c r="L205" s="77">
        <v>2</v>
      </c>
      <c r="M205" s="78">
        <v>3</v>
      </c>
      <c r="N205" s="77">
        <v>1</v>
      </c>
      <c r="O205" s="78">
        <v>2</v>
      </c>
      <c r="P205" s="77">
        <v>0</v>
      </c>
      <c r="Q205" s="78">
        <v>5</v>
      </c>
      <c r="R205" s="77">
        <v>0</v>
      </c>
      <c r="S205" s="78">
        <v>2</v>
      </c>
      <c r="T205" s="77">
        <v>0</v>
      </c>
      <c r="U205" s="78">
        <v>2</v>
      </c>
      <c r="V205" s="77">
        <v>0</v>
      </c>
      <c r="W205" s="78">
        <v>2</v>
      </c>
    </row>
    <row r="206" spans="1:23">
      <c r="A206" s="79" t="s">
        <v>559</v>
      </c>
      <c r="B206" s="64" t="s">
        <v>23</v>
      </c>
      <c r="C206" s="76" t="s">
        <v>577</v>
      </c>
      <c r="D206" s="77">
        <v>36</v>
      </c>
      <c r="E206" s="78">
        <v>56</v>
      </c>
      <c r="F206" s="77">
        <v>0</v>
      </c>
      <c r="G206" s="78">
        <v>54</v>
      </c>
      <c r="H206" s="77">
        <v>0</v>
      </c>
      <c r="I206" s="78">
        <v>1</v>
      </c>
      <c r="J206" s="77">
        <v>0</v>
      </c>
      <c r="K206" s="78">
        <v>16</v>
      </c>
      <c r="L206" s="77">
        <v>6</v>
      </c>
      <c r="M206" s="78">
        <v>2</v>
      </c>
      <c r="N206" s="77">
        <v>0</v>
      </c>
      <c r="O206" s="78">
        <v>4</v>
      </c>
      <c r="P206" s="77">
        <v>0</v>
      </c>
      <c r="Q206" s="78">
        <v>5</v>
      </c>
      <c r="R206" s="77">
        <v>0</v>
      </c>
      <c r="S206" s="78">
        <v>4</v>
      </c>
      <c r="T206" s="77">
        <v>0</v>
      </c>
      <c r="U206" s="78">
        <v>4</v>
      </c>
      <c r="V206" s="77">
        <v>0</v>
      </c>
      <c r="W206" s="78">
        <v>2</v>
      </c>
    </row>
    <row r="207" spans="1:23">
      <c r="A207" s="64" t="s">
        <v>559</v>
      </c>
      <c r="B207" s="64" t="s">
        <v>22</v>
      </c>
      <c r="C207" s="76" t="s">
        <v>578</v>
      </c>
      <c r="D207" s="77">
        <v>38</v>
      </c>
      <c r="E207" s="78">
        <v>54</v>
      </c>
      <c r="F207" s="77">
        <v>0</v>
      </c>
      <c r="G207" s="78">
        <v>21</v>
      </c>
      <c r="H207" s="77">
        <v>0</v>
      </c>
      <c r="I207" s="78">
        <v>1</v>
      </c>
      <c r="J207" s="77">
        <v>2</v>
      </c>
      <c r="K207" s="78">
        <v>24</v>
      </c>
      <c r="L207" s="77">
        <v>14</v>
      </c>
      <c r="M207" s="78">
        <v>5</v>
      </c>
      <c r="N207" s="77">
        <v>0</v>
      </c>
      <c r="O207" s="78">
        <v>4</v>
      </c>
      <c r="P207" s="77">
        <v>0</v>
      </c>
      <c r="Q207" s="78">
        <v>15</v>
      </c>
      <c r="R207" s="77">
        <v>0</v>
      </c>
      <c r="S207" s="78">
        <v>3</v>
      </c>
      <c r="T207" s="77">
        <v>0</v>
      </c>
      <c r="U207" s="78">
        <v>2</v>
      </c>
      <c r="V207" s="77">
        <v>0</v>
      </c>
      <c r="W207" s="78">
        <v>3</v>
      </c>
    </row>
    <row r="208" spans="1:23">
      <c r="A208" s="79" t="s">
        <v>579</v>
      </c>
      <c r="B208" s="64" t="s">
        <v>25</v>
      </c>
      <c r="C208" s="76" t="s">
        <v>580</v>
      </c>
      <c r="D208" s="77">
        <v>1</v>
      </c>
      <c r="E208" s="78">
        <v>7</v>
      </c>
      <c r="F208" s="77">
        <v>0</v>
      </c>
      <c r="G208" s="78">
        <v>8</v>
      </c>
      <c r="H208" s="77">
        <v>0</v>
      </c>
      <c r="I208" s="78">
        <v>0</v>
      </c>
      <c r="J208" s="77">
        <v>0</v>
      </c>
      <c r="K208" s="78">
        <v>2</v>
      </c>
      <c r="L208" s="77">
        <v>1</v>
      </c>
      <c r="M208" s="78">
        <v>1</v>
      </c>
      <c r="N208" s="77">
        <v>1</v>
      </c>
      <c r="O208" s="78">
        <v>1</v>
      </c>
      <c r="P208" s="77">
        <v>0</v>
      </c>
      <c r="Q208" s="78">
        <v>1</v>
      </c>
      <c r="R208" s="77">
        <v>0</v>
      </c>
      <c r="S208" s="78">
        <v>2</v>
      </c>
      <c r="T208" s="77">
        <v>0</v>
      </c>
      <c r="U208" s="78">
        <v>1</v>
      </c>
      <c r="V208" s="77">
        <v>0</v>
      </c>
      <c r="W208" s="78">
        <v>1</v>
      </c>
    </row>
    <row r="209" spans="1:23">
      <c r="A209" s="79" t="s">
        <v>579</v>
      </c>
      <c r="B209" s="64" t="s">
        <v>25</v>
      </c>
      <c r="C209" s="76" t="s">
        <v>581</v>
      </c>
      <c r="D209" s="77">
        <v>1</v>
      </c>
      <c r="E209" s="78">
        <v>5</v>
      </c>
      <c r="F209" s="77">
        <v>0</v>
      </c>
      <c r="G209" s="78">
        <v>6</v>
      </c>
      <c r="H209" s="77">
        <v>0</v>
      </c>
      <c r="I209" s="78">
        <v>0</v>
      </c>
      <c r="J209" s="77">
        <v>0</v>
      </c>
      <c r="K209" s="78">
        <v>2</v>
      </c>
      <c r="L209" s="77">
        <v>1</v>
      </c>
      <c r="M209" s="78">
        <v>1</v>
      </c>
      <c r="N209" s="77">
        <v>1</v>
      </c>
      <c r="O209" s="78">
        <v>1</v>
      </c>
      <c r="P209" s="77">
        <v>0</v>
      </c>
      <c r="Q209" s="78">
        <v>1</v>
      </c>
      <c r="R209" s="77">
        <v>0</v>
      </c>
      <c r="S209" s="78">
        <v>2</v>
      </c>
      <c r="T209" s="77">
        <v>0</v>
      </c>
      <c r="U209" s="78">
        <v>1</v>
      </c>
      <c r="V209" s="77">
        <v>0</v>
      </c>
      <c r="W209" s="78">
        <v>1</v>
      </c>
    </row>
    <row r="210" spans="1:23">
      <c r="A210" s="79" t="s">
        <v>579</v>
      </c>
      <c r="B210" s="64" t="s">
        <v>25</v>
      </c>
      <c r="C210" s="76" t="s">
        <v>582</v>
      </c>
      <c r="D210" s="77">
        <v>1</v>
      </c>
      <c r="E210" s="78">
        <v>5</v>
      </c>
      <c r="F210" s="77">
        <v>0</v>
      </c>
      <c r="G210" s="78">
        <v>4</v>
      </c>
      <c r="H210" s="77">
        <v>0</v>
      </c>
      <c r="I210" s="78">
        <v>0</v>
      </c>
      <c r="J210" s="77">
        <v>0</v>
      </c>
      <c r="K210" s="78">
        <v>2</v>
      </c>
      <c r="L210" s="77">
        <v>1</v>
      </c>
      <c r="M210" s="78">
        <v>1</v>
      </c>
      <c r="N210" s="77">
        <v>1</v>
      </c>
      <c r="O210" s="78">
        <v>1</v>
      </c>
      <c r="P210" s="77">
        <v>0</v>
      </c>
      <c r="Q210" s="78">
        <v>1</v>
      </c>
      <c r="R210" s="77">
        <v>0</v>
      </c>
      <c r="S210" s="78">
        <v>2</v>
      </c>
      <c r="T210" s="77">
        <v>0</v>
      </c>
      <c r="U210" s="78">
        <v>1</v>
      </c>
      <c r="V210" s="77">
        <v>0</v>
      </c>
      <c r="W210" s="78">
        <v>1</v>
      </c>
    </row>
    <row r="211" spans="1:23">
      <c r="A211" s="79" t="s">
        <v>579</v>
      </c>
      <c r="B211" s="64" t="s">
        <v>25</v>
      </c>
      <c r="C211" s="76" t="s">
        <v>583</v>
      </c>
      <c r="D211" s="77">
        <v>1</v>
      </c>
      <c r="E211" s="78">
        <v>7</v>
      </c>
      <c r="F211" s="77">
        <v>0</v>
      </c>
      <c r="G211" s="78">
        <v>6</v>
      </c>
      <c r="H211" s="77">
        <v>0</v>
      </c>
      <c r="I211" s="78">
        <v>0</v>
      </c>
      <c r="J211" s="77">
        <v>0</v>
      </c>
      <c r="K211" s="78">
        <v>3</v>
      </c>
      <c r="L211" s="77">
        <v>1</v>
      </c>
      <c r="M211" s="78">
        <v>1</v>
      </c>
      <c r="N211" s="77">
        <v>1</v>
      </c>
      <c r="O211" s="78">
        <v>1</v>
      </c>
      <c r="P211" s="77">
        <v>0</v>
      </c>
      <c r="Q211" s="78">
        <v>1</v>
      </c>
      <c r="R211" s="77">
        <v>0</v>
      </c>
      <c r="S211" s="78">
        <v>2</v>
      </c>
      <c r="T211" s="77">
        <v>0</v>
      </c>
      <c r="U211" s="78">
        <v>1</v>
      </c>
      <c r="V211" s="77">
        <v>0</v>
      </c>
      <c r="W211" s="78">
        <v>1</v>
      </c>
    </row>
    <row r="212" spans="1:23">
      <c r="A212" s="79" t="s">
        <v>579</v>
      </c>
      <c r="B212" s="64" t="s">
        <v>25</v>
      </c>
      <c r="C212" s="76" t="s">
        <v>584</v>
      </c>
      <c r="D212" s="77">
        <v>1</v>
      </c>
      <c r="E212" s="78">
        <v>7</v>
      </c>
      <c r="F212" s="77">
        <v>0</v>
      </c>
      <c r="G212" s="78">
        <v>8</v>
      </c>
      <c r="H212" s="77">
        <v>0</v>
      </c>
      <c r="I212" s="78">
        <v>0</v>
      </c>
      <c r="J212" s="77">
        <v>0</v>
      </c>
      <c r="K212" s="78">
        <v>3</v>
      </c>
      <c r="L212" s="77">
        <v>1</v>
      </c>
      <c r="M212" s="78">
        <v>1</v>
      </c>
      <c r="N212" s="77">
        <v>1</v>
      </c>
      <c r="O212" s="78">
        <v>1</v>
      </c>
      <c r="P212" s="77">
        <v>0</v>
      </c>
      <c r="Q212" s="78">
        <v>1</v>
      </c>
      <c r="R212" s="77">
        <v>0</v>
      </c>
      <c r="S212" s="78">
        <v>2</v>
      </c>
      <c r="T212" s="77">
        <v>0</v>
      </c>
      <c r="U212" s="78">
        <v>1</v>
      </c>
      <c r="V212" s="77">
        <v>0</v>
      </c>
      <c r="W212" s="78">
        <v>1</v>
      </c>
    </row>
    <row r="213" spans="1:23">
      <c r="A213" s="79" t="s">
        <v>579</v>
      </c>
      <c r="B213" s="64" t="s">
        <v>25</v>
      </c>
      <c r="C213" s="76" t="s">
        <v>585</v>
      </c>
      <c r="D213" s="77">
        <v>1</v>
      </c>
      <c r="E213" s="78">
        <v>5</v>
      </c>
      <c r="F213" s="77">
        <v>0</v>
      </c>
      <c r="G213" s="78">
        <v>6</v>
      </c>
      <c r="H213" s="77">
        <v>0</v>
      </c>
      <c r="I213" s="78">
        <v>0</v>
      </c>
      <c r="J213" s="77">
        <v>0</v>
      </c>
      <c r="K213" s="78">
        <v>2</v>
      </c>
      <c r="L213" s="77">
        <v>1</v>
      </c>
      <c r="M213" s="78">
        <v>1</v>
      </c>
      <c r="N213" s="77">
        <v>1</v>
      </c>
      <c r="O213" s="78">
        <v>1</v>
      </c>
      <c r="P213" s="77">
        <v>0</v>
      </c>
      <c r="Q213" s="78">
        <v>1</v>
      </c>
      <c r="R213" s="77">
        <v>0</v>
      </c>
      <c r="S213" s="78">
        <v>2</v>
      </c>
      <c r="T213" s="77">
        <v>0</v>
      </c>
      <c r="U213" s="78">
        <v>1</v>
      </c>
      <c r="V213" s="77">
        <v>0</v>
      </c>
      <c r="W213" s="78">
        <v>1</v>
      </c>
    </row>
    <row r="214" spans="1:23">
      <c r="A214" s="79" t="s">
        <v>579</v>
      </c>
      <c r="B214" s="64" t="s">
        <v>25</v>
      </c>
      <c r="C214" s="76" t="s">
        <v>586</v>
      </c>
      <c r="D214" s="77">
        <v>1</v>
      </c>
      <c r="E214" s="78">
        <v>10</v>
      </c>
      <c r="F214" s="77">
        <v>0</v>
      </c>
      <c r="G214" s="78">
        <v>10</v>
      </c>
      <c r="H214" s="77">
        <v>0</v>
      </c>
      <c r="I214" s="78">
        <v>0</v>
      </c>
      <c r="J214" s="77">
        <v>0</v>
      </c>
      <c r="K214" s="78">
        <v>3</v>
      </c>
      <c r="L214" s="77">
        <v>1</v>
      </c>
      <c r="M214" s="78">
        <v>1</v>
      </c>
      <c r="N214" s="77">
        <v>1</v>
      </c>
      <c r="O214" s="78">
        <v>1</v>
      </c>
      <c r="P214" s="77">
        <v>0</v>
      </c>
      <c r="Q214" s="78">
        <v>1</v>
      </c>
      <c r="R214" s="77">
        <v>0</v>
      </c>
      <c r="S214" s="78">
        <v>2</v>
      </c>
      <c r="T214" s="77">
        <v>0</v>
      </c>
      <c r="U214" s="78">
        <v>1</v>
      </c>
      <c r="V214" s="77">
        <v>0</v>
      </c>
      <c r="W214" s="78">
        <v>1</v>
      </c>
    </row>
    <row r="215" spans="1:23">
      <c r="A215" s="79" t="s">
        <v>579</v>
      </c>
      <c r="B215" s="64" t="s">
        <v>25</v>
      </c>
      <c r="C215" s="76" t="s">
        <v>587</v>
      </c>
      <c r="D215" s="77">
        <v>1</v>
      </c>
      <c r="E215" s="78">
        <v>5</v>
      </c>
      <c r="F215" s="77">
        <v>0</v>
      </c>
      <c r="G215" s="78">
        <v>8</v>
      </c>
      <c r="H215" s="77">
        <v>0</v>
      </c>
      <c r="I215" s="78">
        <v>0</v>
      </c>
      <c r="J215" s="77">
        <v>0</v>
      </c>
      <c r="K215" s="78">
        <v>3</v>
      </c>
      <c r="L215" s="77">
        <v>1</v>
      </c>
      <c r="M215" s="78">
        <v>1</v>
      </c>
      <c r="N215" s="77">
        <v>1</v>
      </c>
      <c r="O215" s="78">
        <v>1</v>
      </c>
      <c r="P215" s="77">
        <v>0</v>
      </c>
      <c r="Q215" s="78">
        <v>1</v>
      </c>
      <c r="R215" s="77">
        <v>0</v>
      </c>
      <c r="S215" s="78">
        <v>2</v>
      </c>
      <c r="T215" s="77">
        <v>0</v>
      </c>
      <c r="U215" s="78">
        <v>1</v>
      </c>
      <c r="V215" s="77">
        <v>0</v>
      </c>
      <c r="W215" s="78">
        <v>1</v>
      </c>
    </row>
    <row r="216" spans="1:23">
      <c r="A216" s="79" t="s">
        <v>579</v>
      </c>
      <c r="B216" s="64" t="s">
        <v>25</v>
      </c>
      <c r="C216" s="76" t="s">
        <v>588</v>
      </c>
      <c r="D216" s="77">
        <v>1</v>
      </c>
      <c r="E216" s="78">
        <v>4</v>
      </c>
      <c r="F216" s="77">
        <v>0</v>
      </c>
      <c r="G216" s="78">
        <v>4</v>
      </c>
      <c r="H216" s="77">
        <v>0</v>
      </c>
      <c r="I216" s="78">
        <v>0</v>
      </c>
      <c r="J216" s="77">
        <v>0</v>
      </c>
      <c r="K216" s="78">
        <v>2</v>
      </c>
      <c r="L216" s="77">
        <v>1</v>
      </c>
      <c r="M216" s="78">
        <v>1</v>
      </c>
      <c r="N216" s="77">
        <v>1</v>
      </c>
      <c r="O216" s="78">
        <v>1</v>
      </c>
      <c r="P216" s="77">
        <v>0</v>
      </c>
      <c r="Q216" s="78">
        <v>1</v>
      </c>
      <c r="R216" s="77">
        <v>0</v>
      </c>
      <c r="S216" s="78">
        <v>2</v>
      </c>
      <c r="T216" s="77">
        <v>0</v>
      </c>
      <c r="U216" s="78">
        <v>1</v>
      </c>
      <c r="V216" s="77">
        <v>0</v>
      </c>
      <c r="W216" s="78">
        <v>1</v>
      </c>
    </row>
    <row r="217" spans="1:23">
      <c r="A217" s="79" t="s">
        <v>579</v>
      </c>
      <c r="B217" s="64" t="s">
        <v>25</v>
      </c>
      <c r="C217" s="76" t="s">
        <v>589</v>
      </c>
      <c r="D217" s="77">
        <v>1</v>
      </c>
      <c r="E217" s="78">
        <v>10</v>
      </c>
      <c r="F217" s="77">
        <v>0</v>
      </c>
      <c r="G217" s="78">
        <v>12</v>
      </c>
      <c r="H217" s="77">
        <v>0</v>
      </c>
      <c r="I217" s="78">
        <v>0</v>
      </c>
      <c r="J217" s="77">
        <v>0</v>
      </c>
      <c r="K217" s="78">
        <v>3</v>
      </c>
      <c r="L217" s="77">
        <v>1</v>
      </c>
      <c r="M217" s="78">
        <v>1</v>
      </c>
      <c r="N217" s="77">
        <v>1</v>
      </c>
      <c r="O217" s="78">
        <v>1</v>
      </c>
      <c r="P217" s="77">
        <v>0</v>
      </c>
      <c r="Q217" s="78">
        <v>1</v>
      </c>
      <c r="R217" s="77">
        <v>0</v>
      </c>
      <c r="S217" s="78">
        <v>2</v>
      </c>
      <c r="T217" s="77">
        <v>0</v>
      </c>
      <c r="U217" s="78">
        <v>1</v>
      </c>
      <c r="V217" s="77">
        <v>0</v>
      </c>
      <c r="W217" s="78">
        <v>1</v>
      </c>
    </row>
    <row r="218" spans="1:23">
      <c r="A218" s="79" t="s">
        <v>579</v>
      </c>
      <c r="B218" s="64" t="s">
        <v>25</v>
      </c>
      <c r="C218" s="76" t="s">
        <v>590</v>
      </c>
      <c r="D218" s="77">
        <v>1</v>
      </c>
      <c r="E218" s="78">
        <v>3</v>
      </c>
      <c r="F218" s="77">
        <v>0</v>
      </c>
      <c r="G218" s="78">
        <v>2</v>
      </c>
      <c r="H218" s="77">
        <v>0</v>
      </c>
      <c r="I218" s="78">
        <v>0</v>
      </c>
      <c r="J218" s="77">
        <v>0</v>
      </c>
      <c r="K218" s="78">
        <v>2</v>
      </c>
      <c r="L218" s="77">
        <v>1</v>
      </c>
      <c r="M218" s="78">
        <v>1</v>
      </c>
      <c r="N218" s="77">
        <v>1</v>
      </c>
      <c r="O218" s="78">
        <v>1</v>
      </c>
      <c r="P218" s="77">
        <v>0</v>
      </c>
      <c r="Q218" s="78">
        <v>1</v>
      </c>
      <c r="R218" s="77">
        <v>0</v>
      </c>
      <c r="S218" s="78">
        <v>2</v>
      </c>
      <c r="T218" s="77">
        <v>0</v>
      </c>
      <c r="U218" s="78">
        <v>1</v>
      </c>
      <c r="V218" s="77">
        <v>0</v>
      </c>
      <c r="W218" s="78">
        <v>1</v>
      </c>
    </row>
    <row r="219" spans="1:23">
      <c r="A219" s="79" t="s">
        <v>579</v>
      </c>
      <c r="B219" s="64" t="s">
        <v>25</v>
      </c>
      <c r="C219" s="76" t="s">
        <v>591</v>
      </c>
      <c r="D219" s="77">
        <v>1</v>
      </c>
      <c r="E219" s="78">
        <v>4</v>
      </c>
      <c r="F219" s="77">
        <v>0</v>
      </c>
      <c r="G219" s="78">
        <v>4</v>
      </c>
      <c r="H219" s="77">
        <v>0</v>
      </c>
      <c r="I219" s="78">
        <v>0</v>
      </c>
      <c r="J219" s="77">
        <v>0</v>
      </c>
      <c r="K219" s="78">
        <v>2</v>
      </c>
      <c r="L219" s="77">
        <v>1</v>
      </c>
      <c r="M219" s="78">
        <v>2</v>
      </c>
      <c r="N219" s="77">
        <v>1</v>
      </c>
      <c r="O219" s="78">
        <v>1</v>
      </c>
      <c r="P219" s="77">
        <v>0</v>
      </c>
      <c r="Q219" s="78">
        <v>1</v>
      </c>
      <c r="R219" s="77">
        <v>0</v>
      </c>
      <c r="S219" s="78">
        <v>2</v>
      </c>
      <c r="T219" s="77">
        <v>0</v>
      </c>
      <c r="U219" s="78">
        <v>1</v>
      </c>
      <c r="V219" s="77">
        <v>0</v>
      </c>
      <c r="W219" s="78">
        <v>1</v>
      </c>
    </row>
    <row r="220" spans="1:23">
      <c r="A220" s="79" t="s">
        <v>579</v>
      </c>
      <c r="B220" s="64" t="s">
        <v>25</v>
      </c>
      <c r="C220" s="76" t="s">
        <v>592</v>
      </c>
      <c r="D220" s="77">
        <v>1</v>
      </c>
      <c r="E220" s="78">
        <v>5</v>
      </c>
      <c r="F220" s="77">
        <v>0</v>
      </c>
      <c r="G220" s="78">
        <v>4</v>
      </c>
      <c r="H220" s="77">
        <v>0</v>
      </c>
      <c r="I220" s="78">
        <v>0</v>
      </c>
      <c r="J220" s="77">
        <v>0</v>
      </c>
      <c r="K220" s="78">
        <v>3</v>
      </c>
      <c r="L220" s="77">
        <v>1</v>
      </c>
      <c r="M220" s="78">
        <v>2</v>
      </c>
      <c r="N220" s="77">
        <v>1</v>
      </c>
      <c r="O220" s="78">
        <v>1</v>
      </c>
      <c r="P220" s="77">
        <v>0</v>
      </c>
      <c r="Q220" s="78">
        <v>1</v>
      </c>
      <c r="R220" s="77">
        <v>0</v>
      </c>
      <c r="S220" s="78">
        <v>2</v>
      </c>
      <c r="T220" s="77">
        <v>0</v>
      </c>
      <c r="U220" s="78">
        <v>1</v>
      </c>
      <c r="V220" s="77">
        <v>0</v>
      </c>
      <c r="W220" s="78">
        <v>1</v>
      </c>
    </row>
    <row r="221" spans="1:23">
      <c r="A221" s="79" t="s">
        <v>579</v>
      </c>
      <c r="B221" s="64" t="s">
        <v>24</v>
      </c>
      <c r="C221" s="76" t="s">
        <v>593</v>
      </c>
      <c r="D221" s="77">
        <v>4</v>
      </c>
      <c r="E221" s="78">
        <v>10</v>
      </c>
      <c r="F221" s="77">
        <v>0</v>
      </c>
      <c r="G221" s="78">
        <v>14</v>
      </c>
      <c r="H221" s="77">
        <v>0</v>
      </c>
      <c r="I221" s="78">
        <v>1</v>
      </c>
      <c r="J221" s="77">
        <v>0</v>
      </c>
      <c r="K221" s="78">
        <v>3</v>
      </c>
      <c r="L221" s="77">
        <v>1</v>
      </c>
      <c r="M221" s="78">
        <v>1</v>
      </c>
      <c r="N221" s="77">
        <v>1</v>
      </c>
      <c r="O221" s="78">
        <v>1</v>
      </c>
      <c r="P221" s="77">
        <v>0</v>
      </c>
      <c r="Q221" s="78">
        <v>1</v>
      </c>
      <c r="R221" s="77">
        <v>0</v>
      </c>
      <c r="S221" s="78">
        <v>2</v>
      </c>
      <c r="T221" s="77">
        <v>0</v>
      </c>
      <c r="U221" s="78">
        <v>1</v>
      </c>
      <c r="V221" s="77">
        <v>0</v>
      </c>
      <c r="W221" s="78">
        <v>1</v>
      </c>
    </row>
    <row r="222" spans="1:23">
      <c r="A222" s="79" t="s">
        <v>579</v>
      </c>
      <c r="B222" s="64" t="s">
        <v>24</v>
      </c>
      <c r="C222" s="76" t="s">
        <v>594</v>
      </c>
      <c r="D222" s="77">
        <v>4</v>
      </c>
      <c r="E222" s="78">
        <v>6</v>
      </c>
      <c r="F222" s="77">
        <v>0</v>
      </c>
      <c r="G222" s="78">
        <v>8</v>
      </c>
      <c r="H222" s="77">
        <v>0</v>
      </c>
      <c r="I222" s="78">
        <v>1</v>
      </c>
      <c r="J222" s="77">
        <v>0</v>
      </c>
      <c r="K222" s="78">
        <v>3</v>
      </c>
      <c r="L222" s="77">
        <v>1</v>
      </c>
      <c r="M222" s="78">
        <v>1</v>
      </c>
      <c r="N222" s="77">
        <v>1</v>
      </c>
      <c r="O222" s="78">
        <v>1</v>
      </c>
      <c r="P222" s="77">
        <v>0</v>
      </c>
      <c r="Q222" s="78">
        <v>1</v>
      </c>
      <c r="R222" s="77">
        <v>0</v>
      </c>
      <c r="S222" s="78">
        <v>2</v>
      </c>
      <c r="T222" s="77">
        <v>0</v>
      </c>
      <c r="U222" s="78">
        <v>1</v>
      </c>
      <c r="V222" s="77">
        <v>0</v>
      </c>
      <c r="W222" s="78">
        <v>1</v>
      </c>
    </row>
    <row r="223" spans="1:23">
      <c r="A223" s="79" t="s">
        <v>579</v>
      </c>
      <c r="B223" s="64" t="s">
        <v>24</v>
      </c>
      <c r="C223" s="76" t="s">
        <v>595</v>
      </c>
      <c r="D223" s="77">
        <v>4</v>
      </c>
      <c r="E223" s="78">
        <v>6</v>
      </c>
      <c r="F223" s="77">
        <v>0</v>
      </c>
      <c r="G223" s="78">
        <v>10</v>
      </c>
      <c r="H223" s="77">
        <v>0</v>
      </c>
      <c r="I223" s="78">
        <v>1</v>
      </c>
      <c r="J223" s="77">
        <v>0</v>
      </c>
      <c r="K223" s="78">
        <v>3</v>
      </c>
      <c r="L223" s="77">
        <v>1</v>
      </c>
      <c r="M223" s="78">
        <v>1</v>
      </c>
      <c r="N223" s="77">
        <v>1</v>
      </c>
      <c r="O223" s="78">
        <v>1</v>
      </c>
      <c r="P223" s="77">
        <v>0</v>
      </c>
      <c r="Q223" s="78">
        <v>1</v>
      </c>
      <c r="R223" s="77">
        <v>0</v>
      </c>
      <c r="S223" s="78">
        <v>2</v>
      </c>
      <c r="T223" s="77">
        <v>0</v>
      </c>
      <c r="U223" s="78">
        <v>1</v>
      </c>
      <c r="V223" s="77">
        <v>0</v>
      </c>
      <c r="W223" s="78">
        <v>1</v>
      </c>
    </row>
    <row r="224" spans="1:23">
      <c r="A224" s="79" t="s">
        <v>579</v>
      </c>
      <c r="B224" s="64" t="s">
        <v>24</v>
      </c>
      <c r="C224" s="76" t="s">
        <v>596</v>
      </c>
      <c r="D224" s="77">
        <v>4</v>
      </c>
      <c r="E224" s="78">
        <v>7</v>
      </c>
      <c r="F224" s="77">
        <v>0</v>
      </c>
      <c r="G224" s="78">
        <v>10</v>
      </c>
      <c r="H224" s="77">
        <v>0</v>
      </c>
      <c r="I224" s="78">
        <v>1</v>
      </c>
      <c r="J224" s="77">
        <v>0</v>
      </c>
      <c r="K224" s="78">
        <v>3</v>
      </c>
      <c r="L224" s="77">
        <v>1</v>
      </c>
      <c r="M224" s="78">
        <v>1</v>
      </c>
      <c r="N224" s="77">
        <v>1</v>
      </c>
      <c r="O224" s="78">
        <v>1</v>
      </c>
      <c r="P224" s="77">
        <v>0</v>
      </c>
      <c r="Q224" s="78">
        <v>1</v>
      </c>
      <c r="R224" s="77">
        <v>0</v>
      </c>
      <c r="S224" s="78">
        <v>2</v>
      </c>
      <c r="T224" s="77">
        <v>0</v>
      </c>
      <c r="U224" s="78">
        <v>1</v>
      </c>
      <c r="V224" s="77">
        <v>0</v>
      </c>
      <c r="W224" s="78">
        <v>1</v>
      </c>
    </row>
    <row r="225" spans="1:23">
      <c r="A225" s="79" t="s">
        <v>579</v>
      </c>
      <c r="B225" s="64" t="s">
        <v>24</v>
      </c>
      <c r="C225" s="76" t="s">
        <v>597</v>
      </c>
      <c r="D225" s="77">
        <v>4</v>
      </c>
      <c r="E225" s="78">
        <v>7</v>
      </c>
      <c r="F225" s="77">
        <v>0</v>
      </c>
      <c r="G225" s="78">
        <v>10</v>
      </c>
      <c r="H225" s="77">
        <v>0</v>
      </c>
      <c r="I225" s="78">
        <v>2</v>
      </c>
      <c r="J225" s="77">
        <v>0</v>
      </c>
      <c r="K225" s="78">
        <v>3</v>
      </c>
      <c r="L225" s="77">
        <v>1</v>
      </c>
      <c r="M225" s="78">
        <v>1</v>
      </c>
      <c r="N225" s="77">
        <v>1</v>
      </c>
      <c r="O225" s="78">
        <v>1</v>
      </c>
      <c r="P225" s="77">
        <v>0</v>
      </c>
      <c r="Q225" s="78">
        <v>1</v>
      </c>
      <c r="R225" s="77">
        <v>0</v>
      </c>
      <c r="S225" s="78">
        <v>2</v>
      </c>
      <c r="T225" s="77">
        <v>0</v>
      </c>
      <c r="U225" s="78">
        <v>1</v>
      </c>
      <c r="V225" s="77">
        <v>0</v>
      </c>
      <c r="W225" s="78">
        <v>1</v>
      </c>
    </row>
    <row r="226" spans="1:23">
      <c r="A226" s="79" t="s">
        <v>579</v>
      </c>
      <c r="B226" s="64" t="s">
        <v>24</v>
      </c>
      <c r="C226" s="76" t="s">
        <v>598</v>
      </c>
      <c r="D226" s="77">
        <v>4</v>
      </c>
      <c r="E226" s="78">
        <v>7</v>
      </c>
      <c r="F226" s="77">
        <v>0</v>
      </c>
      <c r="G226" s="78">
        <v>10</v>
      </c>
      <c r="H226" s="77">
        <v>0</v>
      </c>
      <c r="I226" s="78">
        <v>1</v>
      </c>
      <c r="J226" s="77">
        <v>0</v>
      </c>
      <c r="K226" s="78">
        <v>3</v>
      </c>
      <c r="L226" s="77">
        <v>1</v>
      </c>
      <c r="M226" s="78">
        <v>2</v>
      </c>
      <c r="N226" s="77">
        <v>1</v>
      </c>
      <c r="O226" s="78">
        <v>1</v>
      </c>
      <c r="P226" s="77">
        <v>0</v>
      </c>
      <c r="Q226" s="78">
        <v>1</v>
      </c>
      <c r="R226" s="77">
        <v>0</v>
      </c>
      <c r="S226" s="78">
        <v>2</v>
      </c>
      <c r="T226" s="77">
        <v>0</v>
      </c>
      <c r="U226" s="78">
        <v>1</v>
      </c>
      <c r="V226" s="77">
        <v>0</v>
      </c>
      <c r="W226" s="78">
        <v>1</v>
      </c>
    </row>
    <row r="227" spans="1:23">
      <c r="A227" s="79" t="s">
        <v>579</v>
      </c>
      <c r="B227" s="64" t="s">
        <v>24</v>
      </c>
      <c r="C227" s="76" t="s">
        <v>599</v>
      </c>
      <c r="D227" s="77">
        <v>4</v>
      </c>
      <c r="E227" s="78">
        <v>10</v>
      </c>
      <c r="F227" s="77">
        <v>0</v>
      </c>
      <c r="G227" s="78">
        <v>14</v>
      </c>
      <c r="H227" s="77">
        <v>0</v>
      </c>
      <c r="I227" s="78">
        <v>1</v>
      </c>
      <c r="J227" s="77">
        <v>0</v>
      </c>
      <c r="K227" s="78">
        <v>3</v>
      </c>
      <c r="L227" s="77">
        <v>1</v>
      </c>
      <c r="M227" s="78">
        <v>1</v>
      </c>
      <c r="N227" s="77">
        <v>1</v>
      </c>
      <c r="O227" s="78">
        <v>1</v>
      </c>
      <c r="P227" s="77">
        <v>0</v>
      </c>
      <c r="Q227" s="78">
        <v>1</v>
      </c>
      <c r="R227" s="77">
        <v>0</v>
      </c>
      <c r="S227" s="78">
        <v>2</v>
      </c>
      <c r="T227" s="77">
        <v>0</v>
      </c>
      <c r="U227" s="78">
        <v>1</v>
      </c>
      <c r="V227" s="77">
        <v>0</v>
      </c>
      <c r="W227" s="78">
        <v>1</v>
      </c>
    </row>
    <row r="228" spans="1:23">
      <c r="A228" s="79" t="s">
        <v>579</v>
      </c>
      <c r="B228" s="64" t="s">
        <v>24</v>
      </c>
      <c r="C228" s="76" t="s">
        <v>600</v>
      </c>
      <c r="D228" s="77">
        <v>4</v>
      </c>
      <c r="E228" s="78">
        <v>10</v>
      </c>
      <c r="F228" s="77">
        <v>0</v>
      </c>
      <c r="G228" s="78">
        <v>12</v>
      </c>
      <c r="H228" s="77">
        <v>0</v>
      </c>
      <c r="I228" s="78">
        <v>1</v>
      </c>
      <c r="J228" s="77">
        <v>0</v>
      </c>
      <c r="K228" s="78">
        <v>3</v>
      </c>
      <c r="L228" s="77">
        <v>1</v>
      </c>
      <c r="M228" s="78">
        <v>2</v>
      </c>
      <c r="N228" s="77">
        <v>1</v>
      </c>
      <c r="O228" s="78">
        <v>1</v>
      </c>
      <c r="P228" s="77">
        <v>0</v>
      </c>
      <c r="Q228" s="78">
        <v>1</v>
      </c>
      <c r="R228" s="77">
        <v>0</v>
      </c>
      <c r="S228" s="78">
        <v>2</v>
      </c>
      <c r="T228" s="77">
        <v>0</v>
      </c>
      <c r="U228" s="78">
        <v>1</v>
      </c>
      <c r="V228" s="77">
        <v>0</v>
      </c>
      <c r="W228" s="78">
        <v>1</v>
      </c>
    </row>
    <row r="229" spans="1:23">
      <c r="A229" s="79" t="s">
        <v>579</v>
      </c>
      <c r="B229" s="64" t="s">
        <v>24</v>
      </c>
      <c r="C229" s="76" t="s">
        <v>601</v>
      </c>
      <c r="D229" s="77">
        <v>16</v>
      </c>
      <c r="E229" s="78">
        <v>36</v>
      </c>
      <c r="F229" s="77">
        <v>0</v>
      </c>
      <c r="G229" s="78">
        <v>18</v>
      </c>
      <c r="H229" s="77">
        <v>0</v>
      </c>
      <c r="I229" s="78">
        <v>1</v>
      </c>
      <c r="J229" s="77">
        <v>0</v>
      </c>
      <c r="K229" s="78">
        <v>8</v>
      </c>
      <c r="L229" s="77">
        <v>2</v>
      </c>
      <c r="M229" s="78">
        <v>1</v>
      </c>
      <c r="N229" s="77">
        <v>4</v>
      </c>
      <c r="O229" s="78">
        <v>1</v>
      </c>
      <c r="P229" s="77">
        <v>0</v>
      </c>
      <c r="Q229" s="78">
        <v>3</v>
      </c>
      <c r="R229" s="77">
        <v>0</v>
      </c>
      <c r="S229" s="78">
        <v>7</v>
      </c>
      <c r="T229" s="77">
        <v>0</v>
      </c>
      <c r="U229" s="78">
        <v>2</v>
      </c>
      <c r="V229" s="77">
        <v>0</v>
      </c>
      <c r="W229" s="78">
        <v>1</v>
      </c>
    </row>
    <row r="230" spans="1:23">
      <c r="A230" s="79" t="s">
        <v>579</v>
      </c>
      <c r="B230" s="64" t="s">
        <v>24</v>
      </c>
      <c r="C230" s="76" t="s">
        <v>602</v>
      </c>
      <c r="D230" s="77">
        <v>45</v>
      </c>
      <c r="E230" s="78">
        <v>34</v>
      </c>
      <c r="F230" s="77">
        <v>0</v>
      </c>
      <c r="G230" s="78">
        <v>0</v>
      </c>
      <c r="H230" s="77">
        <v>0</v>
      </c>
      <c r="I230" s="78">
        <v>0</v>
      </c>
      <c r="J230" s="77">
        <v>0</v>
      </c>
      <c r="K230" s="78">
        <v>40</v>
      </c>
      <c r="L230" s="77">
        <v>4</v>
      </c>
      <c r="M230" s="78">
        <v>1</v>
      </c>
      <c r="N230" s="77">
        <v>0</v>
      </c>
      <c r="O230" s="78">
        <v>4</v>
      </c>
      <c r="P230" s="77">
        <v>0</v>
      </c>
      <c r="Q230" s="78">
        <v>4</v>
      </c>
      <c r="R230" s="77">
        <v>0</v>
      </c>
      <c r="S230" s="78">
        <v>7</v>
      </c>
      <c r="T230" s="77">
        <v>0</v>
      </c>
      <c r="U230" s="78">
        <v>1</v>
      </c>
      <c r="V230" s="77">
        <v>0</v>
      </c>
      <c r="W230" s="78">
        <v>1</v>
      </c>
    </row>
    <row r="231" spans="1:23">
      <c r="A231" s="79"/>
      <c r="B231" s="64"/>
      <c r="C231" s="76" t="s">
        <v>603</v>
      </c>
      <c r="D231" s="129"/>
      <c r="E231" s="128"/>
      <c r="F231" s="129"/>
      <c r="G231" s="128"/>
      <c r="H231" s="129"/>
      <c r="I231" s="128"/>
      <c r="J231" s="129"/>
      <c r="K231" s="128"/>
      <c r="L231" s="129"/>
      <c r="M231" s="128"/>
      <c r="N231" s="129"/>
      <c r="O231" s="128"/>
      <c r="P231" s="129"/>
      <c r="Q231" s="128"/>
      <c r="R231" s="129"/>
      <c r="S231" s="128"/>
      <c r="T231" s="129"/>
      <c r="U231" s="128"/>
      <c r="V231" s="129"/>
      <c r="W231" s="128"/>
    </row>
    <row r="232" spans="1:23">
      <c r="A232" s="64" t="s">
        <v>390</v>
      </c>
      <c r="B232" s="64" t="s">
        <v>391</v>
      </c>
      <c r="C232" s="76" t="s">
        <v>604</v>
      </c>
      <c r="D232" s="77">
        <v>13</v>
      </c>
      <c r="E232" s="78">
        <v>10</v>
      </c>
      <c r="F232" s="77">
        <v>0</v>
      </c>
      <c r="G232" s="78">
        <v>0</v>
      </c>
      <c r="H232" s="77">
        <v>0</v>
      </c>
      <c r="I232" s="78">
        <v>1</v>
      </c>
      <c r="J232" s="77">
        <v>1</v>
      </c>
      <c r="K232" s="78">
        <v>2</v>
      </c>
      <c r="L232" s="77">
        <v>8</v>
      </c>
      <c r="M232" s="78">
        <v>2</v>
      </c>
      <c r="N232" s="77">
        <v>1</v>
      </c>
      <c r="O232" s="78">
        <v>2</v>
      </c>
      <c r="P232" s="77">
        <v>0</v>
      </c>
      <c r="Q232" s="78">
        <v>1</v>
      </c>
      <c r="R232" s="77">
        <v>0</v>
      </c>
      <c r="S232" s="78">
        <v>1</v>
      </c>
      <c r="T232" s="77">
        <v>0</v>
      </c>
      <c r="U232" s="78">
        <v>1</v>
      </c>
      <c r="V232" s="77">
        <v>0</v>
      </c>
      <c r="W232" s="78">
        <v>1</v>
      </c>
    </row>
    <row r="233" spans="1:23">
      <c r="A233" s="64" t="s">
        <v>390</v>
      </c>
      <c r="B233" s="64" t="s">
        <v>615</v>
      </c>
      <c r="C233" s="76" t="s">
        <v>616</v>
      </c>
      <c r="D233" s="77">
        <v>5</v>
      </c>
      <c r="E233" s="78">
        <v>34</v>
      </c>
      <c r="F233" s="77">
        <v>0</v>
      </c>
      <c r="G233" s="78">
        <v>0</v>
      </c>
      <c r="H233" s="77">
        <v>0</v>
      </c>
      <c r="I233" s="78">
        <v>1</v>
      </c>
      <c r="J233" s="77">
        <v>1</v>
      </c>
      <c r="K233" s="78">
        <v>4</v>
      </c>
      <c r="L233" s="77">
        <v>5</v>
      </c>
      <c r="M233" s="78">
        <v>2</v>
      </c>
      <c r="N233" s="77">
        <v>0</v>
      </c>
      <c r="O233" s="78">
        <v>2</v>
      </c>
      <c r="P233" s="77">
        <v>0</v>
      </c>
      <c r="Q233" s="78">
        <v>0</v>
      </c>
      <c r="R233" s="77">
        <v>0</v>
      </c>
      <c r="S233" s="78">
        <v>0</v>
      </c>
      <c r="T233" s="77">
        <v>0</v>
      </c>
      <c r="U233" s="78">
        <v>1</v>
      </c>
      <c r="V233" s="77">
        <v>0</v>
      </c>
      <c r="W233" s="78">
        <v>1</v>
      </c>
    </row>
    <row r="234" spans="1:23" ht="26.4">
      <c r="A234" s="64" t="s">
        <v>390</v>
      </c>
      <c r="B234" s="64" t="s">
        <v>615</v>
      </c>
      <c r="C234" s="76" t="s">
        <v>617</v>
      </c>
      <c r="D234" s="77">
        <v>32</v>
      </c>
      <c r="E234" s="78">
        <v>26</v>
      </c>
      <c r="F234" s="77">
        <v>0</v>
      </c>
      <c r="G234" s="78">
        <v>0</v>
      </c>
      <c r="H234" s="77">
        <v>0</v>
      </c>
      <c r="I234" s="78">
        <v>1</v>
      </c>
      <c r="J234" s="77">
        <v>4</v>
      </c>
      <c r="K234" s="78">
        <v>5</v>
      </c>
      <c r="L234" s="77">
        <v>8</v>
      </c>
      <c r="M234" s="78">
        <v>2</v>
      </c>
      <c r="N234" s="77">
        <v>0</v>
      </c>
      <c r="O234" s="78">
        <v>2</v>
      </c>
      <c r="P234" s="77">
        <v>0</v>
      </c>
      <c r="Q234" s="78">
        <v>0</v>
      </c>
      <c r="R234" s="77">
        <v>0</v>
      </c>
      <c r="S234" s="78">
        <v>0</v>
      </c>
      <c r="T234" s="77">
        <v>0</v>
      </c>
      <c r="U234" s="78">
        <v>2</v>
      </c>
      <c r="V234" s="77">
        <v>0</v>
      </c>
      <c r="W234" s="78">
        <v>1</v>
      </c>
    </row>
    <row r="235" spans="1:23">
      <c r="A235" s="64"/>
      <c r="B235" s="64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</row>
    <row r="236" spans="1:23" ht="19.2" customHeight="1">
      <c r="A236" s="144" t="s">
        <v>612</v>
      </c>
      <c r="B236" s="144"/>
      <c r="C236" s="144"/>
      <c r="D236" s="67">
        <f t="shared" ref="D236:W236" si="0">SUM(D3:D234)</f>
        <v>3064</v>
      </c>
      <c r="E236" s="68">
        <f t="shared" si="0"/>
        <v>3972</v>
      </c>
      <c r="F236" s="67">
        <f t="shared" si="0"/>
        <v>278</v>
      </c>
      <c r="G236" s="68">
        <f t="shared" si="0"/>
        <v>2265</v>
      </c>
      <c r="H236" s="67">
        <f t="shared" si="0"/>
        <v>10</v>
      </c>
      <c r="I236" s="68">
        <f t="shared" si="0"/>
        <v>124</v>
      </c>
      <c r="J236" s="67">
        <f t="shared" si="0"/>
        <v>105</v>
      </c>
      <c r="K236" s="68">
        <f t="shared" si="0"/>
        <v>908</v>
      </c>
      <c r="L236" s="67">
        <f t="shared" si="0"/>
        <v>1022</v>
      </c>
      <c r="M236" s="68">
        <f>SUM(M3:M234)</f>
        <v>327</v>
      </c>
      <c r="N236" s="67">
        <f t="shared" si="0"/>
        <v>151</v>
      </c>
      <c r="O236" s="68">
        <f t="shared" si="0"/>
        <v>347</v>
      </c>
      <c r="P236" s="67">
        <f t="shared" si="0"/>
        <v>22</v>
      </c>
      <c r="Q236" s="68">
        <f t="shared" si="0"/>
        <v>607</v>
      </c>
      <c r="R236" s="67">
        <f t="shared" si="0"/>
        <v>27</v>
      </c>
      <c r="S236" s="68">
        <f t="shared" si="0"/>
        <v>758</v>
      </c>
      <c r="T236" s="67">
        <f t="shared" si="0"/>
        <v>106</v>
      </c>
      <c r="U236" s="68">
        <f t="shared" si="0"/>
        <v>520</v>
      </c>
      <c r="V236" s="67">
        <f t="shared" si="0"/>
        <v>0</v>
      </c>
      <c r="W236" s="68">
        <f t="shared" si="0"/>
        <v>407</v>
      </c>
    </row>
  </sheetData>
  <mergeCells count="12">
    <mergeCell ref="V1:W1"/>
    <mergeCell ref="L1:M1"/>
    <mergeCell ref="A1:C1"/>
    <mergeCell ref="D1:E1"/>
    <mergeCell ref="F1:G1"/>
    <mergeCell ref="H1:I1"/>
    <mergeCell ref="J1:K1"/>
    <mergeCell ref="A236:C236"/>
    <mergeCell ref="N1:O1"/>
    <mergeCell ref="P1:Q1"/>
    <mergeCell ref="R1:S1"/>
    <mergeCell ref="T1:U1"/>
  </mergeCells>
  <dataValidations count="2">
    <dataValidation type="list" allowBlank="1" showErrorMessage="1" sqref="A232:A235 A3:A228">
      <formula1>"Бухоро шахар,Когон шахар,Олот туман,Коракул туман,Пешку туман,Ромитан туман,Когон туман,Коровулбозор туман,Бухоро туман,Вобкент туман,Гиждувон туман,Шофиркон туман,Жондор туман"</formula1>
    </dataValidation>
    <dataValidation type="list" allowBlank="1" showErrorMessage="1" sqref="B232:B235 B3:B228">
      <formula1>"ЦМП,ГСП,ССП,СВП,Стоматология,Диспансер,Стационар,Санаторий,Фил Рес Центра,Обл Больница,Гор Больница,Управление,🚫"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opLeftCell="A166" workbookViewId="0">
      <selection activeCell="D174" sqref="D174"/>
    </sheetView>
  </sheetViews>
  <sheetFormatPr defaultRowHeight="13.2"/>
  <cols>
    <col min="1" max="1" width="22.44140625" customWidth="1"/>
    <col min="2" max="2" width="19" customWidth="1"/>
    <col min="3" max="3" width="68.6640625" customWidth="1"/>
    <col min="4" max="23" width="12.6640625" customWidth="1"/>
  </cols>
  <sheetData>
    <row r="1" spans="1:23" ht="13.8">
      <c r="A1" s="153" t="s">
        <v>184</v>
      </c>
      <c r="B1" s="154"/>
      <c r="C1" s="155"/>
      <c r="D1" s="156" t="s">
        <v>3</v>
      </c>
      <c r="E1" s="157"/>
      <c r="F1" s="146" t="s">
        <v>4</v>
      </c>
      <c r="G1" s="147"/>
      <c r="H1" s="146" t="s">
        <v>5</v>
      </c>
      <c r="I1" s="147"/>
      <c r="J1" s="146" t="s">
        <v>13</v>
      </c>
      <c r="K1" s="147"/>
      <c r="L1" s="151" t="s">
        <v>14</v>
      </c>
      <c r="M1" s="152"/>
      <c r="N1" s="146" t="s">
        <v>15</v>
      </c>
      <c r="O1" s="147"/>
      <c r="P1" s="146" t="s">
        <v>16</v>
      </c>
      <c r="Q1" s="147"/>
      <c r="R1" s="146" t="s">
        <v>17</v>
      </c>
      <c r="S1" s="147"/>
      <c r="T1" s="146" t="s">
        <v>18</v>
      </c>
      <c r="U1" s="147"/>
      <c r="V1" s="146" t="s">
        <v>7</v>
      </c>
      <c r="W1" s="147"/>
    </row>
    <row r="2" spans="1:23">
      <c r="A2" s="1" t="s">
        <v>20</v>
      </c>
      <c r="B2" s="1" t="s">
        <v>185</v>
      </c>
      <c r="C2" s="1" t="s">
        <v>19</v>
      </c>
      <c r="D2" s="2" t="s">
        <v>9</v>
      </c>
      <c r="E2" s="3" t="s">
        <v>10</v>
      </c>
      <c r="F2" s="2" t="s">
        <v>9</v>
      </c>
      <c r="G2" s="3" t="s">
        <v>10</v>
      </c>
      <c r="H2" s="2" t="s">
        <v>9</v>
      </c>
      <c r="I2" s="3" t="s">
        <v>10</v>
      </c>
      <c r="J2" s="2" t="s">
        <v>9</v>
      </c>
      <c r="K2" s="3" t="s">
        <v>10</v>
      </c>
      <c r="L2" s="2" t="s">
        <v>9</v>
      </c>
      <c r="M2" s="3" t="s">
        <v>10</v>
      </c>
      <c r="N2" s="2" t="s">
        <v>9</v>
      </c>
      <c r="O2" s="3" t="s">
        <v>10</v>
      </c>
      <c r="P2" s="2" t="s">
        <v>9</v>
      </c>
      <c r="Q2" s="3" t="s">
        <v>10</v>
      </c>
      <c r="R2" s="2" t="s">
        <v>9</v>
      </c>
      <c r="S2" s="3" t="s">
        <v>10</v>
      </c>
      <c r="T2" s="2" t="s">
        <v>9</v>
      </c>
      <c r="U2" s="3" t="s">
        <v>10</v>
      </c>
      <c r="V2" s="2" t="s">
        <v>9</v>
      </c>
      <c r="W2" s="3" t="s">
        <v>10</v>
      </c>
    </row>
    <row r="3" spans="1:23" ht="26.4">
      <c r="A3" s="4" t="s">
        <v>186</v>
      </c>
      <c r="B3" s="4" t="s">
        <v>22</v>
      </c>
      <c r="C3" s="46" t="s">
        <v>187</v>
      </c>
      <c r="D3" s="47">
        <v>17</v>
      </c>
      <c r="E3" s="48">
        <v>36</v>
      </c>
      <c r="F3" s="49">
        <v>0</v>
      </c>
      <c r="G3" s="48">
        <v>9</v>
      </c>
      <c r="H3" s="49">
        <v>0</v>
      </c>
      <c r="I3" s="48">
        <v>1</v>
      </c>
      <c r="J3" s="49">
        <v>0</v>
      </c>
      <c r="K3" s="48">
        <v>2</v>
      </c>
      <c r="L3" s="49">
        <v>3</v>
      </c>
      <c r="M3" s="48">
        <v>0</v>
      </c>
      <c r="N3" s="49">
        <v>1</v>
      </c>
      <c r="O3" s="48">
        <v>0</v>
      </c>
      <c r="P3" s="49">
        <v>0</v>
      </c>
      <c r="Q3" s="48">
        <v>2</v>
      </c>
      <c r="R3" s="49">
        <v>0</v>
      </c>
      <c r="S3" s="48">
        <v>4</v>
      </c>
      <c r="T3" s="49">
        <v>0</v>
      </c>
      <c r="U3" s="48">
        <v>1</v>
      </c>
      <c r="V3" s="49">
        <v>0</v>
      </c>
      <c r="W3" s="48">
        <v>1</v>
      </c>
    </row>
    <row r="4" spans="1:23">
      <c r="A4" s="4" t="s">
        <v>188</v>
      </c>
      <c r="B4" s="4" t="s">
        <v>25</v>
      </c>
      <c r="C4" s="46" t="s">
        <v>189</v>
      </c>
      <c r="D4" s="50">
        <v>1</v>
      </c>
      <c r="E4" s="51">
        <v>10</v>
      </c>
      <c r="F4" s="52">
        <v>0</v>
      </c>
      <c r="G4" s="51">
        <v>5</v>
      </c>
      <c r="H4" s="52">
        <v>0</v>
      </c>
      <c r="I4" s="51">
        <v>1</v>
      </c>
      <c r="J4" s="52">
        <v>0</v>
      </c>
      <c r="K4" s="51">
        <v>1</v>
      </c>
      <c r="L4" s="52">
        <v>0</v>
      </c>
      <c r="M4" s="51">
        <v>1</v>
      </c>
      <c r="N4" s="52">
        <v>0</v>
      </c>
      <c r="O4" s="51">
        <v>1</v>
      </c>
      <c r="P4" s="52">
        <v>0</v>
      </c>
      <c r="Q4" s="51">
        <v>1</v>
      </c>
      <c r="R4" s="52">
        <v>0</v>
      </c>
      <c r="S4" s="51">
        <v>3</v>
      </c>
      <c r="T4" s="52">
        <v>0</v>
      </c>
      <c r="U4" s="51">
        <v>1</v>
      </c>
      <c r="V4" s="52">
        <v>0</v>
      </c>
      <c r="W4" s="51">
        <v>1</v>
      </c>
    </row>
    <row r="5" spans="1:23">
      <c r="A5" s="4" t="s">
        <v>188</v>
      </c>
      <c r="B5" s="4" t="s">
        <v>25</v>
      </c>
      <c r="C5" s="46" t="s">
        <v>190</v>
      </c>
      <c r="D5" s="50">
        <v>1</v>
      </c>
      <c r="E5" s="51">
        <v>14</v>
      </c>
      <c r="F5" s="52">
        <v>0</v>
      </c>
      <c r="G5" s="51">
        <v>6</v>
      </c>
      <c r="H5" s="52">
        <v>0</v>
      </c>
      <c r="I5" s="51">
        <v>1</v>
      </c>
      <c r="J5" s="52">
        <v>0</v>
      </c>
      <c r="K5" s="51">
        <v>1</v>
      </c>
      <c r="L5" s="52">
        <v>0</v>
      </c>
      <c r="M5" s="51">
        <v>1</v>
      </c>
      <c r="N5" s="52">
        <v>0</v>
      </c>
      <c r="O5" s="51">
        <v>1</v>
      </c>
      <c r="P5" s="52">
        <v>0</v>
      </c>
      <c r="Q5" s="51">
        <v>1</v>
      </c>
      <c r="R5" s="52">
        <v>0</v>
      </c>
      <c r="S5" s="51">
        <v>3</v>
      </c>
      <c r="T5" s="52">
        <v>0</v>
      </c>
      <c r="U5" s="51">
        <v>1</v>
      </c>
      <c r="V5" s="52">
        <v>0</v>
      </c>
      <c r="W5" s="51">
        <v>1</v>
      </c>
    </row>
    <row r="6" spans="1:23">
      <c r="A6" s="4" t="s">
        <v>188</v>
      </c>
      <c r="B6" s="4" t="s">
        <v>25</v>
      </c>
      <c r="C6" s="46" t="s">
        <v>191</v>
      </c>
      <c r="D6" s="50">
        <v>3</v>
      </c>
      <c r="E6" s="51">
        <v>14</v>
      </c>
      <c r="F6" s="52">
        <v>0</v>
      </c>
      <c r="G6" s="51">
        <v>6</v>
      </c>
      <c r="H6" s="52">
        <v>0</v>
      </c>
      <c r="I6" s="51">
        <v>1</v>
      </c>
      <c r="J6" s="52">
        <v>0</v>
      </c>
      <c r="K6" s="51">
        <v>2</v>
      </c>
      <c r="L6" s="52">
        <v>1</v>
      </c>
      <c r="M6" s="51">
        <v>1</v>
      </c>
      <c r="N6" s="52">
        <v>0</v>
      </c>
      <c r="O6" s="51">
        <v>1</v>
      </c>
      <c r="P6" s="52">
        <v>0</v>
      </c>
      <c r="Q6" s="51">
        <v>2</v>
      </c>
      <c r="R6" s="52">
        <v>0</v>
      </c>
      <c r="S6" s="51">
        <v>3</v>
      </c>
      <c r="T6" s="52">
        <v>0</v>
      </c>
      <c r="U6" s="51">
        <v>1</v>
      </c>
      <c r="V6" s="52">
        <v>0</v>
      </c>
      <c r="W6" s="51">
        <v>1</v>
      </c>
    </row>
    <row r="7" spans="1:23">
      <c r="A7" s="4" t="s">
        <v>188</v>
      </c>
      <c r="B7" s="4" t="s">
        <v>192</v>
      </c>
      <c r="C7" s="53" t="s">
        <v>193</v>
      </c>
      <c r="D7" s="50">
        <v>3</v>
      </c>
      <c r="E7" s="51">
        <v>17</v>
      </c>
      <c r="F7" s="52">
        <v>0</v>
      </c>
      <c r="G7" s="51">
        <v>0</v>
      </c>
      <c r="H7" s="52">
        <v>0</v>
      </c>
      <c r="I7" s="51">
        <v>1</v>
      </c>
      <c r="J7" s="52">
        <v>0</v>
      </c>
      <c r="K7" s="51">
        <v>2</v>
      </c>
      <c r="L7" s="52">
        <v>0</v>
      </c>
      <c r="M7" s="51">
        <v>1</v>
      </c>
      <c r="N7" s="52">
        <v>0</v>
      </c>
      <c r="O7" s="51">
        <v>1</v>
      </c>
      <c r="P7" s="52">
        <v>0</v>
      </c>
      <c r="Q7" s="51">
        <v>2</v>
      </c>
      <c r="R7" s="52">
        <v>0</v>
      </c>
      <c r="S7" s="51">
        <v>5</v>
      </c>
      <c r="T7" s="52">
        <v>0</v>
      </c>
      <c r="U7" s="51">
        <v>1</v>
      </c>
      <c r="V7" s="52">
        <v>0</v>
      </c>
      <c r="W7" s="51">
        <v>1</v>
      </c>
    </row>
    <row r="8" spans="1:23">
      <c r="A8" s="4" t="s">
        <v>188</v>
      </c>
      <c r="B8" s="4" t="s">
        <v>23</v>
      </c>
      <c r="C8" s="53" t="s">
        <v>194</v>
      </c>
      <c r="D8" s="50">
        <v>19</v>
      </c>
      <c r="E8" s="51">
        <v>80</v>
      </c>
      <c r="F8" s="52">
        <v>0</v>
      </c>
      <c r="G8" s="51">
        <v>0</v>
      </c>
      <c r="H8" s="52">
        <v>0</v>
      </c>
      <c r="I8" s="51">
        <v>1</v>
      </c>
      <c r="J8" s="52">
        <v>0</v>
      </c>
      <c r="K8" s="51">
        <v>0</v>
      </c>
      <c r="L8" s="52">
        <v>9</v>
      </c>
      <c r="M8" s="51">
        <v>11</v>
      </c>
      <c r="N8" s="52">
        <v>0</v>
      </c>
      <c r="O8" s="51">
        <v>5</v>
      </c>
      <c r="P8" s="52">
        <v>0</v>
      </c>
      <c r="Q8" s="51">
        <v>17</v>
      </c>
      <c r="R8" s="52">
        <v>0</v>
      </c>
      <c r="S8" s="51">
        <v>9</v>
      </c>
      <c r="T8" s="52">
        <v>0</v>
      </c>
      <c r="U8" s="51">
        <v>3</v>
      </c>
      <c r="V8" s="52">
        <v>0</v>
      </c>
      <c r="W8" s="51">
        <v>3</v>
      </c>
    </row>
    <row r="9" spans="1:23">
      <c r="A9" s="4" t="s">
        <v>188</v>
      </c>
      <c r="B9" s="4" t="s">
        <v>22</v>
      </c>
      <c r="C9" s="53" t="s">
        <v>195</v>
      </c>
      <c r="D9" s="50">
        <v>28</v>
      </c>
      <c r="E9" s="51">
        <v>66</v>
      </c>
      <c r="F9" s="52">
        <v>0</v>
      </c>
      <c r="G9" s="51">
        <v>104</v>
      </c>
      <c r="H9" s="52">
        <v>0</v>
      </c>
      <c r="I9" s="51">
        <v>1</v>
      </c>
      <c r="J9" s="52">
        <v>3</v>
      </c>
      <c r="K9" s="51">
        <v>10</v>
      </c>
      <c r="L9" s="52">
        <v>2</v>
      </c>
      <c r="M9" s="51">
        <v>1</v>
      </c>
      <c r="N9" s="52">
        <v>0</v>
      </c>
      <c r="O9" s="51">
        <v>6</v>
      </c>
      <c r="P9" s="52">
        <v>0</v>
      </c>
      <c r="Q9" s="51">
        <v>2</v>
      </c>
      <c r="R9" s="52">
        <v>0</v>
      </c>
      <c r="S9" s="51">
        <v>10</v>
      </c>
      <c r="T9" s="52">
        <v>0</v>
      </c>
      <c r="U9" s="51">
        <v>4</v>
      </c>
      <c r="V9" s="52">
        <v>0</v>
      </c>
      <c r="W9" s="51">
        <v>4</v>
      </c>
    </row>
    <row r="10" spans="1:23">
      <c r="A10" s="4" t="s">
        <v>196</v>
      </c>
      <c r="B10" s="4" t="s">
        <v>25</v>
      </c>
      <c r="C10" s="53" t="s">
        <v>197</v>
      </c>
      <c r="D10" s="50">
        <v>0</v>
      </c>
      <c r="E10" s="51">
        <v>12</v>
      </c>
      <c r="F10" s="52">
        <v>0</v>
      </c>
      <c r="G10" s="51">
        <v>3</v>
      </c>
      <c r="H10" s="52">
        <v>0</v>
      </c>
      <c r="I10" s="51">
        <v>1</v>
      </c>
      <c r="J10" s="52">
        <v>0</v>
      </c>
      <c r="K10" s="51">
        <v>2</v>
      </c>
      <c r="L10" s="52">
        <v>0</v>
      </c>
      <c r="M10" s="51">
        <v>1</v>
      </c>
      <c r="N10" s="52">
        <v>0</v>
      </c>
      <c r="O10" s="51">
        <v>1</v>
      </c>
      <c r="P10" s="52">
        <v>0</v>
      </c>
      <c r="Q10" s="51">
        <v>1</v>
      </c>
      <c r="R10" s="52">
        <v>0</v>
      </c>
      <c r="S10" s="51">
        <v>3</v>
      </c>
      <c r="T10" s="52">
        <v>0</v>
      </c>
      <c r="U10" s="51">
        <v>1</v>
      </c>
      <c r="V10" s="52">
        <v>0</v>
      </c>
      <c r="W10" s="51">
        <v>1</v>
      </c>
    </row>
    <row r="11" spans="1:23">
      <c r="A11" s="4" t="s">
        <v>196</v>
      </c>
      <c r="B11" s="4" t="s">
        <v>25</v>
      </c>
      <c r="C11" s="53" t="s">
        <v>198</v>
      </c>
      <c r="D11" s="50">
        <v>1</v>
      </c>
      <c r="E11" s="51">
        <v>12</v>
      </c>
      <c r="F11" s="52">
        <v>0</v>
      </c>
      <c r="G11" s="51">
        <v>4</v>
      </c>
      <c r="H11" s="52">
        <v>0</v>
      </c>
      <c r="I11" s="51">
        <v>1</v>
      </c>
      <c r="J11" s="52">
        <v>2</v>
      </c>
      <c r="K11" s="51">
        <v>0</v>
      </c>
      <c r="L11" s="52">
        <v>0</v>
      </c>
      <c r="M11" s="51">
        <v>2</v>
      </c>
      <c r="N11" s="52">
        <v>0</v>
      </c>
      <c r="O11" s="51">
        <v>1</v>
      </c>
      <c r="P11" s="52">
        <v>0</v>
      </c>
      <c r="Q11" s="51">
        <v>1</v>
      </c>
      <c r="R11" s="52">
        <v>0</v>
      </c>
      <c r="S11" s="51">
        <v>3</v>
      </c>
      <c r="T11" s="52">
        <v>0</v>
      </c>
      <c r="U11" s="51">
        <v>1</v>
      </c>
      <c r="V11" s="52">
        <v>0</v>
      </c>
      <c r="W11" s="51">
        <v>1</v>
      </c>
    </row>
    <row r="12" spans="1:23">
      <c r="A12" s="4" t="s">
        <v>196</v>
      </c>
      <c r="B12" s="4" t="s">
        <v>25</v>
      </c>
      <c r="C12" s="53" t="s">
        <v>199</v>
      </c>
      <c r="D12" s="50">
        <v>1</v>
      </c>
      <c r="E12" s="51">
        <v>12</v>
      </c>
      <c r="F12" s="52">
        <v>0</v>
      </c>
      <c r="G12" s="51">
        <v>7</v>
      </c>
      <c r="H12" s="52">
        <v>0</v>
      </c>
      <c r="I12" s="51">
        <v>1</v>
      </c>
      <c r="J12" s="52">
        <v>1</v>
      </c>
      <c r="K12" s="51">
        <v>1</v>
      </c>
      <c r="L12" s="52">
        <v>1</v>
      </c>
      <c r="M12" s="51">
        <v>1</v>
      </c>
      <c r="N12" s="52">
        <v>0</v>
      </c>
      <c r="O12" s="51">
        <v>1</v>
      </c>
      <c r="P12" s="52">
        <v>0</v>
      </c>
      <c r="Q12" s="51">
        <v>1</v>
      </c>
      <c r="R12" s="52">
        <v>0</v>
      </c>
      <c r="S12" s="51">
        <v>3</v>
      </c>
      <c r="T12" s="52">
        <v>0</v>
      </c>
      <c r="U12" s="51">
        <v>1</v>
      </c>
      <c r="V12" s="52">
        <v>0</v>
      </c>
      <c r="W12" s="51">
        <v>1</v>
      </c>
    </row>
    <row r="13" spans="1:23">
      <c r="A13" s="4" t="s">
        <v>196</v>
      </c>
      <c r="B13" s="4" t="s">
        <v>25</v>
      </c>
      <c r="C13" s="53" t="s">
        <v>200</v>
      </c>
      <c r="D13" s="50">
        <v>0</v>
      </c>
      <c r="E13" s="51">
        <v>15</v>
      </c>
      <c r="F13" s="52">
        <v>0</v>
      </c>
      <c r="G13" s="51">
        <v>9</v>
      </c>
      <c r="H13" s="52">
        <v>0</v>
      </c>
      <c r="I13" s="51">
        <v>1</v>
      </c>
      <c r="J13" s="52">
        <v>0</v>
      </c>
      <c r="K13" s="51">
        <v>2</v>
      </c>
      <c r="L13" s="52">
        <v>0</v>
      </c>
      <c r="M13" s="51">
        <v>1</v>
      </c>
      <c r="N13" s="52">
        <v>0</v>
      </c>
      <c r="O13" s="51">
        <v>1</v>
      </c>
      <c r="P13" s="52">
        <v>0</v>
      </c>
      <c r="Q13" s="51">
        <v>1</v>
      </c>
      <c r="R13" s="52">
        <v>0</v>
      </c>
      <c r="S13" s="51">
        <v>3</v>
      </c>
      <c r="T13" s="52">
        <v>0</v>
      </c>
      <c r="U13" s="51">
        <v>1</v>
      </c>
      <c r="V13" s="52">
        <v>0</v>
      </c>
      <c r="W13" s="51">
        <v>1</v>
      </c>
    </row>
    <row r="14" spans="1:23">
      <c r="A14" s="4" t="s">
        <v>196</v>
      </c>
      <c r="B14" s="4" t="s">
        <v>25</v>
      </c>
      <c r="C14" s="53" t="s">
        <v>201</v>
      </c>
      <c r="D14" s="50">
        <v>2</v>
      </c>
      <c r="E14" s="51">
        <v>11</v>
      </c>
      <c r="F14" s="52">
        <v>0</v>
      </c>
      <c r="G14" s="51">
        <v>4</v>
      </c>
      <c r="H14" s="52">
        <v>0</v>
      </c>
      <c r="I14" s="51">
        <v>1</v>
      </c>
      <c r="J14" s="52">
        <v>0</v>
      </c>
      <c r="K14" s="51">
        <v>1</v>
      </c>
      <c r="L14" s="52">
        <v>1</v>
      </c>
      <c r="M14" s="51">
        <v>1</v>
      </c>
      <c r="N14" s="52">
        <v>0</v>
      </c>
      <c r="O14" s="51">
        <v>1</v>
      </c>
      <c r="P14" s="52">
        <v>0</v>
      </c>
      <c r="Q14" s="51">
        <v>1</v>
      </c>
      <c r="R14" s="52">
        <v>0</v>
      </c>
      <c r="S14" s="51">
        <v>3</v>
      </c>
      <c r="T14" s="52">
        <v>0</v>
      </c>
      <c r="U14" s="51">
        <v>1</v>
      </c>
      <c r="V14" s="52">
        <v>0</v>
      </c>
      <c r="W14" s="51">
        <v>1</v>
      </c>
    </row>
    <row r="15" spans="1:23">
      <c r="A15" s="4" t="s">
        <v>196</v>
      </c>
      <c r="B15" s="4" t="s">
        <v>25</v>
      </c>
      <c r="C15" s="53" t="s">
        <v>202</v>
      </c>
      <c r="D15" s="50">
        <v>2</v>
      </c>
      <c r="E15" s="51">
        <v>12</v>
      </c>
      <c r="F15" s="52">
        <v>0</v>
      </c>
      <c r="G15" s="51">
        <v>5</v>
      </c>
      <c r="H15" s="52">
        <v>0</v>
      </c>
      <c r="I15" s="51">
        <v>1</v>
      </c>
      <c r="J15" s="52">
        <v>0</v>
      </c>
      <c r="K15" s="51">
        <v>1</v>
      </c>
      <c r="L15" s="52">
        <v>0</v>
      </c>
      <c r="M15" s="51">
        <v>1</v>
      </c>
      <c r="N15" s="52">
        <v>0</v>
      </c>
      <c r="O15" s="51">
        <v>1</v>
      </c>
      <c r="P15" s="52">
        <v>0</v>
      </c>
      <c r="Q15" s="51">
        <v>1</v>
      </c>
      <c r="R15" s="52">
        <v>0</v>
      </c>
      <c r="S15" s="51">
        <v>3</v>
      </c>
      <c r="T15" s="52">
        <v>0</v>
      </c>
      <c r="U15" s="51">
        <v>1</v>
      </c>
      <c r="V15" s="52">
        <v>0</v>
      </c>
      <c r="W15" s="51">
        <v>1</v>
      </c>
    </row>
    <row r="16" spans="1:23">
      <c r="A16" s="4" t="s">
        <v>196</v>
      </c>
      <c r="B16" s="4" t="s">
        <v>25</v>
      </c>
      <c r="C16" s="53" t="s">
        <v>203</v>
      </c>
      <c r="D16" s="50">
        <v>2</v>
      </c>
      <c r="E16" s="51">
        <v>10</v>
      </c>
      <c r="F16" s="52">
        <v>0</v>
      </c>
      <c r="G16" s="51">
        <v>4</v>
      </c>
      <c r="H16" s="52">
        <v>0</v>
      </c>
      <c r="I16" s="51">
        <v>1</v>
      </c>
      <c r="J16" s="52">
        <v>0</v>
      </c>
      <c r="K16" s="51">
        <v>1</v>
      </c>
      <c r="L16" s="52">
        <v>3</v>
      </c>
      <c r="M16" s="51">
        <v>1</v>
      </c>
      <c r="N16" s="52">
        <v>0</v>
      </c>
      <c r="O16" s="51">
        <v>1</v>
      </c>
      <c r="P16" s="52">
        <v>0</v>
      </c>
      <c r="Q16" s="51">
        <v>1</v>
      </c>
      <c r="R16" s="52">
        <v>0</v>
      </c>
      <c r="S16" s="51">
        <v>3</v>
      </c>
      <c r="T16" s="52">
        <v>0</v>
      </c>
      <c r="U16" s="51">
        <v>1</v>
      </c>
      <c r="V16" s="52">
        <v>0</v>
      </c>
      <c r="W16" s="51">
        <v>1</v>
      </c>
    </row>
    <row r="17" spans="1:23">
      <c r="A17" s="4" t="s">
        <v>196</v>
      </c>
      <c r="B17" s="4" t="s">
        <v>25</v>
      </c>
      <c r="C17" s="53" t="s">
        <v>204</v>
      </c>
      <c r="D17" s="50">
        <v>3</v>
      </c>
      <c r="E17" s="51">
        <v>11</v>
      </c>
      <c r="F17" s="52">
        <v>0</v>
      </c>
      <c r="G17" s="51">
        <v>6</v>
      </c>
      <c r="H17" s="52">
        <v>0</v>
      </c>
      <c r="I17" s="51">
        <v>1</v>
      </c>
      <c r="J17" s="52">
        <v>0</v>
      </c>
      <c r="K17" s="51">
        <v>1</v>
      </c>
      <c r="L17" s="52">
        <v>1</v>
      </c>
      <c r="M17" s="51">
        <v>0</v>
      </c>
      <c r="N17" s="52">
        <v>0</v>
      </c>
      <c r="O17" s="51">
        <v>1</v>
      </c>
      <c r="P17" s="52">
        <v>0</v>
      </c>
      <c r="Q17" s="51">
        <v>1</v>
      </c>
      <c r="R17" s="52">
        <v>0</v>
      </c>
      <c r="S17" s="51">
        <v>3</v>
      </c>
      <c r="T17" s="52">
        <v>0</v>
      </c>
      <c r="U17" s="51">
        <v>1</v>
      </c>
      <c r="V17" s="52">
        <v>0</v>
      </c>
      <c r="W17" s="51">
        <v>1</v>
      </c>
    </row>
    <row r="18" spans="1:23">
      <c r="A18" s="4" t="s">
        <v>196</v>
      </c>
      <c r="B18" s="4" t="s">
        <v>25</v>
      </c>
      <c r="C18" s="53" t="s">
        <v>205</v>
      </c>
      <c r="D18" s="50">
        <v>1</v>
      </c>
      <c r="E18" s="51">
        <v>10</v>
      </c>
      <c r="F18" s="52">
        <v>0</v>
      </c>
      <c r="G18" s="51">
        <v>6</v>
      </c>
      <c r="H18" s="52">
        <v>0</v>
      </c>
      <c r="I18" s="51">
        <v>1</v>
      </c>
      <c r="J18" s="52">
        <v>0</v>
      </c>
      <c r="K18" s="51">
        <v>1</v>
      </c>
      <c r="L18" s="52">
        <v>0</v>
      </c>
      <c r="M18" s="51">
        <v>1</v>
      </c>
      <c r="N18" s="52">
        <v>0</v>
      </c>
      <c r="O18" s="51">
        <v>1</v>
      </c>
      <c r="P18" s="52">
        <v>0</v>
      </c>
      <c r="Q18" s="51">
        <v>1</v>
      </c>
      <c r="R18" s="52">
        <v>0</v>
      </c>
      <c r="S18" s="51">
        <v>3</v>
      </c>
      <c r="T18" s="52">
        <v>0</v>
      </c>
      <c r="U18" s="51">
        <v>1</v>
      </c>
      <c r="V18" s="52">
        <v>0</v>
      </c>
      <c r="W18" s="51">
        <v>1</v>
      </c>
    </row>
    <row r="19" spans="1:23">
      <c r="A19" s="4" t="s">
        <v>196</v>
      </c>
      <c r="B19" s="4" t="s">
        <v>25</v>
      </c>
      <c r="C19" s="53" t="s">
        <v>206</v>
      </c>
      <c r="D19" s="50">
        <v>0</v>
      </c>
      <c r="E19" s="51">
        <v>16</v>
      </c>
      <c r="F19" s="52">
        <v>1</v>
      </c>
      <c r="G19" s="51">
        <v>12</v>
      </c>
      <c r="H19" s="52">
        <v>0</v>
      </c>
      <c r="I19" s="51">
        <v>1</v>
      </c>
      <c r="J19" s="52">
        <v>0</v>
      </c>
      <c r="K19" s="51">
        <v>2</v>
      </c>
      <c r="L19" s="52">
        <v>0</v>
      </c>
      <c r="M19" s="51">
        <v>1</v>
      </c>
      <c r="N19" s="52">
        <v>0</v>
      </c>
      <c r="O19" s="51">
        <v>1</v>
      </c>
      <c r="P19" s="52">
        <v>0</v>
      </c>
      <c r="Q19" s="51">
        <v>1</v>
      </c>
      <c r="R19" s="52">
        <v>0</v>
      </c>
      <c r="S19" s="51">
        <v>3</v>
      </c>
      <c r="T19" s="52">
        <v>0</v>
      </c>
      <c r="U19" s="51">
        <v>1</v>
      </c>
      <c r="V19" s="52">
        <v>0</v>
      </c>
      <c r="W19" s="51">
        <v>1</v>
      </c>
    </row>
    <row r="20" spans="1:23">
      <c r="A20" s="4" t="s">
        <v>196</v>
      </c>
      <c r="B20" s="4" t="s">
        <v>24</v>
      </c>
      <c r="C20" s="53" t="s">
        <v>207</v>
      </c>
      <c r="D20" s="50">
        <v>4</v>
      </c>
      <c r="E20" s="51">
        <v>18</v>
      </c>
      <c r="F20" s="52">
        <v>0</v>
      </c>
      <c r="G20" s="51">
        <v>17</v>
      </c>
      <c r="H20" s="52">
        <v>0</v>
      </c>
      <c r="I20" s="51">
        <v>1</v>
      </c>
      <c r="J20" s="52">
        <v>0</v>
      </c>
      <c r="K20" s="51">
        <v>3</v>
      </c>
      <c r="L20" s="52">
        <v>0</v>
      </c>
      <c r="M20" s="51">
        <v>2</v>
      </c>
      <c r="N20" s="52">
        <v>0</v>
      </c>
      <c r="O20" s="51">
        <v>2</v>
      </c>
      <c r="P20" s="52">
        <v>0</v>
      </c>
      <c r="Q20" s="51">
        <v>2</v>
      </c>
      <c r="R20" s="52">
        <v>0</v>
      </c>
      <c r="S20" s="51">
        <v>5</v>
      </c>
      <c r="T20" s="52">
        <v>0</v>
      </c>
      <c r="U20" s="51">
        <v>2</v>
      </c>
      <c r="V20" s="52">
        <v>0</v>
      </c>
      <c r="W20" s="51">
        <v>2</v>
      </c>
    </row>
    <row r="21" spans="1:23">
      <c r="A21" s="4" t="s">
        <v>196</v>
      </c>
      <c r="B21" s="4" t="s">
        <v>24</v>
      </c>
      <c r="C21" s="53" t="s">
        <v>208</v>
      </c>
      <c r="D21" s="50">
        <v>3</v>
      </c>
      <c r="E21" s="51">
        <v>16</v>
      </c>
      <c r="F21" s="52">
        <v>0</v>
      </c>
      <c r="G21" s="51">
        <v>11</v>
      </c>
      <c r="H21" s="52">
        <v>0</v>
      </c>
      <c r="I21" s="51">
        <v>1</v>
      </c>
      <c r="J21" s="52">
        <v>0</v>
      </c>
      <c r="K21" s="51">
        <v>2</v>
      </c>
      <c r="L21" s="52">
        <v>2</v>
      </c>
      <c r="M21" s="51">
        <v>1</v>
      </c>
      <c r="N21" s="52">
        <v>0</v>
      </c>
      <c r="O21" s="51">
        <v>1</v>
      </c>
      <c r="P21" s="52">
        <v>0</v>
      </c>
      <c r="Q21" s="51">
        <v>1</v>
      </c>
      <c r="R21" s="52">
        <v>0</v>
      </c>
      <c r="S21" s="51">
        <v>3</v>
      </c>
      <c r="T21" s="52">
        <v>0</v>
      </c>
      <c r="U21" s="51">
        <v>1</v>
      </c>
      <c r="V21" s="52">
        <v>0</v>
      </c>
      <c r="W21" s="51">
        <v>1</v>
      </c>
    </row>
    <row r="22" spans="1:23">
      <c r="A22" s="4" t="s">
        <v>196</v>
      </c>
      <c r="B22" s="4" t="s">
        <v>24</v>
      </c>
      <c r="C22" s="53" t="s">
        <v>209</v>
      </c>
      <c r="D22" s="50">
        <v>4</v>
      </c>
      <c r="E22" s="51">
        <v>17</v>
      </c>
      <c r="F22" s="52">
        <v>0</v>
      </c>
      <c r="G22" s="51">
        <v>9</v>
      </c>
      <c r="H22" s="52">
        <v>0</v>
      </c>
      <c r="I22" s="51">
        <v>1</v>
      </c>
      <c r="J22" s="52">
        <v>0</v>
      </c>
      <c r="K22" s="51">
        <v>2</v>
      </c>
      <c r="L22" s="52">
        <v>2</v>
      </c>
      <c r="M22" s="51">
        <v>1</v>
      </c>
      <c r="N22" s="52">
        <v>0</v>
      </c>
      <c r="O22" s="51">
        <v>1</v>
      </c>
      <c r="P22" s="52">
        <v>0</v>
      </c>
      <c r="Q22" s="51">
        <v>1</v>
      </c>
      <c r="R22" s="52">
        <v>0</v>
      </c>
      <c r="S22" s="51">
        <v>3</v>
      </c>
      <c r="T22" s="52">
        <v>0</v>
      </c>
      <c r="U22" s="51">
        <v>2</v>
      </c>
      <c r="V22" s="52">
        <v>0</v>
      </c>
      <c r="W22" s="51">
        <v>2</v>
      </c>
    </row>
    <row r="23" spans="1:23">
      <c r="A23" s="4" t="s">
        <v>196</v>
      </c>
      <c r="B23" s="4" t="s">
        <v>24</v>
      </c>
      <c r="C23" s="53" t="s">
        <v>210</v>
      </c>
      <c r="D23" s="50">
        <v>3</v>
      </c>
      <c r="E23" s="51">
        <v>18</v>
      </c>
      <c r="F23" s="52">
        <v>0</v>
      </c>
      <c r="G23" s="51">
        <v>11</v>
      </c>
      <c r="H23" s="52">
        <v>0</v>
      </c>
      <c r="I23" s="51">
        <v>1</v>
      </c>
      <c r="J23" s="52">
        <v>1</v>
      </c>
      <c r="K23" s="51">
        <v>2</v>
      </c>
      <c r="L23" s="52">
        <v>2</v>
      </c>
      <c r="M23" s="51">
        <v>1</v>
      </c>
      <c r="N23" s="52">
        <v>0</v>
      </c>
      <c r="O23" s="51">
        <v>2</v>
      </c>
      <c r="P23" s="52">
        <v>0</v>
      </c>
      <c r="Q23" s="51">
        <v>1</v>
      </c>
      <c r="R23" s="52">
        <v>0</v>
      </c>
      <c r="S23" s="51">
        <v>4</v>
      </c>
      <c r="T23" s="52">
        <v>0</v>
      </c>
      <c r="U23" s="51">
        <v>2</v>
      </c>
      <c r="V23" s="52">
        <v>0</v>
      </c>
      <c r="W23" s="51">
        <v>2</v>
      </c>
    </row>
    <row r="24" spans="1:23">
      <c r="A24" s="4" t="s">
        <v>196</v>
      </c>
      <c r="B24" s="4" t="s">
        <v>24</v>
      </c>
      <c r="C24" s="53" t="s">
        <v>211</v>
      </c>
      <c r="D24" s="50">
        <v>6</v>
      </c>
      <c r="E24" s="51">
        <v>17</v>
      </c>
      <c r="F24" s="52">
        <v>0</v>
      </c>
      <c r="G24" s="51">
        <v>8</v>
      </c>
      <c r="H24" s="52">
        <v>0</v>
      </c>
      <c r="I24" s="51">
        <v>1</v>
      </c>
      <c r="J24" s="52">
        <v>0</v>
      </c>
      <c r="K24" s="51">
        <v>4</v>
      </c>
      <c r="L24" s="52">
        <v>0</v>
      </c>
      <c r="M24" s="51">
        <v>1</v>
      </c>
      <c r="N24" s="52">
        <v>0</v>
      </c>
      <c r="O24" s="51">
        <v>1</v>
      </c>
      <c r="P24" s="52">
        <v>0</v>
      </c>
      <c r="Q24" s="51">
        <v>2</v>
      </c>
      <c r="R24" s="52">
        <v>0</v>
      </c>
      <c r="S24" s="51">
        <v>4</v>
      </c>
      <c r="T24" s="52">
        <v>0</v>
      </c>
      <c r="U24" s="51">
        <v>1</v>
      </c>
      <c r="V24" s="52">
        <v>0</v>
      </c>
      <c r="W24" s="51">
        <v>1</v>
      </c>
    </row>
    <row r="25" spans="1:23">
      <c r="A25" s="4" t="s">
        <v>196</v>
      </c>
      <c r="B25" s="4" t="s">
        <v>24</v>
      </c>
      <c r="C25" s="53" t="s">
        <v>212</v>
      </c>
      <c r="D25" s="50">
        <v>0</v>
      </c>
      <c r="E25" s="51">
        <v>18</v>
      </c>
      <c r="F25" s="52">
        <v>0</v>
      </c>
      <c r="G25" s="51">
        <v>5</v>
      </c>
      <c r="H25" s="52">
        <v>0</v>
      </c>
      <c r="I25" s="51">
        <v>1</v>
      </c>
      <c r="J25" s="52">
        <v>0</v>
      </c>
      <c r="K25" s="51">
        <v>3</v>
      </c>
      <c r="L25" s="52">
        <v>0</v>
      </c>
      <c r="M25" s="51">
        <v>1</v>
      </c>
      <c r="N25" s="52">
        <v>0</v>
      </c>
      <c r="O25" s="51">
        <v>1</v>
      </c>
      <c r="P25" s="52">
        <v>0</v>
      </c>
      <c r="Q25" s="51">
        <v>2</v>
      </c>
      <c r="R25" s="52">
        <v>0</v>
      </c>
      <c r="S25" s="51">
        <v>4</v>
      </c>
      <c r="T25" s="52">
        <v>0</v>
      </c>
      <c r="U25" s="51">
        <v>2</v>
      </c>
      <c r="V25" s="52">
        <v>0</v>
      </c>
      <c r="W25" s="51">
        <v>2</v>
      </c>
    </row>
    <row r="26" spans="1:23">
      <c r="A26" s="4" t="s">
        <v>196</v>
      </c>
      <c r="B26" s="4" t="s">
        <v>24</v>
      </c>
      <c r="C26" s="53" t="s">
        <v>213</v>
      </c>
      <c r="D26" s="50">
        <v>11</v>
      </c>
      <c r="E26" s="51">
        <v>18</v>
      </c>
      <c r="F26" s="52">
        <v>0</v>
      </c>
      <c r="G26" s="51">
        <v>7</v>
      </c>
      <c r="H26" s="52">
        <v>0</v>
      </c>
      <c r="I26" s="51">
        <v>1</v>
      </c>
      <c r="J26" s="52">
        <v>1</v>
      </c>
      <c r="K26" s="51">
        <v>4</v>
      </c>
      <c r="L26" s="52">
        <v>1</v>
      </c>
      <c r="M26" s="51">
        <v>1</v>
      </c>
      <c r="N26" s="52">
        <v>0</v>
      </c>
      <c r="O26" s="51">
        <v>1</v>
      </c>
      <c r="P26" s="52">
        <v>0</v>
      </c>
      <c r="Q26" s="51">
        <v>2</v>
      </c>
      <c r="R26" s="52">
        <v>0</v>
      </c>
      <c r="S26" s="51">
        <v>4</v>
      </c>
      <c r="T26" s="52">
        <v>0</v>
      </c>
      <c r="U26" s="51">
        <v>1</v>
      </c>
      <c r="V26" s="52">
        <v>0</v>
      </c>
      <c r="W26" s="51">
        <v>1</v>
      </c>
    </row>
    <row r="27" spans="1:23">
      <c r="A27" s="4" t="s">
        <v>196</v>
      </c>
      <c r="B27" s="4" t="s">
        <v>22</v>
      </c>
      <c r="C27" s="53" t="s">
        <v>214</v>
      </c>
      <c r="D27" s="50">
        <v>67</v>
      </c>
      <c r="E27" s="51">
        <v>134</v>
      </c>
      <c r="F27" s="52">
        <v>0</v>
      </c>
      <c r="G27" s="51">
        <v>51</v>
      </c>
      <c r="H27" s="52">
        <v>0</v>
      </c>
      <c r="I27" s="51">
        <v>1</v>
      </c>
      <c r="J27" s="52">
        <v>0</v>
      </c>
      <c r="K27" s="51">
        <v>8</v>
      </c>
      <c r="L27" s="52">
        <v>23</v>
      </c>
      <c r="M27" s="51">
        <v>0</v>
      </c>
      <c r="N27" s="52">
        <v>0</v>
      </c>
      <c r="O27" s="51">
        <v>5</v>
      </c>
      <c r="P27" s="52">
        <v>0</v>
      </c>
      <c r="Q27" s="51">
        <v>20</v>
      </c>
      <c r="R27" s="52">
        <v>0</v>
      </c>
      <c r="S27" s="51">
        <v>18</v>
      </c>
      <c r="T27" s="52">
        <v>0</v>
      </c>
      <c r="U27" s="51">
        <v>5</v>
      </c>
      <c r="V27" s="52">
        <v>0</v>
      </c>
      <c r="W27" s="51">
        <v>5</v>
      </c>
    </row>
    <row r="28" spans="1:23">
      <c r="A28" s="4" t="s">
        <v>196</v>
      </c>
      <c r="B28" s="4" t="s">
        <v>181</v>
      </c>
      <c r="C28" s="53" t="s">
        <v>215</v>
      </c>
      <c r="D28" s="50">
        <v>6</v>
      </c>
      <c r="E28" s="51">
        <v>25</v>
      </c>
      <c r="F28" s="52">
        <v>0</v>
      </c>
      <c r="G28" s="51">
        <v>0</v>
      </c>
      <c r="H28" s="52">
        <v>0</v>
      </c>
      <c r="I28" s="51">
        <v>0</v>
      </c>
      <c r="J28" s="52">
        <v>0</v>
      </c>
      <c r="K28" s="51">
        <v>0</v>
      </c>
      <c r="L28" s="52">
        <v>5</v>
      </c>
      <c r="M28" s="51">
        <v>1</v>
      </c>
      <c r="N28" s="52">
        <v>0</v>
      </c>
      <c r="O28" s="51">
        <v>2</v>
      </c>
      <c r="P28" s="52">
        <v>0</v>
      </c>
      <c r="Q28" s="51">
        <v>4</v>
      </c>
      <c r="R28" s="52">
        <v>0</v>
      </c>
      <c r="S28" s="51">
        <v>5</v>
      </c>
      <c r="T28" s="52">
        <v>0</v>
      </c>
      <c r="U28" s="51">
        <v>2</v>
      </c>
      <c r="V28" s="52">
        <v>0</v>
      </c>
      <c r="W28" s="51">
        <v>2</v>
      </c>
    </row>
    <row r="29" spans="1:23">
      <c r="A29" s="4" t="s">
        <v>216</v>
      </c>
      <c r="B29" s="4" t="s">
        <v>25</v>
      </c>
      <c r="C29" s="53" t="s">
        <v>217</v>
      </c>
      <c r="D29" s="50">
        <v>8</v>
      </c>
      <c r="E29" s="51">
        <v>6</v>
      </c>
      <c r="F29" s="52">
        <v>0</v>
      </c>
      <c r="G29" s="51">
        <v>4</v>
      </c>
      <c r="H29" s="52">
        <v>0</v>
      </c>
      <c r="I29" s="51">
        <v>1</v>
      </c>
      <c r="J29" s="52">
        <v>0</v>
      </c>
      <c r="K29" s="51">
        <v>1</v>
      </c>
      <c r="L29" s="52">
        <v>0</v>
      </c>
      <c r="M29" s="51">
        <v>1</v>
      </c>
      <c r="N29" s="52">
        <v>0</v>
      </c>
      <c r="O29" s="51">
        <v>1</v>
      </c>
      <c r="P29" s="52">
        <v>0</v>
      </c>
      <c r="Q29" s="51">
        <v>1</v>
      </c>
      <c r="R29" s="52">
        <v>0</v>
      </c>
      <c r="S29" s="51">
        <v>3</v>
      </c>
      <c r="T29" s="52">
        <v>0</v>
      </c>
      <c r="U29" s="51">
        <v>1</v>
      </c>
      <c r="V29" s="52">
        <v>0</v>
      </c>
      <c r="W29" s="51">
        <v>1</v>
      </c>
    </row>
    <row r="30" spans="1:23">
      <c r="A30" s="4" t="s">
        <v>216</v>
      </c>
      <c r="B30" s="4" t="s">
        <v>25</v>
      </c>
      <c r="C30" s="53" t="s">
        <v>218</v>
      </c>
      <c r="D30" s="50">
        <v>3</v>
      </c>
      <c r="E30" s="51">
        <v>11</v>
      </c>
      <c r="F30" s="52">
        <v>0</v>
      </c>
      <c r="G30" s="51">
        <v>4</v>
      </c>
      <c r="H30" s="52">
        <v>0</v>
      </c>
      <c r="I30" s="51">
        <v>1</v>
      </c>
      <c r="J30" s="52">
        <v>0</v>
      </c>
      <c r="K30" s="51">
        <v>1</v>
      </c>
      <c r="L30" s="52">
        <v>2</v>
      </c>
      <c r="M30" s="51">
        <v>1</v>
      </c>
      <c r="N30" s="52">
        <v>1</v>
      </c>
      <c r="O30" s="51">
        <v>0</v>
      </c>
      <c r="P30" s="52">
        <v>0</v>
      </c>
      <c r="Q30" s="51">
        <v>1</v>
      </c>
      <c r="R30" s="52">
        <v>0</v>
      </c>
      <c r="S30" s="51">
        <v>3</v>
      </c>
      <c r="T30" s="52">
        <v>0</v>
      </c>
      <c r="U30" s="51">
        <v>1</v>
      </c>
      <c r="V30" s="52">
        <v>0</v>
      </c>
      <c r="W30" s="51">
        <v>1</v>
      </c>
    </row>
    <row r="31" spans="1:23">
      <c r="A31" s="4" t="s">
        <v>216</v>
      </c>
      <c r="B31" s="4" t="s">
        <v>25</v>
      </c>
      <c r="C31" s="53" t="s">
        <v>219</v>
      </c>
      <c r="D31" s="50">
        <v>4</v>
      </c>
      <c r="E31" s="51">
        <v>10</v>
      </c>
      <c r="F31" s="52">
        <v>0</v>
      </c>
      <c r="G31" s="51">
        <v>3</v>
      </c>
      <c r="H31" s="52">
        <v>0</v>
      </c>
      <c r="I31" s="51">
        <v>1</v>
      </c>
      <c r="J31" s="52">
        <v>0</v>
      </c>
      <c r="K31" s="51">
        <v>2</v>
      </c>
      <c r="L31" s="52">
        <v>0</v>
      </c>
      <c r="M31" s="51">
        <v>1</v>
      </c>
      <c r="N31" s="52">
        <v>0</v>
      </c>
      <c r="O31" s="51">
        <v>1</v>
      </c>
      <c r="P31" s="52">
        <v>0</v>
      </c>
      <c r="Q31" s="51">
        <v>1</v>
      </c>
      <c r="R31" s="52">
        <v>0</v>
      </c>
      <c r="S31" s="51">
        <v>3</v>
      </c>
      <c r="T31" s="52">
        <v>0</v>
      </c>
      <c r="U31" s="51">
        <v>1</v>
      </c>
      <c r="V31" s="52">
        <v>0</v>
      </c>
      <c r="W31" s="51">
        <v>1</v>
      </c>
    </row>
    <row r="32" spans="1:23">
      <c r="A32" s="4" t="s">
        <v>216</v>
      </c>
      <c r="B32" s="4" t="s">
        <v>25</v>
      </c>
      <c r="C32" s="53" t="s">
        <v>220</v>
      </c>
      <c r="D32" s="50">
        <v>3</v>
      </c>
      <c r="E32" s="51">
        <v>12</v>
      </c>
      <c r="F32" s="52">
        <v>0</v>
      </c>
      <c r="G32" s="51">
        <v>4</v>
      </c>
      <c r="H32" s="52">
        <v>0</v>
      </c>
      <c r="I32" s="51">
        <v>1</v>
      </c>
      <c r="J32" s="52">
        <v>0</v>
      </c>
      <c r="K32" s="51">
        <v>1</v>
      </c>
      <c r="L32" s="52">
        <v>0</v>
      </c>
      <c r="M32" s="51">
        <v>1</v>
      </c>
      <c r="N32" s="52">
        <v>0</v>
      </c>
      <c r="O32" s="51">
        <v>1</v>
      </c>
      <c r="P32" s="52">
        <v>0</v>
      </c>
      <c r="Q32" s="51">
        <v>1</v>
      </c>
      <c r="R32" s="52">
        <v>0</v>
      </c>
      <c r="S32" s="51">
        <v>3</v>
      </c>
      <c r="T32" s="52">
        <v>0</v>
      </c>
      <c r="U32" s="51">
        <v>1</v>
      </c>
      <c r="V32" s="52">
        <v>0</v>
      </c>
      <c r="W32" s="51">
        <v>1</v>
      </c>
    </row>
    <row r="33" spans="1:23">
      <c r="A33" s="4" t="s">
        <v>216</v>
      </c>
      <c r="B33" s="4" t="s">
        <v>25</v>
      </c>
      <c r="C33" s="53" t="s">
        <v>221</v>
      </c>
      <c r="D33" s="50">
        <v>2</v>
      </c>
      <c r="E33" s="51">
        <v>15</v>
      </c>
      <c r="F33" s="52">
        <v>0</v>
      </c>
      <c r="G33" s="51">
        <v>6</v>
      </c>
      <c r="H33" s="52">
        <v>0</v>
      </c>
      <c r="I33" s="51">
        <v>1</v>
      </c>
      <c r="J33" s="52">
        <v>0</v>
      </c>
      <c r="K33" s="51">
        <v>1</v>
      </c>
      <c r="L33" s="52">
        <v>0</v>
      </c>
      <c r="M33" s="51">
        <v>2</v>
      </c>
      <c r="N33" s="52">
        <v>0</v>
      </c>
      <c r="O33" s="51">
        <v>1</v>
      </c>
      <c r="P33" s="52">
        <v>0</v>
      </c>
      <c r="Q33" s="51">
        <v>1</v>
      </c>
      <c r="R33" s="52">
        <v>0</v>
      </c>
      <c r="S33" s="51">
        <v>3</v>
      </c>
      <c r="T33" s="52">
        <v>0</v>
      </c>
      <c r="U33" s="51">
        <v>1</v>
      </c>
      <c r="V33" s="52">
        <v>0</v>
      </c>
      <c r="W33" s="51">
        <v>1</v>
      </c>
    </row>
    <row r="34" spans="1:23">
      <c r="A34" s="4" t="s">
        <v>216</v>
      </c>
      <c r="B34" s="4" t="s">
        <v>25</v>
      </c>
      <c r="C34" s="53" t="s">
        <v>222</v>
      </c>
      <c r="D34" s="50">
        <v>0</v>
      </c>
      <c r="E34" s="51">
        <v>16</v>
      </c>
      <c r="F34" s="52">
        <v>0</v>
      </c>
      <c r="G34" s="51">
        <v>6</v>
      </c>
      <c r="H34" s="52">
        <v>0</v>
      </c>
      <c r="I34" s="51">
        <v>1</v>
      </c>
      <c r="J34" s="52">
        <v>0</v>
      </c>
      <c r="K34" s="51">
        <v>1</v>
      </c>
      <c r="L34" s="52">
        <v>0</v>
      </c>
      <c r="M34" s="51">
        <v>1</v>
      </c>
      <c r="N34" s="52">
        <v>0</v>
      </c>
      <c r="O34" s="51">
        <v>1</v>
      </c>
      <c r="P34" s="52">
        <v>0</v>
      </c>
      <c r="Q34" s="51">
        <v>1</v>
      </c>
      <c r="R34" s="52">
        <v>0</v>
      </c>
      <c r="S34" s="51">
        <v>3</v>
      </c>
      <c r="T34" s="52">
        <v>0</v>
      </c>
      <c r="U34" s="51">
        <v>1</v>
      </c>
      <c r="V34" s="52">
        <v>0</v>
      </c>
      <c r="W34" s="51">
        <v>1</v>
      </c>
    </row>
    <row r="35" spans="1:23">
      <c r="A35" s="4" t="s">
        <v>216</v>
      </c>
      <c r="B35" s="4" t="s">
        <v>25</v>
      </c>
      <c r="C35" s="53" t="s">
        <v>223</v>
      </c>
      <c r="D35" s="50">
        <v>1</v>
      </c>
      <c r="E35" s="51">
        <v>11</v>
      </c>
      <c r="F35" s="52">
        <v>0</v>
      </c>
      <c r="G35" s="51">
        <v>3</v>
      </c>
      <c r="H35" s="52">
        <v>0</v>
      </c>
      <c r="I35" s="51">
        <v>1</v>
      </c>
      <c r="J35" s="52">
        <v>0</v>
      </c>
      <c r="K35" s="51">
        <v>1</v>
      </c>
      <c r="L35" s="52">
        <v>0</v>
      </c>
      <c r="M35" s="51">
        <v>2</v>
      </c>
      <c r="N35" s="52">
        <v>0</v>
      </c>
      <c r="O35" s="51">
        <v>1</v>
      </c>
      <c r="P35" s="52">
        <v>0</v>
      </c>
      <c r="Q35" s="51">
        <v>1</v>
      </c>
      <c r="R35" s="52">
        <v>0</v>
      </c>
      <c r="S35" s="51">
        <v>3</v>
      </c>
      <c r="T35" s="52">
        <v>0</v>
      </c>
      <c r="U35" s="51">
        <v>1</v>
      </c>
      <c r="V35" s="52">
        <v>0</v>
      </c>
      <c r="W35" s="51">
        <v>1</v>
      </c>
    </row>
    <row r="36" spans="1:23">
      <c r="A36" s="4" t="s">
        <v>216</v>
      </c>
      <c r="B36" s="4" t="s">
        <v>25</v>
      </c>
      <c r="C36" s="53" t="s">
        <v>224</v>
      </c>
      <c r="D36" s="50">
        <v>1</v>
      </c>
      <c r="E36" s="51">
        <v>13</v>
      </c>
      <c r="F36" s="52">
        <v>0</v>
      </c>
      <c r="G36" s="51">
        <v>8</v>
      </c>
      <c r="H36" s="52">
        <v>0</v>
      </c>
      <c r="I36" s="51">
        <v>1</v>
      </c>
      <c r="J36" s="52">
        <v>0</v>
      </c>
      <c r="K36" s="51">
        <v>2</v>
      </c>
      <c r="L36" s="52">
        <v>0</v>
      </c>
      <c r="M36" s="51">
        <v>1</v>
      </c>
      <c r="N36" s="52">
        <v>0</v>
      </c>
      <c r="O36" s="51">
        <v>1</v>
      </c>
      <c r="P36" s="52">
        <v>0</v>
      </c>
      <c r="Q36" s="51">
        <v>1</v>
      </c>
      <c r="R36" s="52">
        <v>0</v>
      </c>
      <c r="S36" s="51">
        <v>3</v>
      </c>
      <c r="T36" s="52">
        <v>0</v>
      </c>
      <c r="U36" s="51">
        <v>1</v>
      </c>
      <c r="V36" s="52">
        <v>0</v>
      </c>
      <c r="W36" s="51">
        <v>1</v>
      </c>
    </row>
    <row r="37" spans="1:23">
      <c r="A37" s="4" t="s">
        <v>216</v>
      </c>
      <c r="B37" s="4" t="s">
        <v>25</v>
      </c>
      <c r="C37" s="53" t="s">
        <v>225</v>
      </c>
      <c r="D37" s="50">
        <v>3</v>
      </c>
      <c r="E37" s="51">
        <v>11</v>
      </c>
      <c r="F37" s="52">
        <v>0</v>
      </c>
      <c r="G37" s="51">
        <v>7</v>
      </c>
      <c r="H37" s="52">
        <v>0</v>
      </c>
      <c r="I37" s="51">
        <v>1</v>
      </c>
      <c r="J37" s="52">
        <v>0</v>
      </c>
      <c r="K37" s="51">
        <v>1</v>
      </c>
      <c r="L37" s="52">
        <v>0</v>
      </c>
      <c r="M37" s="51">
        <v>1</v>
      </c>
      <c r="N37" s="52">
        <v>0</v>
      </c>
      <c r="O37" s="51">
        <v>1</v>
      </c>
      <c r="P37" s="52">
        <v>0</v>
      </c>
      <c r="Q37" s="51">
        <v>1</v>
      </c>
      <c r="R37" s="52">
        <v>0</v>
      </c>
      <c r="S37" s="51">
        <v>3</v>
      </c>
      <c r="T37" s="52">
        <v>0</v>
      </c>
      <c r="U37" s="51">
        <v>1</v>
      </c>
      <c r="V37" s="52">
        <v>0</v>
      </c>
      <c r="W37" s="51">
        <v>1</v>
      </c>
    </row>
    <row r="38" spans="1:23">
      <c r="A38" s="4" t="s">
        <v>216</v>
      </c>
      <c r="B38" s="4" t="s">
        <v>25</v>
      </c>
      <c r="C38" s="53" t="s">
        <v>226</v>
      </c>
      <c r="D38" s="50">
        <v>0</v>
      </c>
      <c r="E38" s="51">
        <v>17</v>
      </c>
      <c r="F38" s="52">
        <v>0</v>
      </c>
      <c r="G38" s="51">
        <v>8</v>
      </c>
      <c r="H38" s="52">
        <v>0</v>
      </c>
      <c r="I38" s="51">
        <v>1</v>
      </c>
      <c r="J38" s="52">
        <v>0</v>
      </c>
      <c r="K38" s="51">
        <v>1</v>
      </c>
      <c r="L38" s="52">
        <v>0</v>
      </c>
      <c r="M38" s="51">
        <v>1</v>
      </c>
      <c r="N38" s="52">
        <v>0</v>
      </c>
      <c r="O38" s="51">
        <v>1</v>
      </c>
      <c r="P38" s="52">
        <v>0</v>
      </c>
      <c r="Q38" s="51">
        <v>1</v>
      </c>
      <c r="R38" s="52">
        <v>0</v>
      </c>
      <c r="S38" s="51">
        <v>3</v>
      </c>
      <c r="T38" s="52">
        <v>0</v>
      </c>
      <c r="U38" s="51">
        <v>1</v>
      </c>
      <c r="V38" s="52">
        <v>0</v>
      </c>
      <c r="W38" s="51">
        <v>1</v>
      </c>
    </row>
    <row r="39" spans="1:23">
      <c r="A39" s="4" t="s">
        <v>216</v>
      </c>
      <c r="B39" s="4" t="s">
        <v>24</v>
      </c>
      <c r="C39" s="53" t="s">
        <v>227</v>
      </c>
      <c r="D39" s="50">
        <v>5</v>
      </c>
      <c r="E39" s="51">
        <v>33</v>
      </c>
      <c r="F39" s="52">
        <v>0</v>
      </c>
      <c r="G39" s="51">
        <v>33</v>
      </c>
      <c r="H39" s="52">
        <v>0</v>
      </c>
      <c r="I39" s="51">
        <v>1</v>
      </c>
      <c r="J39" s="52">
        <v>0</v>
      </c>
      <c r="K39" s="51">
        <v>6</v>
      </c>
      <c r="L39" s="52">
        <v>0</v>
      </c>
      <c r="M39" s="51">
        <v>2</v>
      </c>
      <c r="N39" s="52">
        <v>0</v>
      </c>
      <c r="O39" s="51">
        <v>2</v>
      </c>
      <c r="P39" s="52">
        <v>0</v>
      </c>
      <c r="Q39" s="51">
        <v>3</v>
      </c>
      <c r="R39" s="52">
        <v>0</v>
      </c>
      <c r="S39" s="51">
        <v>7</v>
      </c>
      <c r="T39" s="52">
        <v>0</v>
      </c>
      <c r="U39" s="51">
        <v>2</v>
      </c>
      <c r="V39" s="52">
        <v>0</v>
      </c>
      <c r="W39" s="51">
        <v>2</v>
      </c>
    </row>
    <row r="40" spans="1:23">
      <c r="A40" s="4" t="s">
        <v>216</v>
      </c>
      <c r="B40" s="4" t="s">
        <v>24</v>
      </c>
      <c r="C40" s="53" t="s">
        <v>228</v>
      </c>
      <c r="D40" s="50">
        <v>4</v>
      </c>
      <c r="E40" s="51">
        <v>17</v>
      </c>
      <c r="F40" s="52">
        <v>1</v>
      </c>
      <c r="G40" s="51">
        <v>8</v>
      </c>
      <c r="H40" s="52">
        <v>0</v>
      </c>
      <c r="I40" s="51">
        <v>1</v>
      </c>
      <c r="J40" s="52">
        <v>0</v>
      </c>
      <c r="K40" s="51">
        <v>4</v>
      </c>
      <c r="L40" s="52">
        <v>2</v>
      </c>
      <c r="M40" s="51">
        <v>1</v>
      </c>
      <c r="N40" s="52">
        <v>0</v>
      </c>
      <c r="O40" s="51">
        <v>1</v>
      </c>
      <c r="P40" s="52">
        <v>0</v>
      </c>
      <c r="Q40" s="51">
        <v>2</v>
      </c>
      <c r="R40" s="52">
        <v>0</v>
      </c>
      <c r="S40" s="51">
        <v>4</v>
      </c>
      <c r="T40" s="52">
        <v>0</v>
      </c>
      <c r="U40" s="51">
        <v>1</v>
      </c>
      <c r="V40" s="52">
        <v>0</v>
      </c>
      <c r="W40" s="51">
        <v>1</v>
      </c>
    </row>
    <row r="41" spans="1:23">
      <c r="A41" s="4" t="s">
        <v>216</v>
      </c>
      <c r="B41" s="4" t="s">
        <v>24</v>
      </c>
      <c r="C41" s="53" t="s">
        <v>229</v>
      </c>
      <c r="D41" s="50">
        <v>4</v>
      </c>
      <c r="E41" s="51">
        <v>20</v>
      </c>
      <c r="F41" s="52">
        <v>1</v>
      </c>
      <c r="G41" s="51">
        <v>10</v>
      </c>
      <c r="H41" s="52">
        <v>0</v>
      </c>
      <c r="I41" s="51">
        <v>1</v>
      </c>
      <c r="J41" s="52">
        <v>0</v>
      </c>
      <c r="K41" s="51">
        <v>4</v>
      </c>
      <c r="L41" s="52">
        <v>1</v>
      </c>
      <c r="M41" s="51">
        <v>1</v>
      </c>
      <c r="N41" s="52">
        <v>0</v>
      </c>
      <c r="O41" s="51">
        <v>1</v>
      </c>
      <c r="P41" s="52">
        <v>0</v>
      </c>
      <c r="Q41" s="51">
        <v>2</v>
      </c>
      <c r="R41" s="52">
        <v>0</v>
      </c>
      <c r="S41" s="51">
        <v>4</v>
      </c>
      <c r="T41" s="52">
        <v>0</v>
      </c>
      <c r="U41" s="51">
        <v>1</v>
      </c>
      <c r="V41" s="52">
        <v>0</v>
      </c>
      <c r="W41" s="51">
        <v>1</v>
      </c>
    </row>
    <row r="42" spans="1:23">
      <c r="A42" s="4" t="s">
        <v>216</v>
      </c>
      <c r="B42" s="4" t="s">
        <v>24</v>
      </c>
      <c r="C42" s="53" t="s">
        <v>230</v>
      </c>
      <c r="D42" s="50">
        <v>5</v>
      </c>
      <c r="E42" s="51">
        <v>22</v>
      </c>
      <c r="F42" s="52">
        <v>0</v>
      </c>
      <c r="G42" s="51">
        <v>13</v>
      </c>
      <c r="H42" s="52">
        <v>0</v>
      </c>
      <c r="I42" s="51">
        <v>1</v>
      </c>
      <c r="J42" s="52">
        <v>0</v>
      </c>
      <c r="K42" s="51">
        <v>4</v>
      </c>
      <c r="L42" s="52">
        <v>0</v>
      </c>
      <c r="M42" s="51">
        <v>1</v>
      </c>
      <c r="N42" s="52">
        <v>0</v>
      </c>
      <c r="O42" s="51">
        <v>1</v>
      </c>
      <c r="P42" s="52">
        <v>0</v>
      </c>
      <c r="Q42" s="51">
        <v>1</v>
      </c>
      <c r="R42" s="52">
        <v>0</v>
      </c>
      <c r="S42" s="51">
        <v>3</v>
      </c>
      <c r="T42" s="52">
        <v>0</v>
      </c>
      <c r="U42" s="51">
        <v>1</v>
      </c>
      <c r="V42" s="52">
        <v>0</v>
      </c>
      <c r="W42" s="51">
        <v>1</v>
      </c>
    </row>
    <row r="43" spans="1:23">
      <c r="A43" s="4" t="s">
        <v>216</v>
      </c>
      <c r="B43" s="4" t="s">
        <v>24</v>
      </c>
      <c r="C43" s="53" t="s">
        <v>231</v>
      </c>
      <c r="D43" s="50">
        <v>9</v>
      </c>
      <c r="E43" s="51">
        <v>20</v>
      </c>
      <c r="F43" s="52">
        <v>0</v>
      </c>
      <c r="G43" s="51">
        <v>17</v>
      </c>
      <c r="H43" s="52">
        <v>0</v>
      </c>
      <c r="I43" s="51">
        <v>1</v>
      </c>
      <c r="J43" s="52">
        <v>0</v>
      </c>
      <c r="K43" s="51">
        <v>4</v>
      </c>
      <c r="L43" s="52">
        <v>2</v>
      </c>
      <c r="M43" s="51">
        <v>1</v>
      </c>
      <c r="N43" s="52">
        <v>0</v>
      </c>
      <c r="O43" s="51">
        <v>1</v>
      </c>
      <c r="P43" s="52">
        <v>0</v>
      </c>
      <c r="Q43" s="51">
        <v>2</v>
      </c>
      <c r="R43" s="52">
        <v>0</v>
      </c>
      <c r="S43" s="51">
        <v>4</v>
      </c>
      <c r="T43" s="52">
        <v>0</v>
      </c>
      <c r="U43" s="51">
        <v>1</v>
      </c>
      <c r="V43" s="52">
        <v>0</v>
      </c>
      <c r="W43" s="51">
        <v>1</v>
      </c>
    </row>
    <row r="44" spans="1:23">
      <c r="A44" s="4" t="s">
        <v>216</v>
      </c>
      <c r="B44" s="4" t="s">
        <v>24</v>
      </c>
      <c r="C44" s="53" t="s">
        <v>232</v>
      </c>
      <c r="D44" s="50">
        <v>6</v>
      </c>
      <c r="E44" s="51">
        <v>32</v>
      </c>
      <c r="F44" s="52">
        <v>0</v>
      </c>
      <c r="G44" s="51">
        <v>26</v>
      </c>
      <c r="H44" s="52">
        <v>0</v>
      </c>
      <c r="I44" s="51">
        <v>1</v>
      </c>
      <c r="J44" s="52">
        <v>0</v>
      </c>
      <c r="K44" s="51">
        <v>5</v>
      </c>
      <c r="L44" s="52">
        <v>0</v>
      </c>
      <c r="M44" s="51">
        <v>2</v>
      </c>
      <c r="N44" s="52">
        <v>0</v>
      </c>
      <c r="O44" s="51">
        <v>2</v>
      </c>
      <c r="P44" s="52">
        <v>0</v>
      </c>
      <c r="Q44" s="51">
        <v>3</v>
      </c>
      <c r="R44" s="52">
        <v>0</v>
      </c>
      <c r="S44" s="51">
        <v>6</v>
      </c>
      <c r="T44" s="52">
        <v>0</v>
      </c>
      <c r="U44" s="51">
        <v>2</v>
      </c>
      <c r="V44" s="52">
        <v>0</v>
      </c>
      <c r="W44" s="51">
        <v>2</v>
      </c>
    </row>
    <row r="45" spans="1:23">
      <c r="A45" s="4" t="s">
        <v>216</v>
      </c>
      <c r="B45" s="4" t="s">
        <v>24</v>
      </c>
      <c r="C45" s="53" t="s">
        <v>233</v>
      </c>
      <c r="D45" s="50">
        <v>4</v>
      </c>
      <c r="E45" s="51">
        <v>24</v>
      </c>
      <c r="F45" s="52">
        <v>0</v>
      </c>
      <c r="G45" s="51">
        <v>13</v>
      </c>
      <c r="H45" s="52">
        <v>0</v>
      </c>
      <c r="I45" s="51">
        <v>1</v>
      </c>
      <c r="J45" s="52">
        <v>0</v>
      </c>
      <c r="K45" s="51">
        <v>4</v>
      </c>
      <c r="L45" s="52">
        <v>0</v>
      </c>
      <c r="M45" s="51">
        <v>1</v>
      </c>
      <c r="N45" s="52">
        <v>0</v>
      </c>
      <c r="O45" s="51">
        <v>1</v>
      </c>
      <c r="P45" s="52">
        <v>0</v>
      </c>
      <c r="Q45" s="51">
        <v>2</v>
      </c>
      <c r="R45" s="52">
        <v>0</v>
      </c>
      <c r="S45" s="51">
        <v>4</v>
      </c>
      <c r="T45" s="52">
        <v>0</v>
      </c>
      <c r="U45" s="51">
        <v>1</v>
      </c>
      <c r="V45" s="52">
        <v>0</v>
      </c>
      <c r="W45" s="51">
        <v>1</v>
      </c>
    </row>
    <row r="46" spans="1:23">
      <c r="A46" s="4" t="s">
        <v>216</v>
      </c>
      <c r="B46" s="4" t="s">
        <v>24</v>
      </c>
      <c r="C46" s="53" t="s">
        <v>234</v>
      </c>
      <c r="D46" s="50">
        <v>5</v>
      </c>
      <c r="E46" s="51">
        <v>17</v>
      </c>
      <c r="F46" s="52">
        <v>0</v>
      </c>
      <c r="G46" s="51">
        <v>5</v>
      </c>
      <c r="H46" s="52">
        <v>0</v>
      </c>
      <c r="I46" s="51">
        <v>1</v>
      </c>
      <c r="J46" s="52">
        <v>0</v>
      </c>
      <c r="K46" s="51">
        <v>4</v>
      </c>
      <c r="L46" s="52">
        <v>0</v>
      </c>
      <c r="M46" s="51">
        <v>1</v>
      </c>
      <c r="N46" s="52">
        <v>0</v>
      </c>
      <c r="O46" s="51">
        <v>1</v>
      </c>
      <c r="P46" s="52">
        <v>0</v>
      </c>
      <c r="Q46" s="51">
        <v>2</v>
      </c>
      <c r="R46" s="52">
        <v>0</v>
      </c>
      <c r="S46" s="51">
        <v>4</v>
      </c>
      <c r="T46" s="52">
        <v>0</v>
      </c>
      <c r="U46" s="51">
        <v>1</v>
      </c>
      <c r="V46" s="52">
        <v>0</v>
      </c>
      <c r="W46" s="51">
        <v>1</v>
      </c>
    </row>
    <row r="47" spans="1:23">
      <c r="A47" s="4" t="s">
        <v>216</v>
      </c>
      <c r="B47" s="4" t="s">
        <v>24</v>
      </c>
      <c r="C47" s="53" t="s">
        <v>235</v>
      </c>
      <c r="D47" s="50">
        <v>3</v>
      </c>
      <c r="E47" s="51">
        <v>16</v>
      </c>
      <c r="F47" s="52">
        <v>0</v>
      </c>
      <c r="G47" s="51">
        <v>8</v>
      </c>
      <c r="H47" s="52">
        <v>0</v>
      </c>
      <c r="I47" s="51">
        <v>1</v>
      </c>
      <c r="J47" s="52">
        <v>0</v>
      </c>
      <c r="K47" s="51">
        <v>4</v>
      </c>
      <c r="L47" s="52">
        <v>1</v>
      </c>
      <c r="M47" s="51">
        <v>1</v>
      </c>
      <c r="N47" s="52">
        <v>0</v>
      </c>
      <c r="O47" s="51">
        <v>1</v>
      </c>
      <c r="P47" s="52">
        <v>0</v>
      </c>
      <c r="Q47" s="51">
        <v>1</v>
      </c>
      <c r="R47" s="52">
        <v>0</v>
      </c>
      <c r="S47" s="51">
        <v>3</v>
      </c>
      <c r="T47" s="52">
        <v>0</v>
      </c>
      <c r="U47" s="51">
        <v>1</v>
      </c>
      <c r="V47" s="52">
        <v>0</v>
      </c>
      <c r="W47" s="51">
        <v>1</v>
      </c>
    </row>
    <row r="48" spans="1:23">
      <c r="A48" s="4" t="s">
        <v>216</v>
      </c>
      <c r="B48" s="4" t="s">
        <v>24</v>
      </c>
      <c r="C48" s="53" t="s">
        <v>236</v>
      </c>
      <c r="D48" s="50">
        <v>6</v>
      </c>
      <c r="E48" s="51">
        <v>19</v>
      </c>
      <c r="F48" s="52">
        <v>0</v>
      </c>
      <c r="G48" s="51">
        <v>8</v>
      </c>
      <c r="H48" s="52">
        <v>0</v>
      </c>
      <c r="I48" s="51">
        <v>1</v>
      </c>
      <c r="J48" s="52">
        <v>0</v>
      </c>
      <c r="K48" s="51">
        <v>4</v>
      </c>
      <c r="L48" s="52">
        <v>1</v>
      </c>
      <c r="M48" s="51">
        <v>1</v>
      </c>
      <c r="N48" s="52">
        <v>0</v>
      </c>
      <c r="O48" s="51">
        <v>1</v>
      </c>
      <c r="P48" s="52">
        <v>0</v>
      </c>
      <c r="Q48" s="51">
        <v>1</v>
      </c>
      <c r="R48" s="52">
        <v>0</v>
      </c>
      <c r="S48" s="51">
        <v>3</v>
      </c>
      <c r="T48" s="52">
        <v>0</v>
      </c>
      <c r="U48" s="51">
        <v>1</v>
      </c>
      <c r="V48" s="52">
        <v>0</v>
      </c>
      <c r="W48" s="51">
        <v>1</v>
      </c>
    </row>
    <row r="49" spans="1:23">
      <c r="A49" s="4" t="s">
        <v>216</v>
      </c>
      <c r="B49" s="4" t="s">
        <v>24</v>
      </c>
      <c r="C49" s="53" t="s">
        <v>237</v>
      </c>
      <c r="D49" s="50">
        <v>6</v>
      </c>
      <c r="E49" s="51">
        <v>31</v>
      </c>
      <c r="F49" s="52">
        <v>0</v>
      </c>
      <c r="G49" s="51">
        <v>30</v>
      </c>
      <c r="H49" s="52">
        <v>0</v>
      </c>
      <c r="I49" s="51">
        <v>1</v>
      </c>
      <c r="J49" s="52">
        <v>0</v>
      </c>
      <c r="K49" s="51">
        <v>6</v>
      </c>
      <c r="L49" s="52">
        <v>1</v>
      </c>
      <c r="M49" s="51">
        <v>3</v>
      </c>
      <c r="N49" s="52">
        <v>0</v>
      </c>
      <c r="O49" s="51">
        <v>3</v>
      </c>
      <c r="P49" s="52">
        <v>0</v>
      </c>
      <c r="Q49" s="51">
        <v>2</v>
      </c>
      <c r="R49" s="52">
        <v>0</v>
      </c>
      <c r="S49" s="51">
        <v>6</v>
      </c>
      <c r="T49" s="52">
        <v>0</v>
      </c>
      <c r="U49" s="51">
        <v>3</v>
      </c>
      <c r="V49" s="52">
        <v>0</v>
      </c>
      <c r="W49" s="51">
        <v>3</v>
      </c>
    </row>
    <row r="50" spans="1:23">
      <c r="A50" s="4" t="s">
        <v>216</v>
      </c>
      <c r="B50" s="4" t="s">
        <v>24</v>
      </c>
      <c r="C50" s="53" t="s">
        <v>238</v>
      </c>
      <c r="D50" s="50">
        <v>4</v>
      </c>
      <c r="E50" s="51">
        <v>17</v>
      </c>
      <c r="F50" s="52">
        <v>0</v>
      </c>
      <c r="G50" s="51">
        <v>5</v>
      </c>
      <c r="H50" s="52">
        <v>0</v>
      </c>
      <c r="I50" s="51">
        <v>1</v>
      </c>
      <c r="J50" s="52">
        <v>0</v>
      </c>
      <c r="K50" s="51">
        <v>4</v>
      </c>
      <c r="L50" s="52">
        <v>1</v>
      </c>
      <c r="M50" s="51">
        <v>1</v>
      </c>
      <c r="N50" s="52">
        <v>0</v>
      </c>
      <c r="O50" s="51">
        <v>1</v>
      </c>
      <c r="P50" s="52">
        <v>0</v>
      </c>
      <c r="Q50" s="51">
        <v>1</v>
      </c>
      <c r="R50" s="52">
        <v>0</v>
      </c>
      <c r="S50" s="51">
        <v>3</v>
      </c>
      <c r="T50" s="52">
        <v>0</v>
      </c>
      <c r="U50" s="51">
        <v>1</v>
      </c>
      <c r="V50" s="52">
        <v>0</v>
      </c>
      <c r="W50" s="51">
        <v>1</v>
      </c>
    </row>
    <row r="51" spans="1:23">
      <c r="A51" s="4" t="s">
        <v>216</v>
      </c>
      <c r="B51" s="4" t="s">
        <v>24</v>
      </c>
      <c r="C51" s="53" t="s">
        <v>239</v>
      </c>
      <c r="D51" s="50">
        <v>4</v>
      </c>
      <c r="E51" s="51">
        <v>22</v>
      </c>
      <c r="F51" s="52">
        <v>0</v>
      </c>
      <c r="G51" s="51">
        <v>12</v>
      </c>
      <c r="H51" s="52">
        <v>0</v>
      </c>
      <c r="I51" s="51">
        <v>1</v>
      </c>
      <c r="J51" s="52">
        <v>0</v>
      </c>
      <c r="K51" s="51">
        <v>4</v>
      </c>
      <c r="L51" s="52">
        <v>0</v>
      </c>
      <c r="M51" s="51">
        <v>3</v>
      </c>
      <c r="N51" s="52">
        <v>0</v>
      </c>
      <c r="O51" s="51">
        <v>1</v>
      </c>
      <c r="P51" s="52">
        <v>0</v>
      </c>
      <c r="Q51" s="51">
        <v>1</v>
      </c>
      <c r="R51" s="52">
        <v>0</v>
      </c>
      <c r="S51" s="51">
        <v>3</v>
      </c>
      <c r="T51" s="52">
        <v>0</v>
      </c>
      <c r="U51" s="51">
        <v>1</v>
      </c>
      <c r="V51" s="52">
        <v>0</v>
      </c>
      <c r="W51" s="51">
        <v>1</v>
      </c>
    </row>
    <row r="52" spans="1:23">
      <c r="A52" s="4" t="s">
        <v>216</v>
      </c>
      <c r="B52" s="4" t="s">
        <v>24</v>
      </c>
      <c r="C52" s="53" t="s">
        <v>240</v>
      </c>
      <c r="D52" s="50">
        <v>3</v>
      </c>
      <c r="E52" s="51">
        <v>20</v>
      </c>
      <c r="F52" s="52">
        <v>0</v>
      </c>
      <c r="G52" s="51">
        <v>13</v>
      </c>
      <c r="H52" s="52">
        <v>0</v>
      </c>
      <c r="I52" s="51">
        <v>1</v>
      </c>
      <c r="J52" s="52">
        <v>0</v>
      </c>
      <c r="K52" s="51">
        <v>2</v>
      </c>
      <c r="L52" s="52">
        <v>1</v>
      </c>
      <c r="M52" s="51">
        <v>1</v>
      </c>
      <c r="N52" s="52">
        <v>0</v>
      </c>
      <c r="O52" s="51">
        <v>1</v>
      </c>
      <c r="P52" s="52">
        <v>0</v>
      </c>
      <c r="Q52" s="51">
        <v>1</v>
      </c>
      <c r="R52" s="52">
        <v>0</v>
      </c>
      <c r="S52" s="51">
        <v>3</v>
      </c>
      <c r="T52" s="52">
        <v>0</v>
      </c>
      <c r="U52" s="51">
        <v>1</v>
      </c>
      <c r="V52" s="52">
        <v>0</v>
      </c>
      <c r="W52" s="51">
        <v>1</v>
      </c>
    </row>
    <row r="53" spans="1:23">
      <c r="A53" s="4" t="s">
        <v>216</v>
      </c>
      <c r="B53" s="4" t="s">
        <v>22</v>
      </c>
      <c r="C53" s="53" t="s">
        <v>241</v>
      </c>
      <c r="D53" s="50">
        <v>136</v>
      </c>
      <c r="E53" s="51">
        <v>46</v>
      </c>
      <c r="F53" s="52">
        <v>0</v>
      </c>
      <c r="G53" s="51">
        <v>0</v>
      </c>
      <c r="H53" s="52">
        <v>0</v>
      </c>
      <c r="I53" s="51">
        <v>1</v>
      </c>
      <c r="J53" s="52">
        <v>1</v>
      </c>
      <c r="K53" s="51">
        <v>8</v>
      </c>
      <c r="L53" s="52">
        <v>27</v>
      </c>
      <c r="M53" s="51">
        <v>0</v>
      </c>
      <c r="N53" s="52">
        <v>0</v>
      </c>
      <c r="O53" s="51">
        <v>3</v>
      </c>
      <c r="P53" s="52">
        <v>0</v>
      </c>
      <c r="Q53" s="51">
        <v>14</v>
      </c>
      <c r="R53" s="52">
        <v>0</v>
      </c>
      <c r="S53" s="51">
        <v>12</v>
      </c>
      <c r="T53" s="52">
        <v>0</v>
      </c>
      <c r="U53" s="51">
        <v>1</v>
      </c>
      <c r="V53" s="52">
        <v>0</v>
      </c>
      <c r="W53" s="51">
        <v>1</v>
      </c>
    </row>
    <row r="54" spans="1:23">
      <c r="A54" s="4" t="s">
        <v>242</v>
      </c>
      <c r="B54" s="4" t="s">
        <v>25</v>
      </c>
      <c r="C54" s="53" t="s">
        <v>243</v>
      </c>
      <c r="D54" s="50">
        <v>3</v>
      </c>
      <c r="E54" s="51">
        <v>10</v>
      </c>
      <c r="F54" s="52">
        <v>0</v>
      </c>
      <c r="G54" s="51">
        <v>6</v>
      </c>
      <c r="H54" s="52">
        <v>0</v>
      </c>
      <c r="I54" s="51">
        <v>1</v>
      </c>
      <c r="J54" s="52">
        <v>0</v>
      </c>
      <c r="K54" s="51">
        <v>1</v>
      </c>
      <c r="L54" s="52">
        <v>2</v>
      </c>
      <c r="M54" s="51">
        <v>1</v>
      </c>
      <c r="N54" s="52">
        <v>0</v>
      </c>
      <c r="O54" s="51">
        <v>1</v>
      </c>
      <c r="P54" s="52">
        <v>0</v>
      </c>
      <c r="Q54" s="51">
        <v>1</v>
      </c>
      <c r="R54" s="52">
        <v>0</v>
      </c>
      <c r="S54" s="51">
        <v>3</v>
      </c>
      <c r="T54" s="52">
        <v>0</v>
      </c>
      <c r="U54" s="51">
        <v>1</v>
      </c>
      <c r="V54" s="52">
        <v>0</v>
      </c>
      <c r="W54" s="51">
        <v>1</v>
      </c>
    </row>
    <row r="55" spans="1:23">
      <c r="A55" s="4" t="s">
        <v>242</v>
      </c>
      <c r="B55" s="4" t="s">
        <v>25</v>
      </c>
      <c r="C55" s="53" t="s">
        <v>244</v>
      </c>
      <c r="D55" s="50">
        <v>0</v>
      </c>
      <c r="E55" s="51">
        <v>11</v>
      </c>
      <c r="F55" s="52">
        <v>0</v>
      </c>
      <c r="G55" s="51">
        <v>1</v>
      </c>
      <c r="H55" s="52">
        <v>0</v>
      </c>
      <c r="I55" s="51">
        <v>1</v>
      </c>
      <c r="J55" s="52">
        <v>1</v>
      </c>
      <c r="K55" s="51">
        <v>0</v>
      </c>
      <c r="L55" s="52">
        <v>0</v>
      </c>
      <c r="M55" s="51">
        <v>1</v>
      </c>
      <c r="N55" s="52">
        <v>0</v>
      </c>
      <c r="O55" s="51">
        <v>1</v>
      </c>
      <c r="P55" s="52">
        <v>0</v>
      </c>
      <c r="Q55" s="51">
        <v>1</v>
      </c>
      <c r="R55" s="52">
        <v>0</v>
      </c>
      <c r="S55" s="51">
        <v>3</v>
      </c>
      <c r="T55" s="52">
        <v>0</v>
      </c>
      <c r="U55" s="51">
        <v>1</v>
      </c>
      <c r="V55" s="52">
        <v>0</v>
      </c>
      <c r="W55" s="51">
        <v>1</v>
      </c>
    </row>
    <row r="56" spans="1:23">
      <c r="A56" s="4" t="s">
        <v>242</v>
      </c>
      <c r="B56" s="4" t="s">
        <v>25</v>
      </c>
      <c r="C56" s="53" t="s">
        <v>245</v>
      </c>
      <c r="D56" s="50">
        <v>2</v>
      </c>
      <c r="E56" s="51">
        <v>13</v>
      </c>
      <c r="F56" s="52">
        <v>0</v>
      </c>
      <c r="G56" s="51">
        <v>4</v>
      </c>
      <c r="H56" s="52">
        <v>0</v>
      </c>
      <c r="I56" s="51">
        <v>1</v>
      </c>
      <c r="J56" s="52">
        <v>0</v>
      </c>
      <c r="K56" s="51">
        <v>1</v>
      </c>
      <c r="L56" s="52">
        <v>0</v>
      </c>
      <c r="M56" s="51">
        <v>1</v>
      </c>
      <c r="N56" s="52">
        <v>0</v>
      </c>
      <c r="O56" s="51">
        <v>1</v>
      </c>
      <c r="P56" s="52">
        <v>0</v>
      </c>
      <c r="Q56" s="51">
        <v>1</v>
      </c>
      <c r="R56" s="52">
        <v>0</v>
      </c>
      <c r="S56" s="51">
        <v>3</v>
      </c>
      <c r="T56" s="52">
        <v>0</v>
      </c>
      <c r="U56" s="51">
        <v>1</v>
      </c>
      <c r="V56" s="52">
        <v>0</v>
      </c>
      <c r="W56" s="51">
        <v>1</v>
      </c>
    </row>
    <row r="57" spans="1:23">
      <c r="A57" s="4" t="s">
        <v>242</v>
      </c>
      <c r="B57" s="4" t="s">
        <v>25</v>
      </c>
      <c r="C57" s="53" t="s">
        <v>246</v>
      </c>
      <c r="D57" s="50">
        <v>3</v>
      </c>
      <c r="E57" s="51">
        <v>6</v>
      </c>
      <c r="F57" s="52">
        <v>0</v>
      </c>
      <c r="G57" s="51">
        <v>2</v>
      </c>
      <c r="H57" s="52">
        <v>0</v>
      </c>
      <c r="I57" s="51">
        <v>1</v>
      </c>
      <c r="J57" s="52">
        <v>0</v>
      </c>
      <c r="K57" s="51">
        <v>2</v>
      </c>
      <c r="L57" s="52">
        <v>0</v>
      </c>
      <c r="M57" s="51">
        <v>1</v>
      </c>
      <c r="N57" s="52">
        <v>0</v>
      </c>
      <c r="O57" s="51">
        <v>1</v>
      </c>
      <c r="P57" s="52">
        <v>0</v>
      </c>
      <c r="Q57" s="51">
        <v>1</v>
      </c>
      <c r="R57" s="52">
        <v>0</v>
      </c>
      <c r="S57" s="51">
        <v>3</v>
      </c>
      <c r="T57" s="52">
        <v>0</v>
      </c>
      <c r="U57" s="51">
        <v>1</v>
      </c>
      <c r="V57" s="52">
        <v>0</v>
      </c>
      <c r="W57" s="51">
        <v>1</v>
      </c>
    </row>
    <row r="58" spans="1:23">
      <c r="A58" s="4" t="s">
        <v>242</v>
      </c>
      <c r="B58" s="4" t="s">
        <v>25</v>
      </c>
      <c r="C58" s="53" t="s">
        <v>247</v>
      </c>
      <c r="D58" s="50">
        <v>1</v>
      </c>
      <c r="E58" s="51">
        <v>11</v>
      </c>
      <c r="F58" s="52">
        <v>0</v>
      </c>
      <c r="G58" s="51">
        <v>3</v>
      </c>
      <c r="H58" s="52">
        <v>0</v>
      </c>
      <c r="I58" s="51">
        <v>1</v>
      </c>
      <c r="J58" s="52">
        <v>0</v>
      </c>
      <c r="K58" s="51">
        <v>1</v>
      </c>
      <c r="L58" s="52">
        <v>2</v>
      </c>
      <c r="M58" s="51">
        <v>1</v>
      </c>
      <c r="N58" s="52">
        <v>0</v>
      </c>
      <c r="O58" s="51">
        <v>1</v>
      </c>
      <c r="P58" s="52">
        <v>0</v>
      </c>
      <c r="Q58" s="51">
        <v>1</v>
      </c>
      <c r="R58" s="52">
        <v>0</v>
      </c>
      <c r="S58" s="51">
        <v>3</v>
      </c>
      <c r="T58" s="52">
        <v>0</v>
      </c>
      <c r="U58" s="51">
        <v>1</v>
      </c>
      <c r="V58" s="52">
        <v>0</v>
      </c>
      <c r="W58" s="51">
        <v>1</v>
      </c>
    </row>
    <row r="59" spans="1:23">
      <c r="A59" s="4" t="s">
        <v>242</v>
      </c>
      <c r="B59" s="4" t="s">
        <v>25</v>
      </c>
      <c r="C59" s="53" t="s">
        <v>248</v>
      </c>
      <c r="D59" s="50">
        <v>1</v>
      </c>
      <c r="E59" s="51">
        <v>10</v>
      </c>
      <c r="F59" s="52">
        <v>0</v>
      </c>
      <c r="G59" s="51">
        <v>3</v>
      </c>
      <c r="H59" s="52">
        <v>0</v>
      </c>
      <c r="I59" s="51">
        <v>1</v>
      </c>
      <c r="J59" s="52">
        <v>0</v>
      </c>
      <c r="K59" s="51">
        <v>1</v>
      </c>
      <c r="L59" s="52">
        <v>0</v>
      </c>
      <c r="M59" s="51">
        <v>2</v>
      </c>
      <c r="N59" s="52">
        <v>0</v>
      </c>
      <c r="O59" s="51">
        <v>1</v>
      </c>
      <c r="P59" s="52">
        <v>0</v>
      </c>
      <c r="Q59" s="51">
        <v>1</v>
      </c>
      <c r="R59" s="52">
        <v>0</v>
      </c>
      <c r="S59" s="51">
        <v>3</v>
      </c>
      <c r="T59" s="52">
        <v>0</v>
      </c>
      <c r="U59" s="51">
        <v>1</v>
      </c>
      <c r="V59" s="52">
        <v>0</v>
      </c>
      <c r="W59" s="51">
        <v>1</v>
      </c>
    </row>
    <row r="60" spans="1:23">
      <c r="A60" s="4" t="s">
        <v>242</v>
      </c>
      <c r="B60" s="4" t="s">
        <v>25</v>
      </c>
      <c r="C60" s="53" t="s">
        <v>249</v>
      </c>
      <c r="D60" s="50">
        <v>2</v>
      </c>
      <c r="E60" s="51">
        <v>10</v>
      </c>
      <c r="F60" s="52">
        <v>1</v>
      </c>
      <c r="G60" s="51">
        <v>5</v>
      </c>
      <c r="H60" s="52">
        <v>0</v>
      </c>
      <c r="I60" s="51">
        <v>1</v>
      </c>
      <c r="J60" s="52">
        <v>0</v>
      </c>
      <c r="K60" s="51">
        <v>1</v>
      </c>
      <c r="L60" s="52">
        <v>1</v>
      </c>
      <c r="M60" s="51">
        <v>1</v>
      </c>
      <c r="N60" s="52">
        <v>0</v>
      </c>
      <c r="O60" s="51">
        <v>1</v>
      </c>
      <c r="P60" s="52">
        <v>0</v>
      </c>
      <c r="Q60" s="51">
        <v>1</v>
      </c>
      <c r="R60" s="52">
        <v>0</v>
      </c>
      <c r="S60" s="51">
        <v>3</v>
      </c>
      <c r="T60" s="52">
        <v>0</v>
      </c>
      <c r="U60" s="51">
        <v>1</v>
      </c>
      <c r="V60" s="52">
        <v>0</v>
      </c>
      <c r="W60" s="51">
        <v>1</v>
      </c>
    </row>
    <row r="61" spans="1:23">
      <c r="A61" s="4" t="s">
        <v>242</v>
      </c>
      <c r="B61" s="4" t="s">
        <v>25</v>
      </c>
      <c r="C61" s="53" t="s">
        <v>250</v>
      </c>
      <c r="D61" s="50">
        <v>2</v>
      </c>
      <c r="E61" s="51">
        <v>10</v>
      </c>
      <c r="F61" s="52">
        <v>0</v>
      </c>
      <c r="G61" s="51">
        <v>2</v>
      </c>
      <c r="H61" s="52">
        <v>0</v>
      </c>
      <c r="I61" s="51">
        <v>1</v>
      </c>
      <c r="J61" s="52">
        <v>0</v>
      </c>
      <c r="K61" s="51">
        <v>1</v>
      </c>
      <c r="L61" s="52">
        <v>0</v>
      </c>
      <c r="M61" s="51">
        <v>1</v>
      </c>
      <c r="N61" s="52">
        <v>0</v>
      </c>
      <c r="O61" s="51">
        <v>1</v>
      </c>
      <c r="P61" s="52">
        <v>0</v>
      </c>
      <c r="Q61" s="51">
        <v>1</v>
      </c>
      <c r="R61" s="52">
        <v>0</v>
      </c>
      <c r="S61" s="51">
        <v>3</v>
      </c>
      <c r="T61" s="52">
        <v>0</v>
      </c>
      <c r="U61" s="51">
        <v>1</v>
      </c>
      <c r="V61" s="52">
        <v>0</v>
      </c>
      <c r="W61" s="51">
        <v>1</v>
      </c>
    </row>
    <row r="62" spans="1:23">
      <c r="A62" s="4" t="s">
        <v>242</v>
      </c>
      <c r="B62" s="4" t="s">
        <v>25</v>
      </c>
      <c r="C62" s="53" t="s">
        <v>251</v>
      </c>
      <c r="D62" s="50">
        <v>1</v>
      </c>
      <c r="E62" s="51">
        <v>10</v>
      </c>
      <c r="F62" s="52">
        <v>0</v>
      </c>
      <c r="G62" s="51">
        <v>4</v>
      </c>
      <c r="H62" s="52">
        <v>0</v>
      </c>
      <c r="I62" s="51">
        <v>1</v>
      </c>
      <c r="J62" s="52">
        <v>0</v>
      </c>
      <c r="K62" s="51">
        <v>1</v>
      </c>
      <c r="L62" s="52">
        <v>0</v>
      </c>
      <c r="M62" s="51">
        <v>2</v>
      </c>
      <c r="N62" s="52">
        <v>0</v>
      </c>
      <c r="O62" s="51">
        <v>1</v>
      </c>
      <c r="P62" s="52">
        <v>0</v>
      </c>
      <c r="Q62" s="51">
        <v>1</v>
      </c>
      <c r="R62" s="52">
        <v>0</v>
      </c>
      <c r="S62" s="51">
        <v>3</v>
      </c>
      <c r="T62" s="52">
        <v>0</v>
      </c>
      <c r="U62" s="51">
        <v>1</v>
      </c>
      <c r="V62" s="52">
        <v>0</v>
      </c>
      <c r="W62" s="51">
        <v>1</v>
      </c>
    </row>
    <row r="63" spans="1:23">
      <c r="A63" s="4" t="s">
        <v>242</v>
      </c>
      <c r="B63" s="4" t="s">
        <v>25</v>
      </c>
      <c r="C63" s="53" t="s">
        <v>252</v>
      </c>
      <c r="D63" s="50">
        <v>1</v>
      </c>
      <c r="E63" s="51">
        <v>11</v>
      </c>
      <c r="F63" s="52">
        <v>0</v>
      </c>
      <c r="G63" s="51">
        <v>5</v>
      </c>
      <c r="H63" s="52">
        <v>0</v>
      </c>
      <c r="I63" s="51">
        <v>1</v>
      </c>
      <c r="J63" s="52">
        <v>0</v>
      </c>
      <c r="K63" s="51">
        <v>1</v>
      </c>
      <c r="L63" s="52">
        <v>0</v>
      </c>
      <c r="M63" s="51">
        <v>1</v>
      </c>
      <c r="N63" s="52">
        <v>0</v>
      </c>
      <c r="O63" s="51">
        <v>1</v>
      </c>
      <c r="P63" s="52">
        <v>0</v>
      </c>
      <c r="Q63" s="51">
        <v>1</v>
      </c>
      <c r="R63" s="52">
        <v>0</v>
      </c>
      <c r="S63" s="51">
        <v>3</v>
      </c>
      <c r="T63" s="52">
        <v>0</v>
      </c>
      <c r="U63" s="51">
        <v>1</v>
      </c>
      <c r="V63" s="52">
        <v>0</v>
      </c>
      <c r="W63" s="51">
        <v>1</v>
      </c>
    </row>
    <row r="64" spans="1:23">
      <c r="A64" s="4" t="s">
        <v>242</v>
      </c>
      <c r="B64" s="4" t="s">
        <v>24</v>
      </c>
      <c r="C64" s="53" t="s">
        <v>253</v>
      </c>
      <c r="D64" s="50">
        <v>7</v>
      </c>
      <c r="E64" s="51">
        <v>18</v>
      </c>
      <c r="F64" s="52">
        <v>0</v>
      </c>
      <c r="G64" s="51">
        <v>6</v>
      </c>
      <c r="H64" s="52">
        <v>0</v>
      </c>
      <c r="I64" s="51">
        <v>1</v>
      </c>
      <c r="J64" s="52">
        <v>0</v>
      </c>
      <c r="K64" s="51">
        <v>4</v>
      </c>
      <c r="L64" s="52">
        <v>1</v>
      </c>
      <c r="M64" s="51">
        <v>1</v>
      </c>
      <c r="N64" s="52">
        <v>0</v>
      </c>
      <c r="O64" s="51">
        <v>1</v>
      </c>
      <c r="P64" s="52">
        <v>0</v>
      </c>
      <c r="Q64" s="51">
        <v>2</v>
      </c>
      <c r="R64" s="52">
        <v>0</v>
      </c>
      <c r="S64" s="51">
        <v>5</v>
      </c>
      <c r="T64" s="52">
        <v>0</v>
      </c>
      <c r="U64" s="51">
        <v>2</v>
      </c>
      <c r="V64" s="52">
        <v>0</v>
      </c>
      <c r="W64" s="51">
        <v>2</v>
      </c>
    </row>
    <row r="65" spans="1:23">
      <c r="A65" s="4" t="s">
        <v>242</v>
      </c>
      <c r="B65" s="4" t="s">
        <v>24</v>
      </c>
      <c r="C65" s="53" t="s">
        <v>254</v>
      </c>
      <c r="D65" s="50">
        <v>6</v>
      </c>
      <c r="E65" s="51">
        <v>11</v>
      </c>
      <c r="F65" s="52">
        <v>1</v>
      </c>
      <c r="G65" s="51">
        <v>5</v>
      </c>
      <c r="H65" s="52">
        <v>0</v>
      </c>
      <c r="I65" s="51">
        <v>1</v>
      </c>
      <c r="J65" s="52">
        <v>2</v>
      </c>
      <c r="K65" s="51">
        <v>2</v>
      </c>
      <c r="L65" s="52">
        <v>1</v>
      </c>
      <c r="M65" s="51">
        <v>1</v>
      </c>
      <c r="N65" s="52">
        <v>0</v>
      </c>
      <c r="O65" s="51">
        <v>1</v>
      </c>
      <c r="P65" s="52">
        <v>0</v>
      </c>
      <c r="Q65" s="51">
        <v>1</v>
      </c>
      <c r="R65" s="52">
        <v>0</v>
      </c>
      <c r="S65" s="51">
        <v>3</v>
      </c>
      <c r="T65" s="52">
        <v>0</v>
      </c>
      <c r="U65" s="51">
        <v>2</v>
      </c>
      <c r="V65" s="52">
        <v>0</v>
      </c>
      <c r="W65" s="51">
        <v>2</v>
      </c>
    </row>
    <row r="66" spans="1:23">
      <c r="A66" s="4" t="s">
        <v>242</v>
      </c>
      <c r="B66" s="4" t="s">
        <v>22</v>
      </c>
      <c r="C66" s="53" t="s">
        <v>255</v>
      </c>
      <c r="D66" s="50">
        <v>63</v>
      </c>
      <c r="E66" s="51">
        <v>67</v>
      </c>
      <c r="F66" s="52">
        <v>0</v>
      </c>
      <c r="G66" s="51">
        <v>34</v>
      </c>
      <c r="H66" s="52">
        <v>0</v>
      </c>
      <c r="I66" s="51">
        <v>1</v>
      </c>
      <c r="J66" s="52">
        <v>0</v>
      </c>
      <c r="K66" s="51">
        <v>8</v>
      </c>
      <c r="L66" s="52">
        <v>14</v>
      </c>
      <c r="M66" s="51">
        <v>0</v>
      </c>
      <c r="N66" s="52">
        <v>1</v>
      </c>
      <c r="O66" s="51">
        <v>4</v>
      </c>
      <c r="P66" s="52">
        <v>0</v>
      </c>
      <c r="Q66" s="51">
        <v>11</v>
      </c>
      <c r="R66" s="52">
        <v>0</v>
      </c>
      <c r="S66" s="51">
        <v>13</v>
      </c>
      <c r="T66" s="52">
        <v>0</v>
      </c>
      <c r="U66" s="51">
        <v>5</v>
      </c>
      <c r="V66" s="52">
        <v>0</v>
      </c>
      <c r="W66" s="51">
        <v>5</v>
      </c>
    </row>
    <row r="67" spans="1:23">
      <c r="A67" s="4" t="s">
        <v>256</v>
      </c>
      <c r="B67" s="4" t="s">
        <v>25</v>
      </c>
      <c r="C67" s="53" t="s">
        <v>257</v>
      </c>
      <c r="D67" s="50">
        <v>1</v>
      </c>
      <c r="E67" s="51">
        <v>11</v>
      </c>
      <c r="F67" s="52">
        <v>0</v>
      </c>
      <c r="G67" s="51">
        <v>3</v>
      </c>
      <c r="H67" s="52">
        <v>0</v>
      </c>
      <c r="I67" s="51">
        <v>1</v>
      </c>
      <c r="J67" s="52">
        <v>0</v>
      </c>
      <c r="K67" s="51">
        <v>2</v>
      </c>
      <c r="L67" s="52">
        <v>1</v>
      </c>
      <c r="M67" s="51">
        <v>1</v>
      </c>
      <c r="N67" s="52">
        <v>1</v>
      </c>
      <c r="O67" s="51">
        <v>0</v>
      </c>
      <c r="P67" s="52">
        <v>0</v>
      </c>
      <c r="Q67" s="51">
        <v>1</v>
      </c>
      <c r="R67" s="52">
        <v>0</v>
      </c>
      <c r="S67" s="51">
        <v>3</v>
      </c>
      <c r="T67" s="52">
        <v>0</v>
      </c>
      <c r="U67" s="51">
        <v>1</v>
      </c>
      <c r="V67" s="52">
        <v>0</v>
      </c>
      <c r="W67" s="51">
        <v>1</v>
      </c>
    </row>
    <row r="68" spans="1:23">
      <c r="A68" s="4" t="s">
        <v>256</v>
      </c>
      <c r="B68" s="4" t="s">
        <v>25</v>
      </c>
      <c r="C68" s="53" t="s">
        <v>258</v>
      </c>
      <c r="D68" s="50">
        <v>2</v>
      </c>
      <c r="E68" s="51">
        <v>11</v>
      </c>
      <c r="F68" s="52">
        <v>0</v>
      </c>
      <c r="G68" s="51">
        <v>5</v>
      </c>
      <c r="H68" s="52">
        <v>0</v>
      </c>
      <c r="I68" s="51">
        <v>1</v>
      </c>
      <c r="J68" s="52">
        <v>0</v>
      </c>
      <c r="K68" s="51">
        <v>1</v>
      </c>
      <c r="L68" s="52">
        <v>1</v>
      </c>
      <c r="M68" s="51">
        <v>1</v>
      </c>
      <c r="N68" s="52">
        <v>0</v>
      </c>
      <c r="O68" s="51">
        <v>1</v>
      </c>
      <c r="P68" s="52">
        <v>0</v>
      </c>
      <c r="Q68" s="51">
        <v>0</v>
      </c>
      <c r="R68" s="52">
        <v>0</v>
      </c>
      <c r="S68" s="51">
        <v>2</v>
      </c>
      <c r="T68" s="52">
        <v>0</v>
      </c>
      <c r="U68" s="51">
        <v>1</v>
      </c>
      <c r="V68" s="52">
        <v>0</v>
      </c>
      <c r="W68" s="51">
        <v>1</v>
      </c>
    </row>
    <row r="69" spans="1:23">
      <c r="A69" s="4" t="s">
        <v>256</v>
      </c>
      <c r="B69" s="4" t="s">
        <v>25</v>
      </c>
      <c r="C69" s="53" t="s">
        <v>199</v>
      </c>
      <c r="D69" s="50">
        <v>2</v>
      </c>
      <c r="E69" s="51">
        <v>12</v>
      </c>
      <c r="F69" s="52">
        <v>0</v>
      </c>
      <c r="G69" s="51">
        <v>4</v>
      </c>
      <c r="H69" s="52">
        <v>0</v>
      </c>
      <c r="I69" s="51">
        <v>1</v>
      </c>
      <c r="J69" s="52">
        <v>0</v>
      </c>
      <c r="K69" s="51">
        <v>1</v>
      </c>
      <c r="L69" s="52">
        <v>0</v>
      </c>
      <c r="M69" s="51">
        <v>1</v>
      </c>
      <c r="N69" s="52">
        <v>0</v>
      </c>
      <c r="O69" s="51">
        <v>1</v>
      </c>
      <c r="P69" s="52">
        <v>0</v>
      </c>
      <c r="Q69" s="51">
        <v>1</v>
      </c>
      <c r="R69" s="52">
        <v>0</v>
      </c>
      <c r="S69" s="51">
        <v>3</v>
      </c>
      <c r="T69" s="52">
        <v>0</v>
      </c>
      <c r="U69" s="51">
        <v>1</v>
      </c>
      <c r="V69" s="52">
        <v>0</v>
      </c>
      <c r="W69" s="51">
        <v>1</v>
      </c>
    </row>
    <row r="70" spans="1:23">
      <c r="A70" s="4" t="s">
        <v>256</v>
      </c>
      <c r="B70" s="4" t="s">
        <v>25</v>
      </c>
      <c r="C70" s="53" t="s">
        <v>259</v>
      </c>
      <c r="D70" s="50">
        <v>0</v>
      </c>
      <c r="E70" s="51">
        <v>13</v>
      </c>
      <c r="F70" s="52">
        <v>0</v>
      </c>
      <c r="G70" s="51">
        <v>7</v>
      </c>
      <c r="H70" s="52">
        <v>0</v>
      </c>
      <c r="I70" s="51">
        <v>1</v>
      </c>
      <c r="J70" s="52">
        <v>0</v>
      </c>
      <c r="K70" s="51">
        <v>1</v>
      </c>
      <c r="L70" s="52">
        <v>0</v>
      </c>
      <c r="M70" s="51">
        <v>1</v>
      </c>
      <c r="N70" s="52">
        <v>0</v>
      </c>
      <c r="O70" s="51">
        <v>1</v>
      </c>
      <c r="P70" s="52">
        <v>0</v>
      </c>
      <c r="Q70" s="51">
        <v>1</v>
      </c>
      <c r="R70" s="52">
        <v>0</v>
      </c>
      <c r="S70" s="51">
        <v>3</v>
      </c>
      <c r="T70" s="52">
        <v>0</v>
      </c>
      <c r="U70" s="51">
        <v>1</v>
      </c>
      <c r="V70" s="52">
        <v>0</v>
      </c>
      <c r="W70" s="51">
        <v>1</v>
      </c>
    </row>
    <row r="71" spans="1:23">
      <c r="A71" s="4" t="s">
        <v>256</v>
      </c>
      <c r="B71" s="4" t="s">
        <v>25</v>
      </c>
      <c r="C71" s="53" t="s">
        <v>260</v>
      </c>
      <c r="D71" s="50">
        <v>0</v>
      </c>
      <c r="E71" s="51">
        <v>11</v>
      </c>
      <c r="F71" s="52">
        <v>0</v>
      </c>
      <c r="G71" s="51">
        <v>4</v>
      </c>
      <c r="H71" s="52">
        <v>0</v>
      </c>
      <c r="I71" s="51">
        <v>1</v>
      </c>
      <c r="J71" s="52">
        <v>0</v>
      </c>
      <c r="K71" s="51">
        <v>1</v>
      </c>
      <c r="L71" s="52">
        <v>1</v>
      </c>
      <c r="M71" s="51">
        <v>1</v>
      </c>
      <c r="N71" s="52">
        <v>0</v>
      </c>
      <c r="O71" s="51">
        <v>1</v>
      </c>
      <c r="P71" s="52">
        <v>0</v>
      </c>
      <c r="Q71" s="51">
        <v>1</v>
      </c>
      <c r="R71" s="52">
        <v>1</v>
      </c>
      <c r="S71" s="51">
        <v>2</v>
      </c>
      <c r="T71" s="52">
        <v>0</v>
      </c>
      <c r="U71" s="51">
        <v>1</v>
      </c>
      <c r="V71" s="52">
        <v>0</v>
      </c>
      <c r="W71" s="51">
        <v>1</v>
      </c>
    </row>
    <row r="72" spans="1:23">
      <c r="A72" s="4" t="s">
        <v>256</v>
      </c>
      <c r="B72" s="4" t="s">
        <v>25</v>
      </c>
      <c r="C72" s="53" t="s">
        <v>261</v>
      </c>
      <c r="D72" s="50">
        <v>2</v>
      </c>
      <c r="E72" s="51">
        <v>13</v>
      </c>
      <c r="F72" s="52">
        <v>0</v>
      </c>
      <c r="G72" s="51">
        <v>6</v>
      </c>
      <c r="H72" s="52">
        <v>0</v>
      </c>
      <c r="I72" s="51">
        <v>1</v>
      </c>
      <c r="J72" s="52">
        <v>0</v>
      </c>
      <c r="K72" s="51">
        <v>1</v>
      </c>
      <c r="L72" s="52">
        <v>0</v>
      </c>
      <c r="M72" s="51">
        <v>1</v>
      </c>
      <c r="N72" s="52">
        <v>0</v>
      </c>
      <c r="O72" s="51">
        <v>1</v>
      </c>
      <c r="P72" s="52">
        <v>0</v>
      </c>
      <c r="Q72" s="51">
        <v>1</v>
      </c>
      <c r="R72" s="52">
        <v>0</v>
      </c>
      <c r="S72" s="51">
        <v>3</v>
      </c>
      <c r="T72" s="52">
        <v>0</v>
      </c>
      <c r="U72" s="51">
        <v>1</v>
      </c>
      <c r="V72" s="52">
        <v>0</v>
      </c>
      <c r="W72" s="51">
        <v>1</v>
      </c>
    </row>
    <row r="73" spans="1:23">
      <c r="A73" s="4" t="s">
        <v>256</v>
      </c>
      <c r="B73" s="4" t="s">
        <v>25</v>
      </c>
      <c r="C73" s="53" t="s">
        <v>262</v>
      </c>
      <c r="D73" s="50">
        <v>1</v>
      </c>
      <c r="E73" s="51">
        <v>12</v>
      </c>
      <c r="F73" s="52">
        <v>0</v>
      </c>
      <c r="G73" s="51">
        <v>10</v>
      </c>
      <c r="H73" s="52">
        <v>0</v>
      </c>
      <c r="I73" s="51">
        <v>1</v>
      </c>
      <c r="J73" s="52">
        <v>1</v>
      </c>
      <c r="K73" s="51">
        <v>0</v>
      </c>
      <c r="L73" s="52">
        <v>0</v>
      </c>
      <c r="M73" s="51">
        <v>0</v>
      </c>
      <c r="N73" s="52">
        <v>0</v>
      </c>
      <c r="O73" s="51">
        <v>1</v>
      </c>
      <c r="P73" s="52">
        <v>0</v>
      </c>
      <c r="Q73" s="51">
        <v>2</v>
      </c>
      <c r="R73" s="52">
        <v>0</v>
      </c>
      <c r="S73" s="51">
        <v>3</v>
      </c>
      <c r="T73" s="52">
        <v>0</v>
      </c>
      <c r="U73" s="51">
        <v>1</v>
      </c>
      <c r="V73" s="52">
        <v>0</v>
      </c>
      <c r="W73" s="51">
        <v>1</v>
      </c>
    </row>
    <row r="74" spans="1:23">
      <c r="A74" s="4" t="s">
        <v>256</v>
      </c>
      <c r="B74" s="4" t="s">
        <v>25</v>
      </c>
      <c r="C74" s="53" t="s">
        <v>263</v>
      </c>
      <c r="D74" s="50">
        <v>3</v>
      </c>
      <c r="E74" s="51">
        <v>8</v>
      </c>
      <c r="F74" s="52">
        <v>0</v>
      </c>
      <c r="G74" s="51">
        <v>3</v>
      </c>
      <c r="H74" s="52">
        <v>0</v>
      </c>
      <c r="I74" s="51">
        <v>1</v>
      </c>
      <c r="J74" s="52">
        <v>0</v>
      </c>
      <c r="K74" s="51">
        <v>1</v>
      </c>
      <c r="L74" s="52">
        <v>1</v>
      </c>
      <c r="M74" s="51">
        <v>1</v>
      </c>
      <c r="N74" s="52">
        <v>0</v>
      </c>
      <c r="O74" s="51">
        <v>1</v>
      </c>
      <c r="P74" s="52">
        <v>0</v>
      </c>
      <c r="Q74" s="51">
        <v>1</v>
      </c>
      <c r="R74" s="52">
        <v>0</v>
      </c>
      <c r="S74" s="51">
        <v>3</v>
      </c>
      <c r="T74" s="52">
        <v>0</v>
      </c>
      <c r="U74" s="51">
        <v>1</v>
      </c>
      <c r="V74" s="52">
        <v>0</v>
      </c>
      <c r="W74" s="51">
        <v>1</v>
      </c>
    </row>
    <row r="75" spans="1:23">
      <c r="A75" s="4" t="s">
        <v>256</v>
      </c>
      <c r="B75" s="4" t="s">
        <v>25</v>
      </c>
      <c r="C75" s="53" t="s">
        <v>264</v>
      </c>
      <c r="D75" s="50">
        <v>1</v>
      </c>
      <c r="E75" s="51">
        <v>15</v>
      </c>
      <c r="F75" s="52">
        <v>0</v>
      </c>
      <c r="G75" s="51">
        <v>10</v>
      </c>
      <c r="H75" s="52">
        <v>0</v>
      </c>
      <c r="I75" s="51">
        <v>1</v>
      </c>
      <c r="J75" s="52">
        <v>0</v>
      </c>
      <c r="K75" s="51">
        <v>2</v>
      </c>
      <c r="L75" s="52">
        <v>1</v>
      </c>
      <c r="M75" s="51">
        <v>0</v>
      </c>
      <c r="N75" s="52">
        <v>0</v>
      </c>
      <c r="O75" s="51">
        <v>1</v>
      </c>
      <c r="P75" s="52">
        <v>0</v>
      </c>
      <c r="Q75" s="51">
        <v>1</v>
      </c>
      <c r="R75" s="52">
        <v>0</v>
      </c>
      <c r="S75" s="51">
        <v>3</v>
      </c>
      <c r="T75" s="52">
        <v>0</v>
      </c>
      <c r="U75" s="51">
        <v>1</v>
      </c>
      <c r="V75" s="52">
        <v>0</v>
      </c>
      <c r="W75" s="51">
        <v>1</v>
      </c>
    </row>
    <row r="76" spans="1:23">
      <c r="A76" s="4" t="s">
        <v>256</v>
      </c>
      <c r="B76" s="4" t="s">
        <v>25</v>
      </c>
      <c r="C76" s="53" t="s">
        <v>265</v>
      </c>
      <c r="D76" s="50">
        <v>1</v>
      </c>
      <c r="E76" s="51">
        <v>13</v>
      </c>
      <c r="F76" s="52">
        <v>0</v>
      </c>
      <c r="G76" s="51">
        <v>3</v>
      </c>
      <c r="H76" s="52">
        <v>0</v>
      </c>
      <c r="I76" s="51">
        <v>1</v>
      </c>
      <c r="J76" s="52">
        <v>0</v>
      </c>
      <c r="K76" s="51">
        <v>2</v>
      </c>
      <c r="L76" s="52">
        <v>0</v>
      </c>
      <c r="M76" s="51">
        <v>1</v>
      </c>
      <c r="N76" s="52">
        <v>0</v>
      </c>
      <c r="O76" s="51">
        <v>1</v>
      </c>
      <c r="P76" s="52">
        <v>0</v>
      </c>
      <c r="Q76" s="51">
        <v>1</v>
      </c>
      <c r="R76" s="52">
        <v>0</v>
      </c>
      <c r="S76" s="51">
        <v>3</v>
      </c>
      <c r="T76" s="52">
        <v>0</v>
      </c>
      <c r="U76" s="51">
        <v>1</v>
      </c>
      <c r="V76" s="52">
        <v>0</v>
      </c>
      <c r="W76" s="51">
        <v>1</v>
      </c>
    </row>
    <row r="77" spans="1:23">
      <c r="A77" s="4" t="s">
        <v>256</v>
      </c>
      <c r="B77" s="4" t="s">
        <v>25</v>
      </c>
      <c r="C77" s="53" t="s">
        <v>266</v>
      </c>
      <c r="D77" s="50">
        <v>1</v>
      </c>
      <c r="E77" s="51">
        <v>11</v>
      </c>
      <c r="F77" s="52">
        <v>0</v>
      </c>
      <c r="G77" s="51">
        <v>7</v>
      </c>
      <c r="H77" s="52">
        <v>0</v>
      </c>
      <c r="I77" s="51">
        <v>1</v>
      </c>
      <c r="J77" s="52">
        <v>0</v>
      </c>
      <c r="K77" s="51">
        <v>1</v>
      </c>
      <c r="L77" s="52">
        <v>0</v>
      </c>
      <c r="M77" s="51">
        <v>1</v>
      </c>
      <c r="N77" s="52">
        <v>0</v>
      </c>
      <c r="O77" s="51">
        <v>1</v>
      </c>
      <c r="P77" s="52">
        <v>0</v>
      </c>
      <c r="Q77" s="51">
        <v>1</v>
      </c>
      <c r="R77" s="52">
        <v>0</v>
      </c>
      <c r="S77" s="51">
        <v>3</v>
      </c>
      <c r="T77" s="52">
        <v>0</v>
      </c>
      <c r="U77" s="51">
        <v>1</v>
      </c>
      <c r="V77" s="52">
        <v>0</v>
      </c>
      <c r="W77" s="51">
        <v>1</v>
      </c>
    </row>
    <row r="78" spans="1:23">
      <c r="A78" s="4" t="s">
        <v>256</v>
      </c>
      <c r="B78" s="4" t="s">
        <v>24</v>
      </c>
      <c r="C78" s="53" t="s">
        <v>267</v>
      </c>
      <c r="D78" s="50">
        <v>9</v>
      </c>
      <c r="E78" s="51">
        <v>20</v>
      </c>
      <c r="F78" s="52">
        <v>0</v>
      </c>
      <c r="G78" s="51">
        <v>15</v>
      </c>
      <c r="H78" s="52">
        <v>0</v>
      </c>
      <c r="I78" s="51">
        <v>1</v>
      </c>
      <c r="J78" s="52">
        <v>0</v>
      </c>
      <c r="K78" s="51">
        <v>4</v>
      </c>
      <c r="L78" s="52">
        <v>1</v>
      </c>
      <c r="M78" s="51">
        <v>1</v>
      </c>
      <c r="N78" s="52">
        <v>0</v>
      </c>
      <c r="O78" s="51">
        <v>1</v>
      </c>
      <c r="P78" s="52">
        <v>0</v>
      </c>
      <c r="Q78" s="51">
        <v>1</v>
      </c>
      <c r="R78" s="52">
        <v>0</v>
      </c>
      <c r="S78" s="51">
        <v>3</v>
      </c>
      <c r="T78" s="52">
        <v>0</v>
      </c>
      <c r="U78" s="51">
        <v>1</v>
      </c>
      <c r="V78" s="52">
        <v>0</v>
      </c>
      <c r="W78" s="51">
        <v>1</v>
      </c>
    </row>
    <row r="79" spans="1:23">
      <c r="A79" s="4" t="s">
        <v>256</v>
      </c>
      <c r="B79" s="4" t="s">
        <v>24</v>
      </c>
      <c r="C79" s="53" t="s">
        <v>268</v>
      </c>
      <c r="D79" s="50">
        <v>5</v>
      </c>
      <c r="E79" s="51">
        <v>22</v>
      </c>
      <c r="F79" s="52">
        <v>1</v>
      </c>
      <c r="G79" s="51">
        <v>9</v>
      </c>
      <c r="H79" s="52">
        <v>0</v>
      </c>
      <c r="I79" s="51">
        <v>1</v>
      </c>
      <c r="J79" s="52">
        <v>0</v>
      </c>
      <c r="K79" s="51">
        <v>4</v>
      </c>
      <c r="L79" s="52">
        <v>0</v>
      </c>
      <c r="M79" s="51">
        <v>1</v>
      </c>
      <c r="N79" s="52">
        <v>0</v>
      </c>
      <c r="O79" s="51">
        <v>1</v>
      </c>
      <c r="P79" s="52">
        <v>0</v>
      </c>
      <c r="Q79" s="51">
        <v>1</v>
      </c>
      <c r="R79" s="52">
        <v>0</v>
      </c>
      <c r="S79" s="51">
        <v>3</v>
      </c>
      <c r="T79" s="52">
        <v>0</v>
      </c>
      <c r="U79" s="51">
        <v>2</v>
      </c>
      <c r="V79" s="52">
        <v>0</v>
      </c>
      <c r="W79" s="51">
        <v>2</v>
      </c>
    </row>
    <row r="80" spans="1:23">
      <c r="A80" s="4" t="s">
        <v>256</v>
      </c>
      <c r="B80" s="4" t="s">
        <v>24</v>
      </c>
      <c r="C80" s="53" t="s">
        <v>269</v>
      </c>
      <c r="D80" s="50">
        <v>1</v>
      </c>
      <c r="E80" s="51">
        <v>24</v>
      </c>
      <c r="F80" s="52">
        <v>0</v>
      </c>
      <c r="G80" s="51">
        <v>20</v>
      </c>
      <c r="H80" s="52">
        <v>0</v>
      </c>
      <c r="I80" s="51">
        <v>1</v>
      </c>
      <c r="J80" s="52">
        <v>0</v>
      </c>
      <c r="K80" s="51">
        <v>6</v>
      </c>
      <c r="L80" s="52">
        <v>1</v>
      </c>
      <c r="M80" s="51">
        <v>1</v>
      </c>
      <c r="N80" s="52">
        <v>1</v>
      </c>
      <c r="O80" s="51">
        <v>1</v>
      </c>
      <c r="P80" s="52">
        <v>0</v>
      </c>
      <c r="Q80" s="51">
        <v>2</v>
      </c>
      <c r="R80" s="52">
        <v>1</v>
      </c>
      <c r="S80" s="51">
        <v>4</v>
      </c>
      <c r="T80" s="52">
        <v>1</v>
      </c>
      <c r="U80" s="51">
        <v>1</v>
      </c>
      <c r="V80" s="52">
        <v>0</v>
      </c>
      <c r="W80" s="51">
        <v>2</v>
      </c>
    </row>
    <row r="81" spans="1:23">
      <c r="A81" s="4" t="s">
        <v>256</v>
      </c>
      <c r="B81" s="4" t="s">
        <v>24</v>
      </c>
      <c r="C81" s="53" t="s">
        <v>270</v>
      </c>
      <c r="D81" s="50">
        <v>9</v>
      </c>
      <c r="E81" s="51">
        <v>11</v>
      </c>
      <c r="F81" s="52">
        <v>3</v>
      </c>
      <c r="G81" s="51">
        <v>14</v>
      </c>
      <c r="H81" s="52">
        <v>0</v>
      </c>
      <c r="I81" s="51">
        <v>1</v>
      </c>
      <c r="J81" s="52">
        <v>0</v>
      </c>
      <c r="K81" s="51">
        <v>4</v>
      </c>
      <c r="L81" s="52">
        <v>0</v>
      </c>
      <c r="M81" s="51">
        <v>1</v>
      </c>
      <c r="N81" s="52">
        <v>0</v>
      </c>
      <c r="O81" s="51">
        <v>1</v>
      </c>
      <c r="P81" s="52">
        <v>0</v>
      </c>
      <c r="Q81" s="51">
        <v>1</v>
      </c>
      <c r="R81" s="52">
        <v>0</v>
      </c>
      <c r="S81" s="51">
        <v>3</v>
      </c>
      <c r="T81" s="52">
        <v>0</v>
      </c>
      <c r="U81" s="51">
        <v>1</v>
      </c>
      <c r="V81" s="52">
        <v>0</v>
      </c>
      <c r="W81" s="51">
        <v>1</v>
      </c>
    </row>
    <row r="82" spans="1:23">
      <c r="A82" s="4" t="s">
        <v>256</v>
      </c>
      <c r="B82" s="4" t="s">
        <v>24</v>
      </c>
      <c r="C82" s="53" t="s">
        <v>271</v>
      </c>
      <c r="D82" s="50">
        <v>3</v>
      </c>
      <c r="E82" s="51">
        <v>17</v>
      </c>
      <c r="F82" s="52">
        <v>1</v>
      </c>
      <c r="G82" s="51">
        <v>9</v>
      </c>
      <c r="H82" s="52">
        <v>0</v>
      </c>
      <c r="I82" s="51">
        <v>1</v>
      </c>
      <c r="J82" s="52">
        <v>0</v>
      </c>
      <c r="K82" s="51">
        <v>3</v>
      </c>
      <c r="L82" s="52">
        <v>2</v>
      </c>
      <c r="M82" s="51">
        <v>1</v>
      </c>
      <c r="N82" s="52">
        <v>0</v>
      </c>
      <c r="O82" s="51">
        <v>1</v>
      </c>
      <c r="P82" s="52">
        <v>0</v>
      </c>
      <c r="Q82" s="51">
        <v>1</v>
      </c>
      <c r="R82" s="52">
        <v>0</v>
      </c>
      <c r="S82" s="51">
        <v>3</v>
      </c>
      <c r="T82" s="52">
        <v>0</v>
      </c>
      <c r="U82" s="51">
        <v>1</v>
      </c>
      <c r="V82" s="52">
        <v>0</v>
      </c>
      <c r="W82" s="51">
        <v>1</v>
      </c>
    </row>
    <row r="83" spans="1:23">
      <c r="A83" s="4" t="s">
        <v>256</v>
      </c>
      <c r="B83" s="4" t="s">
        <v>24</v>
      </c>
      <c r="C83" s="53" t="s">
        <v>272</v>
      </c>
      <c r="D83" s="50">
        <v>8</v>
      </c>
      <c r="E83" s="51">
        <v>19</v>
      </c>
      <c r="F83" s="52">
        <v>0</v>
      </c>
      <c r="G83" s="51">
        <v>12</v>
      </c>
      <c r="H83" s="52">
        <v>0</v>
      </c>
      <c r="I83" s="51">
        <v>1</v>
      </c>
      <c r="J83" s="52">
        <v>0</v>
      </c>
      <c r="K83" s="51">
        <v>3</v>
      </c>
      <c r="L83" s="52">
        <v>0</v>
      </c>
      <c r="M83" s="51">
        <v>1</v>
      </c>
      <c r="N83" s="52">
        <v>0</v>
      </c>
      <c r="O83" s="51">
        <v>1</v>
      </c>
      <c r="P83" s="52">
        <v>0</v>
      </c>
      <c r="Q83" s="51">
        <v>2</v>
      </c>
      <c r="R83" s="52">
        <v>0</v>
      </c>
      <c r="S83" s="51">
        <v>4</v>
      </c>
      <c r="T83" s="52">
        <v>0</v>
      </c>
      <c r="U83" s="51">
        <v>2</v>
      </c>
      <c r="V83" s="52">
        <v>0</v>
      </c>
      <c r="W83" s="51">
        <v>2</v>
      </c>
    </row>
    <row r="84" spans="1:23">
      <c r="A84" s="4" t="s">
        <v>256</v>
      </c>
      <c r="B84" s="4" t="s">
        <v>192</v>
      </c>
      <c r="C84" s="53" t="s">
        <v>273</v>
      </c>
      <c r="D84" s="50">
        <v>36</v>
      </c>
      <c r="E84" s="51">
        <v>26</v>
      </c>
      <c r="F84" s="52">
        <v>0</v>
      </c>
      <c r="G84" s="51">
        <v>0</v>
      </c>
      <c r="H84" s="52">
        <v>1</v>
      </c>
      <c r="I84" s="51">
        <v>0</v>
      </c>
      <c r="J84" s="52">
        <v>0</v>
      </c>
      <c r="K84" s="51">
        <v>4</v>
      </c>
      <c r="L84" s="52">
        <v>10</v>
      </c>
      <c r="M84" s="51">
        <v>0</v>
      </c>
      <c r="N84" s="52">
        <v>0</v>
      </c>
      <c r="O84" s="51">
        <v>2</v>
      </c>
      <c r="P84" s="52">
        <v>0</v>
      </c>
      <c r="Q84" s="51">
        <v>5</v>
      </c>
      <c r="R84" s="52">
        <v>0</v>
      </c>
      <c r="S84" s="51">
        <v>6</v>
      </c>
      <c r="T84" s="52">
        <v>0</v>
      </c>
      <c r="U84" s="51">
        <v>2</v>
      </c>
      <c r="V84" s="52">
        <v>0</v>
      </c>
      <c r="W84" s="51">
        <v>2</v>
      </c>
    </row>
    <row r="85" spans="1:23">
      <c r="A85" s="4" t="s">
        <v>256</v>
      </c>
      <c r="B85" s="4" t="s">
        <v>22</v>
      </c>
      <c r="C85" s="53" t="s">
        <v>274</v>
      </c>
      <c r="D85" s="50">
        <v>50</v>
      </c>
      <c r="E85" s="51">
        <v>131</v>
      </c>
      <c r="F85" s="52">
        <v>0</v>
      </c>
      <c r="G85" s="51">
        <v>27</v>
      </c>
      <c r="H85" s="52">
        <v>0</v>
      </c>
      <c r="I85" s="51">
        <v>1</v>
      </c>
      <c r="J85" s="52">
        <v>0</v>
      </c>
      <c r="K85" s="51">
        <v>8</v>
      </c>
      <c r="L85" s="52">
        <v>9</v>
      </c>
      <c r="M85" s="51">
        <v>0</v>
      </c>
      <c r="N85" s="52">
        <v>1</v>
      </c>
      <c r="O85" s="51">
        <v>6</v>
      </c>
      <c r="P85" s="52">
        <v>0</v>
      </c>
      <c r="Q85" s="51">
        <v>10</v>
      </c>
      <c r="R85" s="52">
        <v>0</v>
      </c>
      <c r="S85" s="51">
        <v>15</v>
      </c>
      <c r="T85" s="52">
        <v>0</v>
      </c>
      <c r="U85" s="51">
        <v>5</v>
      </c>
      <c r="V85" s="52">
        <v>0</v>
      </c>
      <c r="W85" s="51">
        <v>5</v>
      </c>
    </row>
    <row r="86" spans="1:23">
      <c r="A86" s="4" t="s">
        <v>275</v>
      </c>
      <c r="B86" s="4" t="s">
        <v>22</v>
      </c>
      <c r="C86" s="53" t="s">
        <v>276</v>
      </c>
      <c r="D86" s="50">
        <v>29</v>
      </c>
      <c r="E86" s="51">
        <v>23</v>
      </c>
      <c r="F86" s="52">
        <v>0</v>
      </c>
      <c r="G86" s="51">
        <v>0</v>
      </c>
      <c r="H86" s="52">
        <v>0</v>
      </c>
      <c r="I86" s="51">
        <v>0</v>
      </c>
      <c r="J86" s="52">
        <v>0</v>
      </c>
      <c r="K86" s="51">
        <v>2</v>
      </c>
      <c r="L86" s="52">
        <v>10</v>
      </c>
      <c r="M86" s="51">
        <v>0</v>
      </c>
      <c r="N86" s="52">
        <v>0</v>
      </c>
      <c r="O86" s="51">
        <v>1</v>
      </c>
      <c r="P86" s="52">
        <v>0</v>
      </c>
      <c r="Q86" s="51">
        <v>8</v>
      </c>
      <c r="R86" s="52">
        <v>0</v>
      </c>
      <c r="S86" s="51">
        <v>11</v>
      </c>
      <c r="T86" s="52">
        <v>0</v>
      </c>
      <c r="U86" s="51">
        <v>1</v>
      </c>
      <c r="V86" s="52">
        <v>0</v>
      </c>
      <c r="W86" s="51">
        <v>1</v>
      </c>
    </row>
    <row r="87" spans="1:23" ht="39.6">
      <c r="A87" s="4" t="s">
        <v>275</v>
      </c>
      <c r="B87" s="4" t="s">
        <v>180</v>
      </c>
      <c r="C87" s="53" t="s">
        <v>277</v>
      </c>
      <c r="D87" s="50">
        <v>24</v>
      </c>
      <c r="E87" s="51">
        <v>30</v>
      </c>
      <c r="F87" s="52">
        <v>0</v>
      </c>
      <c r="G87" s="51">
        <v>0</v>
      </c>
      <c r="H87" s="52">
        <v>0</v>
      </c>
      <c r="I87" s="51">
        <v>1</v>
      </c>
      <c r="J87" s="52">
        <v>0</v>
      </c>
      <c r="K87" s="51">
        <v>2</v>
      </c>
      <c r="L87" s="52">
        <v>9</v>
      </c>
      <c r="M87" s="51">
        <v>2</v>
      </c>
      <c r="N87" s="52">
        <v>0</v>
      </c>
      <c r="O87" s="51">
        <v>2</v>
      </c>
      <c r="P87" s="52">
        <v>0</v>
      </c>
      <c r="Q87" s="51">
        <v>11</v>
      </c>
      <c r="R87" s="52">
        <v>0</v>
      </c>
      <c r="S87" s="51">
        <v>11</v>
      </c>
      <c r="T87" s="52">
        <v>0</v>
      </c>
      <c r="U87" s="51">
        <v>1</v>
      </c>
      <c r="V87" s="52">
        <v>0</v>
      </c>
      <c r="W87" s="51">
        <v>1</v>
      </c>
    </row>
    <row r="88" spans="1:23">
      <c r="A88" s="4" t="s">
        <v>275</v>
      </c>
      <c r="B88" s="4" t="s">
        <v>192</v>
      </c>
      <c r="C88" s="53" t="s">
        <v>278</v>
      </c>
      <c r="D88" s="50">
        <v>23</v>
      </c>
      <c r="E88" s="51">
        <v>47</v>
      </c>
      <c r="F88" s="52">
        <v>0</v>
      </c>
      <c r="G88" s="51">
        <v>0</v>
      </c>
      <c r="H88" s="52">
        <v>0</v>
      </c>
      <c r="I88" s="51">
        <v>1</v>
      </c>
      <c r="J88" s="52">
        <v>0</v>
      </c>
      <c r="K88" s="51">
        <v>5</v>
      </c>
      <c r="L88" s="52">
        <v>9</v>
      </c>
      <c r="M88" s="51">
        <v>0</v>
      </c>
      <c r="N88" s="52">
        <v>0</v>
      </c>
      <c r="O88" s="51">
        <v>2</v>
      </c>
      <c r="P88" s="52">
        <v>0</v>
      </c>
      <c r="Q88" s="51">
        <v>11</v>
      </c>
      <c r="R88" s="52">
        <v>0</v>
      </c>
      <c r="S88" s="51">
        <v>10</v>
      </c>
      <c r="T88" s="52">
        <v>0</v>
      </c>
      <c r="U88" s="51">
        <v>1</v>
      </c>
      <c r="V88" s="52">
        <v>0</v>
      </c>
      <c r="W88" s="51">
        <v>1</v>
      </c>
    </row>
    <row r="89" spans="1:23">
      <c r="A89" s="4" t="s">
        <v>275</v>
      </c>
      <c r="B89" s="4" t="s">
        <v>181</v>
      </c>
      <c r="C89" s="53" t="s">
        <v>279</v>
      </c>
      <c r="D89" s="50">
        <v>24</v>
      </c>
      <c r="E89" s="51">
        <v>98</v>
      </c>
      <c r="F89" s="52">
        <v>0</v>
      </c>
      <c r="G89" s="51">
        <v>0</v>
      </c>
      <c r="H89" s="52">
        <v>0</v>
      </c>
      <c r="I89" s="51">
        <v>0</v>
      </c>
      <c r="J89" s="52">
        <v>0</v>
      </c>
      <c r="K89" s="51">
        <v>6</v>
      </c>
      <c r="L89" s="52">
        <v>8</v>
      </c>
      <c r="M89" s="51">
        <v>2</v>
      </c>
      <c r="N89" s="52">
        <v>0</v>
      </c>
      <c r="O89" s="51">
        <v>2</v>
      </c>
      <c r="P89" s="52">
        <v>0</v>
      </c>
      <c r="Q89" s="51">
        <v>14</v>
      </c>
      <c r="R89" s="52">
        <v>0</v>
      </c>
      <c r="S89" s="51">
        <v>10</v>
      </c>
      <c r="T89" s="52">
        <v>0</v>
      </c>
      <c r="U89" s="51">
        <v>1</v>
      </c>
      <c r="V89" s="52">
        <v>0</v>
      </c>
      <c r="W89" s="51">
        <v>1</v>
      </c>
    </row>
    <row r="90" spans="1:23">
      <c r="A90" s="4" t="s">
        <v>275</v>
      </c>
      <c r="B90" s="4" t="s">
        <v>181</v>
      </c>
      <c r="C90" s="53" t="s">
        <v>280</v>
      </c>
      <c r="D90" s="50">
        <v>56</v>
      </c>
      <c r="E90" s="51">
        <v>100</v>
      </c>
      <c r="F90" s="52">
        <v>0</v>
      </c>
      <c r="G90" s="51">
        <v>0</v>
      </c>
      <c r="H90" s="52">
        <v>2</v>
      </c>
      <c r="I90" s="51">
        <v>0</v>
      </c>
      <c r="J90" s="52">
        <v>0</v>
      </c>
      <c r="K90" s="51">
        <v>8</v>
      </c>
      <c r="L90" s="52">
        <v>18</v>
      </c>
      <c r="M90" s="51">
        <v>0</v>
      </c>
      <c r="N90" s="52">
        <v>0</v>
      </c>
      <c r="O90" s="51">
        <v>5</v>
      </c>
      <c r="P90" s="52">
        <v>0</v>
      </c>
      <c r="Q90" s="51">
        <v>12</v>
      </c>
      <c r="R90" s="52">
        <v>0</v>
      </c>
      <c r="S90" s="51">
        <v>14</v>
      </c>
      <c r="T90" s="52">
        <v>0</v>
      </c>
      <c r="U90" s="51">
        <v>4</v>
      </c>
      <c r="V90" s="52">
        <v>0</v>
      </c>
      <c r="W90" s="51">
        <v>4</v>
      </c>
    </row>
    <row r="91" spans="1:23">
      <c r="A91" s="4" t="s">
        <v>275</v>
      </c>
      <c r="B91" s="4" t="s">
        <v>181</v>
      </c>
      <c r="C91" s="53" t="s">
        <v>281</v>
      </c>
      <c r="D91" s="50">
        <v>19</v>
      </c>
      <c r="E91" s="51">
        <v>17</v>
      </c>
      <c r="F91" s="52">
        <v>0</v>
      </c>
      <c r="G91" s="51">
        <v>0</v>
      </c>
      <c r="H91" s="52">
        <v>0</v>
      </c>
      <c r="I91" s="51">
        <v>0</v>
      </c>
      <c r="J91" s="52">
        <v>0</v>
      </c>
      <c r="K91" s="51">
        <v>0</v>
      </c>
      <c r="L91" s="52">
        <v>6</v>
      </c>
      <c r="M91" s="51">
        <v>1</v>
      </c>
      <c r="N91" s="52">
        <v>1</v>
      </c>
      <c r="O91" s="51">
        <v>1</v>
      </c>
      <c r="P91" s="52">
        <v>0</v>
      </c>
      <c r="Q91" s="51">
        <v>10</v>
      </c>
      <c r="R91" s="52">
        <v>0</v>
      </c>
      <c r="S91" s="51">
        <v>14</v>
      </c>
      <c r="T91" s="52">
        <v>0</v>
      </c>
      <c r="U91" s="51">
        <v>1</v>
      </c>
      <c r="V91" s="52">
        <v>0</v>
      </c>
      <c r="W91" s="51">
        <v>1</v>
      </c>
    </row>
    <row r="92" spans="1:23">
      <c r="A92" s="4" t="s">
        <v>275</v>
      </c>
      <c r="B92" s="4" t="s">
        <v>183</v>
      </c>
      <c r="C92" s="53" t="s">
        <v>282</v>
      </c>
      <c r="D92" s="50">
        <v>18</v>
      </c>
      <c r="E92" s="51">
        <v>10</v>
      </c>
      <c r="F92" s="52">
        <v>0</v>
      </c>
      <c r="G92" s="51">
        <v>0</v>
      </c>
      <c r="H92" s="52">
        <v>0</v>
      </c>
      <c r="I92" s="51">
        <v>0</v>
      </c>
      <c r="J92" s="52">
        <v>0</v>
      </c>
      <c r="K92" s="51">
        <v>0</v>
      </c>
      <c r="L92" s="52">
        <v>19</v>
      </c>
      <c r="M92" s="51">
        <v>0</v>
      </c>
      <c r="N92" s="52">
        <v>0</v>
      </c>
      <c r="O92" s="51">
        <v>0</v>
      </c>
      <c r="P92" s="52">
        <v>0</v>
      </c>
      <c r="Q92" s="51">
        <v>0</v>
      </c>
      <c r="R92" s="52">
        <v>0</v>
      </c>
      <c r="S92" s="51">
        <v>0</v>
      </c>
      <c r="T92" s="52">
        <v>0</v>
      </c>
      <c r="U92" s="51">
        <v>0</v>
      </c>
      <c r="V92" s="52">
        <v>0</v>
      </c>
      <c r="W92" s="51">
        <v>0</v>
      </c>
    </row>
    <row r="93" spans="1:23">
      <c r="A93" s="4" t="s">
        <v>275</v>
      </c>
      <c r="B93" s="4" t="s">
        <v>180</v>
      </c>
      <c r="C93" s="53" t="s">
        <v>283</v>
      </c>
      <c r="D93" s="50">
        <v>5</v>
      </c>
      <c r="E93" s="51">
        <v>64</v>
      </c>
      <c r="F93" s="52">
        <v>0</v>
      </c>
      <c r="G93" s="51">
        <v>0</v>
      </c>
      <c r="H93" s="52">
        <v>0</v>
      </c>
      <c r="I93" s="51">
        <v>1</v>
      </c>
      <c r="J93" s="52">
        <v>0</v>
      </c>
      <c r="K93" s="51">
        <v>2</v>
      </c>
      <c r="L93" s="52">
        <v>9</v>
      </c>
      <c r="M93" s="51">
        <v>1</v>
      </c>
      <c r="N93" s="52">
        <v>0</v>
      </c>
      <c r="O93" s="51">
        <v>1</v>
      </c>
      <c r="P93" s="52">
        <v>0</v>
      </c>
      <c r="Q93" s="51">
        <v>12</v>
      </c>
      <c r="R93" s="52">
        <v>0</v>
      </c>
      <c r="S93" s="51">
        <v>11</v>
      </c>
      <c r="T93" s="52">
        <v>0</v>
      </c>
      <c r="U93" s="51">
        <v>1</v>
      </c>
      <c r="V93" s="52">
        <v>0</v>
      </c>
      <c r="W93" s="51">
        <v>1</v>
      </c>
    </row>
    <row r="94" spans="1:23">
      <c r="A94" s="4" t="s">
        <v>275</v>
      </c>
      <c r="B94" s="4" t="s">
        <v>284</v>
      </c>
      <c r="C94" s="53" t="s">
        <v>285</v>
      </c>
      <c r="D94" s="50">
        <v>8</v>
      </c>
      <c r="E94" s="51">
        <v>59</v>
      </c>
      <c r="F94" s="52">
        <v>0</v>
      </c>
      <c r="G94" s="51">
        <v>57</v>
      </c>
      <c r="H94" s="52">
        <v>0</v>
      </c>
      <c r="I94" s="51">
        <v>1</v>
      </c>
      <c r="J94" s="52">
        <v>0</v>
      </c>
      <c r="K94" s="51">
        <v>6</v>
      </c>
      <c r="L94" s="52">
        <v>3</v>
      </c>
      <c r="M94" s="51">
        <v>3</v>
      </c>
      <c r="N94" s="52">
        <v>1</v>
      </c>
      <c r="O94" s="51">
        <v>0</v>
      </c>
      <c r="P94" s="52">
        <v>0</v>
      </c>
      <c r="Q94" s="51">
        <v>3</v>
      </c>
      <c r="R94" s="52">
        <v>0</v>
      </c>
      <c r="S94" s="51">
        <v>7</v>
      </c>
      <c r="T94" s="52">
        <v>0</v>
      </c>
      <c r="U94" s="51">
        <v>4</v>
      </c>
      <c r="V94" s="52">
        <v>0</v>
      </c>
      <c r="W94" s="51">
        <v>4</v>
      </c>
    </row>
    <row r="95" spans="1:23">
      <c r="A95" s="4" t="s">
        <v>275</v>
      </c>
      <c r="B95" s="4" t="s">
        <v>284</v>
      </c>
      <c r="C95" s="53" t="s">
        <v>286</v>
      </c>
      <c r="D95" s="50">
        <v>11</v>
      </c>
      <c r="E95" s="51">
        <v>38</v>
      </c>
      <c r="F95" s="52">
        <v>0</v>
      </c>
      <c r="G95" s="51">
        <v>52</v>
      </c>
      <c r="H95" s="52">
        <v>0</v>
      </c>
      <c r="I95" s="51">
        <v>1</v>
      </c>
      <c r="J95" s="52">
        <v>0</v>
      </c>
      <c r="K95" s="51">
        <v>4</v>
      </c>
      <c r="L95" s="52">
        <v>2</v>
      </c>
      <c r="M95" s="51">
        <v>1</v>
      </c>
      <c r="N95" s="52">
        <v>0</v>
      </c>
      <c r="O95" s="51">
        <v>1</v>
      </c>
      <c r="P95" s="52">
        <v>0</v>
      </c>
      <c r="Q95" s="51">
        <v>2</v>
      </c>
      <c r="R95" s="52">
        <v>0</v>
      </c>
      <c r="S95" s="51">
        <v>5</v>
      </c>
      <c r="T95" s="52">
        <v>0</v>
      </c>
      <c r="U95" s="51">
        <v>2</v>
      </c>
      <c r="V95" s="52">
        <v>0</v>
      </c>
      <c r="W95" s="51">
        <v>2</v>
      </c>
    </row>
    <row r="96" spans="1:23">
      <c r="A96" s="4" t="s">
        <v>275</v>
      </c>
      <c r="B96" s="4" t="s">
        <v>284</v>
      </c>
      <c r="C96" s="53" t="s">
        <v>287</v>
      </c>
      <c r="D96" s="50">
        <v>22</v>
      </c>
      <c r="E96" s="51">
        <v>38</v>
      </c>
      <c r="F96" s="52">
        <v>0</v>
      </c>
      <c r="G96" s="51">
        <v>30</v>
      </c>
      <c r="H96" s="52">
        <v>0</v>
      </c>
      <c r="I96" s="51">
        <v>1</v>
      </c>
      <c r="J96" s="52">
        <v>1</v>
      </c>
      <c r="K96" s="51">
        <v>6</v>
      </c>
      <c r="L96" s="52">
        <v>6</v>
      </c>
      <c r="M96" s="51">
        <v>4</v>
      </c>
      <c r="N96" s="52">
        <v>1</v>
      </c>
      <c r="O96" s="51">
        <v>1</v>
      </c>
      <c r="P96" s="52">
        <v>0</v>
      </c>
      <c r="Q96" s="51">
        <v>2</v>
      </c>
      <c r="R96" s="52">
        <v>0</v>
      </c>
      <c r="S96" s="51">
        <v>4</v>
      </c>
      <c r="T96" s="52">
        <v>0</v>
      </c>
      <c r="U96" s="51">
        <v>2</v>
      </c>
      <c r="V96" s="52">
        <v>0</v>
      </c>
      <c r="W96" s="51">
        <v>2</v>
      </c>
    </row>
    <row r="97" spans="1:23">
      <c r="A97" s="4" t="s">
        <v>275</v>
      </c>
      <c r="B97" s="4" t="s">
        <v>284</v>
      </c>
      <c r="C97" s="53" t="s">
        <v>288</v>
      </c>
      <c r="D97" s="50">
        <v>23</v>
      </c>
      <c r="E97" s="51">
        <v>23</v>
      </c>
      <c r="F97" s="52">
        <v>0</v>
      </c>
      <c r="G97" s="51">
        <v>55</v>
      </c>
      <c r="H97" s="52">
        <v>0</v>
      </c>
      <c r="I97" s="51">
        <v>1</v>
      </c>
      <c r="J97" s="52">
        <v>0</v>
      </c>
      <c r="K97" s="51">
        <v>6</v>
      </c>
      <c r="L97" s="52">
        <v>6</v>
      </c>
      <c r="M97" s="51">
        <v>3</v>
      </c>
      <c r="N97" s="52">
        <v>2</v>
      </c>
      <c r="O97" s="51">
        <v>0</v>
      </c>
      <c r="P97" s="52">
        <v>2</v>
      </c>
      <c r="Q97" s="51">
        <v>1</v>
      </c>
      <c r="R97" s="52">
        <v>0</v>
      </c>
      <c r="S97" s="51">
        <v>5</v>
      </c>
      <c r="T97" s="52">
        <v>0</v>
      </c>
      <c r="U97" s="51">
        <v>3</v>
      </c>
      <c r="V97" s="52">
        <v>0</v>
      </c>
      <c r="W97" s="51">
        <v>3</v>
      </c>
    </row>
    <row r="98" spans="1:23" ht="26.4">
      <c r="A98" s="4" t="s">
        <v>275</v>
      </c>
      <c r="B98" s="4" t="s">
        <v>22</v>
      </c>
      <c r="C98" s="53" t="s">
        <v>289</v>
      </c>
      <c r="D98" s="50">
        <v>36</v>
      </c>
      <c r="E98" s="51">
        <v>120</v>
      </c>
      <c r="F98" s="52">
        <v>0</v>
      </c>
      <c r="G98" s="51">
        <v>9</v>
      </c>
      <c r="H98" s="52">
        <v>0</v>
      </c>
      <c r="I98" s="51">
        <v>1</v>
      </c>
      <c r="J98" s="52">
        <v>5</v>
      </c>
      <c r="K98" s="51">
        <v>6</v>
      </c>
      <c r="L98" s="52">
        <v>13</v>
      </c>
      <c r="M98" s="51">
        <v>0</v>
      </c>
      <c r="N98" s="52">
        <v>3</v>
      </c>
      <c r="O98" s="51">
        <v>1</v>
      </c>
      <c r="P98" s="52">
        <v>0</v>
      </c>
      <c r="Q98" s="51">
        <v>9</v>
      </c>
      <c r="R98" s="52">
        <v>0</v>
      </c>
      <c r="S98" s="51">
        <v>9</v>
      </c>
      <c r="T98" s="52">
        <v>0</v>
      </c>
      <c r="U98" s="51">
        <v>4</v>
      </c>
      <c r="V98" s="52">
        <v>0</v>
      </c>
      <c r="W98" s="51">
        <v>4</v>
      </c>
    </row>
    <row r="99" spans="1:23" ht="26.4">
      <c r="A99" s="4" t="s">
        <v>275</v>
      </c>
      <c r="B99" s="4" t="s">
        <v>180</v>
      </c>
      <c r="C99" s="53" t="s">
        <v>290</v>
      </c>
      <c r="D99" s="50">
        <v>34</v>
      </c>
      <c r="E99" s="51">
        <v>22</v>
      </c>
      <c r="F99" s="52">
        <v>0</v>
      </c>
      <c r="G99" s="51">
        <v>0</v>
      </c>
      <c r="H99" s="52">
        <v>1</v>
      </c>
      <c r="I99" s="51">
        <v>0</v>
      </c>
      <c r="J99" s="52">
        <v>1</v>
      </c>
      <c r="K99" s="51">
        <v>2</v>
      </c>
      <c r="L99" s="52">
        <v>15</v>
      </c>
      <c r="M99" s="51">
        <v>0</v>
      </c>
      <c r="N99" s="52">
        <v>0</v>
      </c>
      <c r="O99" s="51">
        <v>3</v>
      </c>
      <c r="P99" s="52">
        <v>0</v>
      </c>
      <c r="Q99" s="51">
        <v>11</v>
      </c>
      <c r="R99" s="52">
        <v>0</v>
      </c>
      <c r="S99" s="51">
        <v>13</v>
      </c>
      <c r="T99" s="52">
        <v>0</v>
      </c>
      <c r="U99" s="51">
        <v>1</v>
      </c>
      <c r="V99" s="52">
        <v>0</v>
      </c>
      <c r="W99" s="51">
        <v>1</v>
      </c>
    </row>
    <row r="100" spans="1:23" ht="26.4">
      <c r="A100" s="4" t="s">
        <v>275</v>
      </c>
      <c r="B100" s="4" t="s">
        <v>180</v>
      </c>
      <c r="C100" s="53" t="s">
        <v>291</v>
      </c>
      <c r="D100" s="50">
        <v>16</v>
      </c>
      <c r="E100" s="51">
        <v>26</v>
      </c>
      <c r="F100" s="52">
        <v>0</v>
      </c>
      <c r="G100" s="51">
        <v>0</v>
      </c>
      <c r="H100" s="52">
        <v>0</v>
      </c>
      <c r="I100" s="51">
        <v>1</v>
      </c>
      <c r="J100" s="52">
        <v>0</v>
      </c>
      <c r="K100" s="51">
        <v>2</v>
      </c>
      <c r="L100" s="52">
        <v>15</v>
      </c>
      <c r="M100" s="51">
        <v>0</v>
      </c>
      <c r="N100" s="52">
        <v>0</v>
      </c>
      <c r="O100" s="51">
        <v>1</v>
      </c>
      <c r="P100" s="52">
        <v>0</v>
      </c>
      <c r="Q100" s="51">
        <v>5</v>
      </c>
      <c r="R100" s="52">
        <v>0</v>
      </c>
      <c r="S100" s="51">
        <v>5</v>
      </c>
      <c r="T100" s="52">
        <v>0</v>
      </c>
      <c r="U100" s="51">
        <v>1</v>
      </c>
      <c r="V100" s="52">
        <v>0</v>
      </c>
      <c r="W100" s="51">
        <v>1</v>
      </c>
    </row>
    <row r="101" spans="1:23" ht="26.4">
      <c r="A101" s="4" t="s">
        <v>275</v>
      </c>
      <c r="B101" s="4" t="s">
        <v>180</v>
      </c>
      <c r="C101" s="53" t="s">
        <v>292</v>
      </c>
      <c r="D101" s="50">
        <v>16</v>
      </c>
      <c r="E101" s="51">
        <v>59</v>
      </c>
      <c r="F101" s="52">
        <v>0</v>
      </c>
      <c r="G101" s="51">
        <v>0</v>
      </c>
      <c r="H101" s="52">
        <v>0</v>
      </c>
      <c r="I101" s="51">
        <v>1</v>
      </c>
      <c r="J101" s="52">
        <v>0</v>
      </c>
      <c r="K101" s="51">
        <v>2</v>
      </c>
      <c r="L101" s="52">
        <v>13</v>
      </c>
      <c r="M101" s="51">
        <v>0</v>
      </c>
      <c r="N101" s="52">
        <v>0</v>
      </c>
      <c r="O101" s="51">
        <v>2</v>
      </c>
      <c r="P101" s="52">
        <v>0</v>
      </c>
      <c r="Q101" s="51">
        <v>13</v>
      </c>
      <c r="R101" s="52">
        <v>0</v>
      </c>
      <c r="S101" s="51">
        <v>8</v>
      </c>
      <c r="T101" s="52">
        <v>0</v>
      </c>
      <c r="U101" s="51">
        <v>1</v>
      </c>
      <c r="V101" s="52">
        <v>0</v>
      </c>
      <c r="W101" s="51">
        <v>1</v>
      </c>
    </row>
    <row r="102" spans="1:23">
      <c r="A102" s="4" t="s">
        <v>275</v>
      </c>
      <c r="B102" s="4" t="s">
        <v>180</v>
      </c>
      <c r="C102" s="54" t="s">
        <v>293</v>
      </c>
      <c r="D102" s="50">
        <v>13</v>
      </c>
      <c r="E102" s="51">
        <v>39</v>
      </c>
      <c r="F102" s="52">
        <v>0</v>
      </c>
      <c r="G102" s="51">
        <v>0</v>
      </c>
      <c r="H102" s="52">
        <v>0</v>
      </c>
      <c r="I102" s="51">
        <v>1</v>
      </c>
      <c r="J102" s="52">
        <v>0</v>
      </c>
      <c r="K102" s="51">
        <v>2</v>
      </c>
      <c r="L102" s="52">
        <v>7</v>
      </c>
      <c r="M102" s="51">
        <v>1</v>
      </c>
      <c r="N102" s="52">
        <v>0</v>
      </c>
      <c r="O102" s="51">
        <v>1</v>
      </c>
      <c r="P102" s="52">
        <v>0</v>
      </c>
      <c r="Q102" s="51">
        <v>0</v>
      </c>
      <c r="R102" s="52">
        <v>0</v>
      </c>
      <c r="S102" s="51">
        <v>2</v>
      </c>
      <c r="T102" s="52">
        <v>0</v>
      </c>
      <c r="U102" s="51">
        <v>1</v>
      </c>
      <c r="V102" s="52">
        <v>0</v>
      </c>
      <c r="W102" s="51">
        <v>1</v>
      </c>
    </row>
    <row r="103" spans="1:23">
      <c r="A103" s="4" t="s">
        <v>275</v>
      </c>
      <c r="B103" s="4" t="s">
        <v>180</v>
      </c>
      <c r="C103" s="53" t="s">
        <v>294</v>
      </c>
      <c r="D103" s="50">
        <v>76</v>
      </c>
      <c r="E103" s="51">
        <v>52</v>
      </c>
      <c r="F103" s="52">
        <v>0</v>
      </c>
      <c r="G103" s="51">
        <v>0</v>
      </c>
      <c r="H103" s="52">
        <v>0</v>
      </c>
      <c r="I103" s="51">
        <v>1</v>
      </c>
      <c r="J103" s="52">
        <v>0</v>
      </c>
      <c r="K103" s="51">
        <v>2</v>
      </c>
      <c r="L103" s="52">
        <v>23</v>
      </c>
      <c r="M103" s="51">
        <v>0</v>
      </c>
      <c r="N103" s="52">
        <v>0</v>
      </c>
      <c r="O103" s="51">
        <v>3</v>
      </c>
      <c r="P103" s="52">
        <v>0</v>
      </c>
      <c r="Q103" s="51">
        <v>13</v>
      </c>
      <c r="R103" s="52">
        <v>0</v>
      </c>
      <c r="S103" s="51">
        <v>10</v>
      </c>
      <c r="T103" s="52">
        <v>0</v>
      </c>
      <c r="U103" s="51">
        <v>2</v>
      </c>
      <c r="V103" s="52">
        <v>0</v>
      </c>
      <c r="W103" s="51">
        <v>2</v>
      </c>
    </row>
    <row r="104" spans="1:23" ht="26.4">
      <c r="A104" s="4" t="s">
        <v>275</v>
      </c>
      <c r="B104" s="4" t="s">
        <v>180</v>
      </c>
      <c r="C104" s="53" t="s">
        <v>295</v>
      </c>
      <c r="D104" s="50">
        <v>44</v>
      </c>
      <c r="E104" s="51">
        <v>59</v>
      </c>
      <c r="F104" s="52">
        <v>79</v>
      </c>
      <c r="G104" s="51">
        <v>0</v>
      </c>
      <c r="H104" s="52">
        <v>0</v>
      </c>
      <c r="I104" s="51">
        <v>0</v>
      </c>
      <c r="J104" s="52">
        <v>0</v>
      </c>
      <c r="K104" s="51">
        <v>0</v>
      </c>
      <c r="L104" s="52">
        <v>15</v>
      </c>
      <c r="M104" s="51">
        <v>0</v>
      </c>
      <c r="N104" s="52">
        <v>0</v>
      </c>
      <c r="O104" s="51">
        <v>0</v>
      </c>
      <c r="P104" s="52">
        <v>0</v>
      </c>
      <c r="Q104" s="51">
        <v>0</v>
      </c>
      <c r="R104" s="52">
        <v>0</v>
      </c>
      <c r="S104" s="51">
        <v>6</v>
      </c>
      <c r="T104" s="52">
        <v>0</v>
      </c>
      <c r="U104" s="51">
        <v>0</v>
      </c>
      <c r="V104" s="52">
        <v>0</v>
      </c>
      <c r="W104" s="51">
        <v>0</v>
      </c>
    </row>
    <row r="105" spans="1:23">
      <c r="A105" s="4" t="s">
        <v>296</v>
      </c>
      <c r="B105" s="4" t="s">
        <v>25</v>
      </c>
      <c r="C105" s="53" t="s">
        <v>297</v>
      </c>
      <c r="D105" s="50">
        <v>5</v>
      </c>
      <c r="E105" s="51">
        <v>10</v>
      </c>
      <c r="F105" s="52">
        <v>0</v>
      </c>
      <c r="G105" s="51">
        <v>5</v>
      </c>
      <c r="H105" s="52">
        <v>0</v>
      </c>
      <c r="I105" s="51">
        <v>1</v>
      </c>
      <c r="J105" s="52">
        <v>0</v>
      </c>
      <c r="K105" s="51">
        <v>3</v>
      </c>
      <c r="L105" s="52">
        <v>0</v>
      </c>
      <c r="M105" s="51">
        <v>1</v>
      </c>
      <c r="N105" s="52">
        <v>1</v>
      </c>
      <c r="O105" s="51">
        <v>0</v>
      </c>
      <c r="P105" s="52">
        <v>0</v>
      </c>
      <c r="Q105" s="51">
        <v>1</v>
      </c>
      <c r="R105" s="52">
        <v>0</v>
      </c>
      <c r="S105" s="51">
        <v>3</v>
      </c>
      <c r="T105" s="52">
        <v>0</v>
      </c>
      <c r="U105" s="51">
        <v>1</v>
      </c>
      <c r="V105" s="52">
        <v>0</v>
      </c>
      <c r="W105" s="51">
        <v>1</v>
      </c>
    </row>
    <row r="106" spans="1:23">
      <c r="A106" s="4" t="s">
        <v>296</v>
      </c>
      <c r="B106" s="4" t="s">
        <v>25</v>
      </c>
      <c r="C106" s="53" t="s">
        <v>298</v>
      </c>
      <c r="D106" s="50">
        <v>1</v>
      </c>
      <c r="E106" s="51">
        <v>13</v>
      </c>
      <c r="F106" s="52">
        <v>0</v>
      </c>
      <c r="G106" s="51">
        <v>7</v>
      </c>
      <c r="H106" s="52">
        <v>0</v>
      </c>
      <c r="I106" s="51">
        <v>1</v>
      </c>
      <c r="J106" s="52">
        <v>0</v>
      </c>
      <c r="K106" s="51">
        <v>1</v>
      </c>
      <c r="L106" s="52">
        <v>2</v>
      </c>
      <c r="M106" s="51">
        <v>1</v>
      </c>
      <c r="N106" s="52">
        <v>0</v>
      </c>
      <c r="O106" s="51">
        <v>1</v>
      </c>
      <c r="P106" s="52">
        <v>0</v>
      </c>
      <c r="Q106" s="51">
        <v>1</v>
      </c>
      <c r="R106" s="52">
        <v>0</v>
      </c>
      <c r="S106" s="51">
        <v>3</v>
      </c>
      <c r="T106" s="52">
        <v>0</v>
      </c>
      <c r="U106" s="51">
        <v>1</v>
      </c>
      <c r="V106" s="52">
        <v>0</v>
      </c>
      <c r="W106" s="51">
        <v>1</v>
      </c>
    </row>
    <row r="107" spans="1:23">
      <c r="A107" s="4" t="s">
        <v>296</v>
      </c>
      <c r="B107" s="4" t="s">
        <v>25</v>
      </c>
      <c r="C107" s="53" t="s">
        <v>299</v>
      </c>
      <c r="D107" s="50">
        <v>1</v>
      </c>
      <c r="E107" s="51">
        <v>11</v>
      </c>
      <c r="F107" s="52">
        <v>0</v>
      </c>
      <c r="G107" s="51">
        <v>4</v>
      </c>
      <c r="H107" s="52">
        <v>0</v>
      </c>
      <c r="I107" s="51">
        <v>1</v>
      </c>
      <c r="J107" s="52">
        <v>0</v>
      </c>
      <c r="K107" s="51">
        <v>1</v>
      </c>
      <c r="L107" s="52">
        <v>0</v>
      </c>
      <c r="M107" s="51">
        <v>1</v>
      </c>
      <c r="N107" s="52">
        <v>1</v>
      </c>
      <c r="O107" s="51">
        <v>0</v>
      </c>
      <c r="P107" s="52">
        <v>0</v>
      </c>
      <c r="Q107" s="51">
        <v>1</v>
      </c>
      <c r="R107" s="52">
        <v>0</v>
      </c>
      <c r="S107" s="51">
        <v>3</v>
      </c>
      <c r="T107" s="52">
        <v>0</v>
      </c>
      <c r="U107" s="51">
        <v>1</v>
      </c>
      <c r="V107" s="52">
        <v>0</v>
      </c>
      <c r="W107" s="51">
        <v>1</v>
      </c>
    </row>
    <row r="108" spans="1:23">
      <c r="A108" s="4" t="s">
        <v>296</v>
      </c>
      <c r="B108" s="4" t="s">
        <v>25</v>
      </c>
      <c r="C108" s="53" t="s">
        <v>300</v>
      </c>
      <c r="D108" s="50">
        <v>0</v>
      </c>
      <c r="E108" s="51">
        <v>13</v>
      </c>
      <c r="F108" s="52">
        <v>0</v>
      </c>
      <c r="G108" s="51">
        <v>3</v>
      </c>
      <c r="H108" s="52">
        <v>0</v>
      </c>
      <c r="I108" s="51">
        <v>1</v>
      </c>
      <c r="J108" s="52">
        <v>0</v>
      </c>
      <c r="K108" s="51">
        <v>1</v>
      </c>
      <c r="L108" s="52">
        <v>1</v>
      </c>
      <c r="M108" s="51">
        <v>1</v>
      </c>
      <c r="N108" s="52">
        <v>0</v>
      </c>
      <c r="O108" s="51">
        <v>1</v>
      </c>
      <c r="P108" s="52">
        <v>0</v>
      </c>
      <c r="Q108" s="51">
        <v>1</v>
      </c>
      <c r="R108" s="52">
        <v>0</v>
      </c>
      <c r="S108" s="51">
        <v>3</v>
      </c>
      <c r="T108" s="52">
        <v>0</v>
      </c>
      <c r="U108" s="51">
        <v>1</v>
      </c>
      <c r="V108" s="52">
        <v>0</v>
      </c>
      <c r="W108" s="51">
        <v>1</v>
      </c>
    </row>
    <row r="109" spans="1:23">
      <c r="A109" s="4" t="s">
        <v>296</v>
      </c>
      <c r="B109" s="4" t="s">
        <v>25</v>
      </c>
      <c r="C109" s="53" t="s">
        <v>301</v>
      </c>
      <c r="D109" s="50">
        <v>1</v>
      </c>
      <c r="E109" s="51">
        <v>15</v>
      </c>
      <c r="F109" s="52">
        <v>0</v>
      </c>
      <c r="G109" s="51">
        <v>15</v>
      </c>
      <c r="H109" s="52">
        <v>0</v>
      </c>
      <c r="I109" s="51">
        <v>1</v>
      </c>
      <c r="J109" s="52">
        <v>0</v>
      </c>
      <c r="K109" s="51">
        <v>1</v>
      </c>
      <c r="L109" s="52">
        <v>1</v>
      </c>
      <c r="M109" s="51">
        <v>1</v>
      </c>
      <c r="N109" s="52">
        <v>1</v>
      </c>
      <c r="O109" s="51">
        <v>0</v>
      </c>
      <c r="P109" s="52">
        <v>0</v>
      </c>
      <c r="Q109" s="51">
        <v>1</v>
      </c>
      <c r="R109" s="52">
        <v>0</v>
      </c>
      <c r="S109" s="51">
        <v>3</v>
      </c>
      <c r="T109" s="52">
        <v>0</v>
      </c>
      <c r="U109" s="51">
        <v>1</v>
      </c>
      <c r="V109" s="52">
        <v>0</v>
      </c>
      <c r="W109" s="51">
        <v>1</v>
      </c>
    </row>
    <row r="110" spans="1:23">
      <c r="A110" s="4" t="s">
        <v>296</v>
      </c>
      <c r="B110" s="4" t="s">
        <v>25</v>
      </c>
      <c r="C110" s="53" t="s">
        <v>302</v>
      </c>
      <c r="D110" s="50">
        <v>2</v>
      </c>
      <c r="E110" s="51">
        <v>11</v>
      </c>
      <c r="F110" s="52">
        <v>0</v>
      </c>
      <c r="G110" s="51">
        <v>7</v>
      </c>
      <c r="H110" s="52">
        <v>0</v>
      </c>
      <c r="I110" s="51">
        <v>1</v>
      </c>
      <c r="J110" s="52">
        <v>0</v>
      </c>
      <c r="K110" s="51">
        <v>1</v>
      </c>
      <c r="L110" s="52">
        <v>1</v>
      </c>
      <c r="M110" s="51">
        <v>0</v>
      </c>
      <c r="N110" s="52">
        <v>0</v>
      </c>
      <c r="O110" s="51">
        <v>1</v>
      </c>
      <c r="P110" s="52">
        <v>0</v>
      </c>
      <c r="Q110" s="51">
        <v>1</v>
      </c>
      <c r="R110" s="52">
        <v>0</v>
      </c>
      <c r="S110" s="51">
        <v>3</v>
      </c>
      <c r="T110" s="52">
        <v>0</v>
      </c>
      <c r="U110" s="51">
        <v>1</v>
      </c>
      <c r="V110" s="52">
        <v>0</v>
      </c>
      <c r="W110" s="51">
        <v>1</v>
      </c>
    </row>
    <row r="111" spans="1:23">
      <c r="A111" s="4" t="s">
        <v>296</v>
      </c>
      <c r="B111" s="4" t="s">
        <v>25</v>
      </c>
      <c r="C111" s="53" t="s">
        <v>303</v>
      </c>
      <c r="D111" s="50">
        <v>1</v>
      </c>
      <c r="E111" s="51">
        <v>16</v>
      </c>
      <c r="F111" s="52">
        <v>0</v>
      </c>
      <c r="G111" s="51">
        <v>6</v>
      </c>
      <c r="H111" s="52">
        <v>0</v>
      </c>
      <c r="I111" s="51">
        <v>1</v>
      </c>
      <c r="J111" s="52">
        <v>0</v>
      </c>
      <c r="K111" s="51">
        <v>1</v>
      </c>
      <c r="L111" s="52">
        <v>1</v>
      </c>
      <c r="M111" s="51">
        <v>1</v>
      </c>
      <c r="N111" s="52">
        <v>0</v>
      </c>
      <c r="O111" s="51">
        <v>1</v>
      </c>
      <c r="P111" s="52">
        <v>0</v>
      </c>
      <c r="Q111" s="51">
        <v>1</v>
      </c>
      <c r="R111" s="52">
        <v>0</v>
      </c>
      <c r="S111" s="51">
        <v>3</v>
      </c>
      <c r="T111" s="52">
        <v>0</v>
      </c>
      <c r="U111" s="51">
        <v>1</v>
      </c>
      <c r="V111" s="52">
        <v>0</v>
      </c>
      <c r="W111" s="51">
        <v>1</v>
      </c>
    </row>
    <row r="112" spans="1:23">
      <c r="A112" s="4" t="s">
        <v>296</v>
      </c>
      <c r="B112" s="4" t="s">
        <v>25</v>
      </c>
      <c r="C112" s="53" t="s">
        <v>304</v>
      </c>
      <c r="D112" s="50">
        <v>1</v>
      </c>
      <c r="E112" s="51">
        <v>12</v>
      </c>
      <c r="F112" s="52">
        <v>0</v>
      </c>
      <c r="G112" s="51">
        <v>3</v>
      </c>
      <c r="H112" s="52">
        <v>0</v>
      </c>
      <c r="I112" s="51">
        <v>1</v>
      </c>
      <c r="J112" s="52">
        <v>0</v>
      </c>
      <c r="K112" s="51">
        <v>1</v>
      </c>
      <c r="L112" s="52">
        <v>0</v>
      </c>
      <c r="M112" s="51">
        <v>1</v>
      </c>
      <c r="N112" s="52">
        <v>0</v>
      </c>
      <c r="O112" s="51">
        <v>1</v>
      </c>
      <c r="P112" s="52">
        <v>0</v>
      </c>
      <c r="Q112" s="51">
        <v>2</v>
      </c>
      <c r="R112" s="52">
        <v>0</v>
      </c>
      <c r="S112" s="51">
        <v>3</v>
      </c>
      <c r="T112" s="52">
        <v>0</v>
      </c>
      <c r="U112" s="51">
        <v>1</v>
      </c>
      <c r="V112" s="52">
        <v>0</v>
      </c>
      <c r="W112" s="51">
        <v>1</v>
      </c>
    </row>
    <row r="113" spans="1:23">
      <c r="A113" s="4" t="s">
        <v>296</v>
      </c>
      <c r="B113" s="4" t="s">
        <v>25</v>
      </c>
      <c r="C113" s="53" t="s">
        <v>305</v>
      </c>
      <c r="D113" s="50">
        <v>2</v>
      </c>
      <c r="E113" s="51">
        <v>10</v>
      </c>
      <c r="F113" s="52">
        <v>0</v>
      </c>
      <c r="G113" s="51">
        <v>2</v>
      </c>
      <c r="H113" s="52">
        <v>0</v>
      </c>
      <c r="I113" s="51">
        <v>1</v>
      </c>
      <c r="J113" s="52">
        <v>0</v>
      </c>
      <c r="K113" s="51">
        <v>1</v>
      </c>
      <c r="L113" s="52">
        <v>0</v>
      </c>
      <c r="M113" s="51">
        <v>1</v>
      </c>
      <c r="N113" s="52">
        <v>0</v>
      </c>
      <c r="O113" s="51">
        <v>1</v>
      </c>
      <c r="P113" s="52">
        <v>0</v>
      </c>
      <c r="Q113" s="51">
        <v>1</v>
      </c>
      <c r="R113" s="52">
        <v>0</v>
      </c>
      <c r="S113" s="51">
        <v>3</v>
      </c>
      <c r="T113" s="52">
        <v>0</v>
      </c>
      <c r="U113" s="51">
        <v>1</v>
      </c>
      <c r="V113" s="52">
        <v>0</v>
      </c>
      <c r="W113" s="51">
        <v>1</v>
      </c>
    </row>
    <row r="114" spans="1:23">
      <c r="A114" s="4" t="s">
        <v>296</v>
      </c>
      <c r="B114" s="4" t="s">
        <v>25</v>
      </c>
      <c r="C114" s="53" t="s">
        <v>306</v>
      </c>
      <c r="D114" s="50">
        <v>1</v>
      </c>
      <c r="E114" s="51">
        <v>11</v>
      </c>
      <c r="F114" s="52">
        <v>1</v>
      </c>
      <c r="G114" s="51">
        <v>2</v>
      </c>
      <c r="H114" s="52">
        <v>0</v>
      </c>
      <c r="I114" s="51">
        <v>1</v>
      </c>
      <c r="J114" s="52">
        <v>0</v>
      </c>
      <c r="K114" s="51">
        <v>1</v>
      </c>
      <c r="L114" s="52">
        <v>0</v>
      </c>
      <c r="M114" s="51">
        <v>1</v>
      </c>
      <c r="N114" s="52">
        <v>1</v>
      </c>
      <c r="O114" s="51">
        <v>0</v>
      </c>
      <c r="P114" s="52">
        <v>0</v>
      </c>
      <c r="Q114" s="51">
        <v>1</v>
      </c>
      <c r="R114" s="52">
        <v>0</v>
      </c>
      <c r="S114" s="51">
        <v>3</v>
      </c>
      <c r="T114" s="52">
        <v>0</v>
      </c>
      <c r="U114" s="51">
        <v>1</v>
      </c>
      <c r="V114" s="52">
        <v>0</v>
      </c>
      <c r="W114" s="51">
        <v>1</v>
      </c>
    </row>
    <row r="115" spans="1:23">
      <c r="A115" s="4" t="s">
        <v>296</v>
      </c>
      <c r="B115" s="4" t="s">
        <v>25</v>
      </c>
      <c r="C115" s="53" t="s">
        <v>307</v>
      </c>
      <c r="D115" s="50">
        <v>1</v>
      </c>
      <c r="E115" s="51">
        <v>12</v>
      </c>
      <c r="F115" s="52">
        <v>0</v>
      </c>
      <c r="G115" s="51">
        <v>3</v>
      </c>
      <c r="H115" s="52">
        <v>0</v>
      </c>
      <c r="I115" s="51">
        <v>1</v>
      </c>
      <c r="J115" s="52">
        <v>0</v>
      </c>
      <c r="K115" s="51">
        <v>1</v>
      </c>
      <c r="L115" s="52">
        <v>2</v>
      </c>
      <c r="M115" s="51">
        <v>1</v>
      </c>
      <c r="N115" s="52">
        <v>1</v>
      </c>
      <c r="O115" s="51">
        <v>0</v>
      </c>
      <c r="P115" s="52">
        <v>0</v>
      </c>
      <c r="Q115" s="51">
        <v>1</v>
      </c>
      <c r="R115" s="52">
        <v>0</v>
      </c>
      <c r="S115" s="51">
        <v>3</v>
      </c>
      <c r="T115" s="52">
        <v>0</v>
      </c>
      <c r="U115" s="51">
        <v>1</v>
      </c>
      <c r="V115" s="52">
        <v>0</v>
      </c>
      <c r="W115" s="51">
        <v>1</v>
      </c>
    </row>
    <row r="116" spans="1:23">
      <c r="A116" s="4" t="s">
        <v>296</v>
      </c>
      <c r="B116" s="4" t="s">
        <v>25</v>
      </c>
      <c r="C116" s="53" t="s">
        <v>308</v>
      </c>
      <c r="D116" s="50">
        <v>1</v>
      </c>
      <c r="E116" s="51">
        <v>10</v>
      </c>
      <c r="F116" s="52">
        <v>0</v>
      </c>
      <c r="G116" s="51">
        <v>3</v>
      </c>
      <c r="H116" s="52">
        <v>0</v>
      </c>
      <c r="I116" s="51">
        <v>1</v>
      </c>
      <c r="J116" s="52">
        <v>0</v>
      </c>
      <c r="K116" s="51">
        <v>1</v>
      </c>
      <c r="L116" s="52">
        <v>0</v>
      </c>
      <c r="M116" s="51">
        <v>1</v>
      </c>
      <c r="N116" s="52">
        <v>0</v>
      </c>
      <c r="O116" s="51">
        <v>1</v>
      </c>
      <c r="P116" s="52">
        <v>0</v>
      </c>
      <c r="Q116" s="51">
        <v>1</v>
      </c>
      <c r="R116" s="52">
        <v>0</v>
      </c>
      <c r="S116" s="51">
        <v>3</v>
      </c>
      <c r="T116" s="52">
        <v>0</v>
      </c>
      <c r="U116" s="51">
        <v>1</v>
      </c>
      <c r="V116" s="52">
        <v>0</v>
      </c>
      <c r="W116" s="51">
        <v>1</v>
      </c>
    </row>
    <row r="117" spans="1:23">
      <c r="A117" s="4" t="s">
        <v>296</v>
      </c>
      <c r="B117" s="4" t="s">
        <v>25</v>
      </c>
      <c r="C117" s="53" t="s">
        <v>309</v>
      </c>
      <c r="D117" s="50">
        <v>0</v>
      </c>
      <c r="E117" s="51">
        <v>11</v>
      </c>
      <c r="F117" s="52">
        <v>0</v>
      </c>
      <c r="G117" s="51">
        <v>3</v>
      </c>
      <c r="H117" s="52">
        <v>0</v>
      </c>
      <c r="I117" s="51">
        <v>1</v>
      </c>
      <c r="J117" s="52">
        <v>0</v>
      </c>
      <c r="K117" s="51">
        <v>2</v>
      </c>
      <c r="L117" s="52">
        <v>0</v>
      </c>
      <c r="M117" s="51">
        <v>3</v>
      </c>
      <c r="N117" s="52">
        <v>0</v>
      </c>
      <c r="O117" s="51">
        <v>1</v>
      </c>
      <c r="P117" s="52">
        <v>0</v>
      </c>
      <c r="Q117" s="51">
        <v>1</v>
      </c>
      <c r="R117" s="52">
        <v>0</v>
      </c>
      <c r="S117" s="51">
        <v>3</v>
      </c>
      <c r="T117" s="52">
        <v>0</v>
      </c>
      <c r="U117" s="51">
        <v>1</v>
      </c>
      <c r="V117" s="52">
        <v>0</v>
      </c>
      <c r="W117" s="51">
        <v>1</v>
      </c>
    </row>
    <row r="118" spans="1:23">
      <c r="A118" s="4" t="s">
        <v>296</v>
      </c>
      <c r="B118" s="4" t="s">
        <v>25</v>
      </c>
      <c r="C118" s="53" t="s">
        <v>310</v>
      </c>
      <c r="D118" s="50">
        <v>1</v>
      </c>
      <c r="E118" s="51">
        <v>12</v>
      </c>
      <c r="F118" s="52">
        <v>0</v>
      </c>
      <c r="G118" s="51">
        <v>2</v>
      </c>
      <c r="H118" s="52">
        <v>0</v>
      </c>
      <c r="I118" s="51">
        <v>1</v>
      </c>
      <c r="J118" s="52">
        <v>0</v>
      </c>
      <c r="K118" s="51">
        <v>1</v>
      </c>
      <c r="L118" s="52">
        <v>0</v>
      </c>
      <c r="M118" s="51">
        <v>1</v>
      </c>
      <c r="N118" s="52">
        <v>1</v>
      </c>
      <c r="O118" s="51">
        <v>0</v>
      </c>
      <c r="P118" s="52">
        <v>0</v>
      </c>
      <c r="Q118" s="51">
        <v>1</v>
      </c>
      <c r="R118" s="52">
        <v>0</v>
      </c>
      <c r="S118" s="51">
        <v>3</v>
      </c>
      <c r="T118" s="52">
        <v>0</v>
      </c>
      <c r="U118" s="51">
        <v>1</v>
      </c>
      <c r="V118" s="52">
        <v>0</v>
      </c>
      <c r="W118" s="51">
        <v>1</v>
      </c>
    </row>
    <row r="119" spans="1:23">
      <c r="A119" s="4" t="s">
        <v>296</v>
      </c>
      <c r="B119" s="4" t="s">
        <v>284</v>
      </c>
      <c r="C119" s="53" t="s">
        <v>311</v>
      </c>
      <c r="D119" s="50">
        <v>5</v>
      </c>
      <c r="E119" s="51">
        <v>16</v>
      </c>
      <c r="F119" s="52">
        <v>0</v>
      </c>
      <c r="G119" s="51">
        <v>13</v>
      </c>
      <c r="H119" s="52">
        <v>0</v>
      </c>
      <c r="I119" s="51">
        <v>1</v>
      </c>
      <c r="J119" s="52">
        <v>1</v>
      </c>
      <c r="K119" s="51">
        <v>3</v>
      </c>
      <c r="L119" s="52">
        <v>0</v>
      </c>
      <c r="M119" s="51">
        <v>1</v>
      </c>
      <c r="N119" s="52">
        <v>1</v>
      </c>
      <c r="O119" s="51">
        <v>0</v>
      </c>
      <c r="P119" s="52">
        <v>0</v>
      </c>
      <c r="Q119" s="51">
        <v>2</v>
      </c>
      <c r="R119" s="52">
        <v>0</v>
      </c>
      <c r="S119" s="51">
        <v>4</v>
      </c>
      <c r="T119" s="52">
        <v>0</v>
      </c>
      <c r="U119" s="51">
        <v>2</v>
      </c>
      <c r="V119" s="52">
        <v>0</v>
      </c>
      <c r="W119" s="51">
        <v>2</v>
      </c>
    </row>
    <row r="120" spans="1:23">
      <c r="A120" s="4" t="s">
        <v>296</v>
      </c>
      <c r="B120" s="4" t="s">
        <v>284</v>
      </c>
      <c r="C120" s="53" t="s">
        <v>312</v>
      </c>
      <c r="D120" s="50">
        <v>9</v>
      </c>
      <c r="E120" s="51">
        <v>11</v>
      </c>
      <c r="F120" s="52">
        <v>0</v>
      </c>
      <c r="G120" s="51">
        <v>8</v>
      </c>
      <c r="H120" s="52">
        <v>0</v>
      </c>
      <c r="I120" s="51">
        <v>1</v>
      </c>
      <c r="J120" s="52">
        <v>0</v>
      </c>
      <c r="K120" s="51">
        <v>3</v>
      </c>
      <c r="L120" s="52">
        <v>1</v>
      </c>
      <c r="M120" s="51">
        <v>1</v>
      </c>
      <c r="N120" s="52">
        <v>1</v>
      </c>
      <c r="O120" s="51">
        <v>0</v>
      </c>
      <c r="P120" s="52">
        <v>0</v>
      </c>
      <c r="Q120" s="51">
        <v>1</v>
      </c>
      <c r="R120" s="52">
        <v>0</v>
      </c>
      <c r="S120" s="51">
        <v>3</v>
      </c>
      <c r="T120" s="52">
        <v>0</v>
      </c>
      <c r="U120" s="51">
        <v>1</v>
      </c>
      <c r="V120" s="52">
        <v>0</v>
      </c>
      <c r="W120" s="51">
        <v>1</v>
      </c>
    </row>
    <row r="121" spans="1:23">
      <c r="A121" s="4" t="s">
        <v>296</v>
      </c>
      <c r="B121" s="4" t="s">
        <v>284</v>
      </c>
      <c r="C121" s="53" t="s">
        <v>313</v>
      </c>
      <c r="D121" s="50">
        <v>6</v>
      </c>
      <c r="E121" s="51">
        <v>12</v>
      </c>
      <c r="F121" s="52">
        <v>0</v>
      </c>
      <c r="G121" s="51">
        <v>8</v>
      </c>
      <c r="H121" s="52">
        <v>0</v>
      </c>
      <c r="I121" s="51">
        <v>1</v>
      </c>
      <c r="J121" s="52">
        <v>0</v>
      </c>
      <c r="K121" s="51">
        <v>4</v>
      </c>
      <c r="L121" s="52">
        <v>3</v>
      </c>
      <c r="M121" s="51">
        <v>1</v>
      </c>
      <c r="N121" s="52">
        <v>1</v>
      </c>
      <c r="O121" s="51">
        <v>0</v>
      </c>
      <c r="P121" s="52">
        <v>0</v>
      </c>
      <c r="Q121" s="51">
        <v>1</v>
      </c>
      <c r="R121" s="52">
        <v>0</v>
      </c>
      <c r="S121" s="51">
        <v>3</v>
      </c>
      <c r="T121" s="52">
        <v>0</v>
      </c>
      <c r="U121" s="51">
        <v>2</v>
      </c>
      <c r="V121" s="52">
        <v>0</v>
      </c>
      <c r="W121" s="51">
        <v>2</v>
      </c>
    </row>
    <row r="122" spans="1:23">
      <c r="A122" s="4" t="s">
        <v>296</v>
      </c>
      <c r="B122" s="4" t="s">
        <v>23</v>
      </c>
      <c r="C122" s="53" t="s">
        <v>314</v>
      </c>
      <c r="D122" s="50">
        <v>18</v>
      </c>
      <c r="E122" s="51">
        <v>79</v>
      </c>
      <c r="F122" s="52">
        <v>0</v>
      </c>
      <c r="G122" s="51">
        <v>60</v>
      </c>
      <c r="H122" s="52">
        <v>0</v>
      </c>
      <c r="I122" s="51">
        <v>1</v>
      </c>
      <c r="J122" s="52">
        <v>0</v>
      </c>
      <c r="K122" s="51">
        <v>10</v>
      </c>
      <c r="L122" s="52">
        <v>0</v>
      </c>
      <c r="M122" s="51">
        <v>1</v>
      </c>
      <c r="N122" s="52">
        <v>1</v>
      </c>
      <c r="O122" s="51">
        <v>0</v>
      </c>
      <c r="P122" s="52">
        <v>0</v>
      </c>
      <c r="Q122" s="51">
        <v>1</v>
      </c>
      <c r="R122" s="52">
        <v>0</v>
      </c>
      <c r="S122" s="51">
        <v>3</v>
      </c>
      <c r="T122" s="52">
        <v>0</v>
      </c>
      <c r="U122" s="51">
        <v>1</v>
      </c>
      <c r="V122" s="52">
        <v>0</v>
      </c>
      <c r="W122" s="51">
        <v>1</v>
      </c>
    </row>
    <row r="123" spans="1:23">
      <c r="A123" s="4" t="s">
        <v>296</v>
      </c>
      <c r="B123" s="4" t="s">
        <v>22</v>
      </c>
      <c r="C123" s="53" t="s">
        <v>315</v>
      </c>
      <c r="D123" s="50">
        <v>30</v>
      </c>
      <c r="E123" s="51">
        <v>80</v>
      </c>
      <c r="F123" s="52">
        <v>0</v>
      </c>
      <c r="G123" s="51">
        <v>0</v>
      </c>
      <c r="H123" s="52">
        <v>0</v>
      </c>
      <c r="I123" s="51">
        <v>0</v>
      </c>
      <c r="J123" s="52">
        <v>0</v>
      </c>
      <c r="K123" s="51">
        <v>0</v>
      </c>
      <c r="L123" s="52">
        <v>5</v>
      </c>
      <c r="M123" s="51">
        <v>0</v>
      </c>
      <c r="N123" s="52">
        <v>0</v>
      </c>
      <c r="O123" s="51">
        <v>4</v>
      </c>
      <c r="P123" s="52">
        <v>0</v>
      </c>
      <c r="Q123" s="51">
        <v>11</v>
      </c>
      <c r="R123" s="52">
        <v>0</v>
      </c>
      <c r="S123" s="51">
        <v>7</v>
      </c>
      <c r="T123" s="52">
        <v>0</v>
      </c>
      <c r="U123" s="51">
        <v>4</v>
      </c>
      <c r="V123" s="52">
        <v>0</v>
      </c>
      <c r="W123" s="51">
        <v>4</v>
      </c>
    </row>
    <row r="124" spans="1:23">
      <c r="A124" s="4" t="s">
        <v>316</v>
      </c>
      <c r="B124" s="4" t="s">
        <v>25</v>
      </c>
      <c r="C124" s="53" t="s">
        <v>317</v>
      </c>
      <c r="D124" s="50">
        <v>4</v>
      </c>
      <c r="E124" s="51">
        <v>6</v>
      </c>
      <c r="F124" s="52">
        <v>0</v>
      </c>
      <c r="G124" s="51">
        <v>4</v>
      </c>
      <c r="H124" s="52">
        <v>0</v>
      </c>
      <c r="I124" s="51">
        <v>1</v>
      </c>
      <c r="J124" s="52">
        <v>0</v>
      </c>
      <c r="K124" s="51">
        <v>2</v>
      </c>
      <c r="L124" s="52">
        <v>0</v>
      </c>
      <c r="M124" s="51">
        <v>1</v>
      </c>
      <c r="N124" s="52">
        <v>0</v>
      </c>
      <c r="O124" s="51">
        <v>1</v>
      </c>
      <c r="P124" s="52">
        <v>0</v>
      </c>
      <c r="Q124" s="51">
        <v>2</v>
      </c>
      <c r="R124" s="52">
        <v>0</v>
      </c>
      <c r="S124" s="51">
        <v>3</v>
      </c>
      <c r="T124" s="52">
        <v>0</v>
      </c>
      <c r="U124" s="51">
        <v>1</v>
      </c>
      <c r="V124" s="52">
        <v>0</v>
      </c>
      <c r="W124" s="51">
        <v>1</v>
      </c>
    </row>
    <row r="125" spans="1:23">
      <c r="A125" s="4" t="s">
        <v>316</v>
      </c>
      <c r="B125" s="4" t="s">
        <v>25</v>
      </c>
      <c r="C125" s="53" t="s">
        <v>318</v>
      </c>
      <c r="D125" s="50">
        <v>1</v>
      </c>
      <c r="E125" s="51">
        <v>10</v>
      </c>
      <c r="F125" s="52">
        <v>0</v>
      </c>
      <c r="G125" s="51">
        <v>2</v>
      </c>
      <c r="H125" s="52">
        <v>0</v>
      </c>
      <c r="I125" s="51">
        <v>1</v>
      </c>
      <c r="J125" s="52">
        <v>0</v>
      </c>
      <c r="K125" s="51">
        <v>2</v>
      </c>
      <c r="L125" s="52">
        <v>0</v>
      </c>
      <c r="M125" s="51">
        <v>2</v>
      </c>
      <c r="N125" s="52">
        <v>0</v>
      </c>
      <c r="O125" s="51">
        <v>1</v>
      </c>
      <c r="P125" s="52">
        <v>0</v>
      </c>
      <c r="Q125" s="51">
        <v>1</v>
      </c>
      <c r="R125" s="52">
        <v>0</v>
      </c>
      <c r="S125" s="51">
        <v>3</v>
      </c>
      <c r="T125" s="52">
        <v>0</v>
      </c>
      <c r="U125" s="51">
        <v>1</v>
      </c>
      <c r="V125" s="52">
        <v>0</v>
      </c>
      <c r="W125" s="51">
        <v>1</v>
      </c>
    </row>
    <row r="126" spans="1:23">
      <c r="A126" s="4" t="s">
        <v>316</v>
      </c>
      <c r="B126" s="4" t="s">
        <v>25</v>
      </c>
      <c r="C126" s="53" t="s">
        <v>319</v>
      </c>
      <c r="D126" s="50">
        <v>1</v>
      </c>
      <c r="E126" s="51">
        <v>11</v>
      </c>
      <c r="F126" s="52">
        <v>0</v>
      </c>
      <c r="G126" s="51">
        <v>4</v>
      </c>
      <c r="H126" s="52">
        <v>0</v>
      </c>
      <c r="I126" s="51">
        <v>1</v>
      </c>
      <c r="J126" s="52">
        <v>0</v>
      </c>
      <c r="K126" s="51">
        <v>2</v>
      </c>
      <c r="L126" s="52">
        <v>0</v>
      </c>
      <c r="M126" s="51">
        <v>1</v>
      </c>
      <c r="N126" s="52">
        <v>0</v>
      </c>
      <c r="O126" s="51">
        <v>1</v>
      </c>
      <c r="P126" s="52">
        <v>0</v>
      </c>
      <c r="Q126" s="51">
        <v>1</v>
      </c>
      <c r="R126" s="52">
        <v>0</v>
      </c>
      <c r="S126" s="51">
        <v>3</v>
      </c>
      <c r="T126" s="52">
        <v>0</v>
      </c>
      <c r="U126" s="51">
        <v>1</v>
      </c>
      <c r="V126" s="52">
        <v>0</v>
      </c>
      <c r="W126" s="51">
        <v>1</v>
      </c>
    </row>
    <row r="127" spans="1:23">
      <c r="A127" s="4" t="s">
        <v>316</v>
      </c>
      <c r="B127" s="4" t="s">
        <v>25</v>
      </c>
      <c r="C127" s="53" t="s">
        <v>320</v>
      </c>
      <c r="D127" s="50">
        <v>1</v>
      </c>
      <c r="E127" s="51">
        <v>10</v>
      </c>
      <c r="F127" s="52">
        <v>0</v>
      </c>
      <c r="G127" s="51">
        <v>2</v>
      </c>
      <c r="H127" s="52">
        <v>0</v>
      </c>
      <c r="I127" s="51">
        <v>1</v>
      </c>
      <c r="J127" s="52">
        <v>0</v>
      </c>
      <c r="K127" s="51">
        <v>3</v>
      </c>
      <c r="L127" s="52">
        <v>0</v>
      </c>
      <c r="M127" s="51">
        <v>1</v>
      </c>
      <c r="N127" s="52">
        <v>0</v>
      </c>
      <c r="O127" s="51">
        <v>1</v>
      </c>
      <c r="P127" s="52">
        <v>0</v>
      </c>
      <c r="Q127" s="51">
        <v>1</v>
      </c>
      <c r="R127" s="52">
        <v>0</v>
      </c>
      <c r="S127" s="51">
        <v>3</v>
      </c>
      <c r="T127" s="52">
        <v>0</v>
      </c>
      <c r="U127" s="51">
        <v>1</v>
      </c>
      <c r="V127" s="52">
        <v>0</v>
      </c>
      <c r="W127" s="51">
        <v>1</v>
      </c>
    </row>
    <row r="128" spans="1:23">
      <c r="A128" s="4" t="s">
        <v>316</v>
      </c>
      <c r="B128" s="4" t="s">
        <v>25</v>
      </c>
      <c r="C128" s="53" t="s">
        <v>321</v>
      </c>
      <c r="D128" s="50">
        <v>1</v>
      </c>
      <c r="E128" s="51">
        <v>10</v>
      </c>
      <c r="F128" s="52">
        <v>0</v>
      </c>
      <c r="G128" s="51">
        <v>2</v>
      </c>
      <c r="H128" s="52">
        <v>0</v>
      </c>
      <c r="I128" s="51">
        <v>1</v>
      </c>
      <c r="J128" s="52">
        <v>0</v>
      </c>
      <c r="K128" s="51">
        <v>2</v>
      </c>
      <c r="L128" s="52">
        <v>0</v>
      </c>
      <c r="M128" s="51">
        <v>1</v>
      </c>
      <c r="N128" s="52">
        <v>0</v>
      </c>
      <c r="O128" s="51">
        <v>1</v>
      </c>
      <c r="P128" s="52">
        <v>0</v>
      </c>
      <c r="Q128" s="51">
        <v>1</v>
      </c>
      <c r="R128" s="52">
        <v>0</v>
      </c>
      <c r="S128" s="51">
        <v>3</v>
      </c>
      <c r="T128" s="52">
        <v>0</v>
      </c>
      <c r="U128" s="51">
        <v>1</v>
      </c>
      <c r="V128" s="52">
        <v>0</v>
      </c>
      <c r="W128" s="51">
        <v>1</v>
      </c>
    </row>
    <row r="129" spans="1:23">
      <c r="A129" s="4" t="s">
        <v>316</v>
      </c>
      <c r="B129" s="4" t="s">
        <v>25</v>
      </c>
      <c r="C129" s="53" t="s">
        <v>322</v>
      </c>
      <c r="D129" s="50">
        <v>3</v>
      </c>
      <c r="E129" s="51">
        <v>17</v>
      </c>
      <c r="F129" s="52">
        <v>0</v>
      </c>
      <c r="G129" s="51">
        <v>5</v>
      </c>
      <c r="H129" s="52">
        <v>0</v>
      </c>
      <c r="I129" s="51">
        <v>1</v>
      </c>
      <c r="J129" s="52">
        <v>0</v>
      </c>
      <c r="K129" s="51">
        <v>3</v>
      </c>
      <c r="L129" s="52">
        <v>0</v>
      </c>
      <c r="M129" s="51">
        <v>1</v>
      </c>
      <c r="N129" s="52">
        <v>0</v>
      </c>
      <c r="O129" s="51">
        <v>1</v>
      </c>
      <c r="P129" s="52">
        <v>0</v>
      </c>
      <c r="Q129" s="51">
        <v>1</v>
      </c>
      <c r="R129" s="52">
        <v>0</v>
      </c>
      <c r="S129" s="51">
        <v>3</v>
      </c>
      <c r="T129" s="52">
        <v>0</v>
      </c>
      <c r="U129" s="51">
        <v>1</v>
      </c>
      <c r="V129" s="52">
        <v>0</v>
      </c>
      <c r="W129" s="51">
        <v>1</v>
      </c>
    </row>
    <row r="130" spans="1:23">
      <c r="A130" s="4" t="s">
        <v>316</v>
      </c>
      <c r="B130" s="4" t="s">
        <v>22</v>
      </c>
      <c r="C130" s="53" t="s">
        <v>323</v>
      </c>
      <c r="D130" s="50">
        <v>22</v>
      </c>
      <c r="E130" s="51">
        <v>74</v>
      </c>
      <c r="F130" s="52">
        <v>0</v>
      </c>
      <c r="G130" s="51">
        <v>13</v>
      </c>
      <c r="H130" s="52">
        <v>0</v>
      </c>
      <c r="I130" s="51">
        <v>1</v>
      </c>
      <c r="J130" s="52">
        <v>0</v>
      </c>
      <c r="K130" s="51">
        <v>10</v>
      </c>
      <c r="L130" s="52">
        <v>8</v>
      </c>
      <c r="M130" s="51">
        <v>1</v>
      </c>
      <c r="N130" s="52">
        <v>0</v>
      </c>
      <c r="O130" s="51">
        <v>1</v>
      </c>
      <c r="P130" s="52">
        <v>0</v>
      </c>
      <c r="Q130" s="51">
        <v>9</v>
      </c>
      <c r="R130" s="52">
        <v>0</v>
      </c>
      <c r="S130" s="51">
        <v>4</v>
      </c>
      <c r="T130" s="52">
        <v>0</v>
      </c>
      <c r="U130" s="51">
        <v>1</v>
      </c>
      <c r="V130" s="52">
        <v>0</v>
      </c>
      <c r="W130" s="51">
        <v>1</v>
      </c>
    </row>
    <row r="131" spans="1:23">
      <c r="A131" s="4" t="s">
        <v>324</v>
      </c>
      <c r="B131" s="4" t="s">
        <v>25</v>
      </c>
      <c r="C131" s="53" t="s">
        <v>325</v>
      </c>
      <c r="D131" s="50">
        <v>1</v>
      </c>
      <c r="E131" s="51">
        <v>10</v>
      </c>
      <c r="F131" s="52">
        <v>0</v>
      </c>
      <c r="G131" s="51">
        <v>4</v>
      </c>
      <c r="H131" s="52">
        <v>0</v>
      </c>
      <c r="I131" s="51">
        <v>1</v>
      </c>
      <c r="J131" s="52">
        <v>0</v>
      </c>
      <c r="K131" s="51">
        <v>1</v>
      </c>
      <c r="L131" s="52">
        <v>0</v>
      </c>
      <c r="M131" s="51">
        <v>1</v>
      </c>
      <c r="N131" s="52">
        <v>0</v>
      </c>
      <c r="O131" s="51">
        <v>1</v>
      </c>
      <c r="P131" s="52">
        <v>0</v>
      </c>
      <c r="Q131" s="51">
        <v>2</v>
      </c>
      <c r="R131" s="52">
        <v>0</v>
      </c>
      <c r="S131" s="51">
        <v>3</v>
      </c>
      <c r="T131" s="52">
        <v>0</v>
      </c>
      <c r="U131" s="51">
        <v>1</v>
      </c>
      <c r="V131" s="52">
        <v>0</v>
      </c>
      <c r="W131" s="51">
        <v>1</v>
      </c>
    </row>
    <row r="132" spans="1:23">
      <c r="A132" s="4" t="s">
        <v>324</v>
      </c>
      <c r="B132" s="4" t="s">
        <v>25</v>
      </c>
      <c r="C132" s="53" t="s">
        <v>326</v>
      </c>
      <c r="D132" s="50">
        <v>1</v>
      </c>
      <c r="E132" s="51">
        <v>10</v>
      </c>
      <c r="F132" s="52">
        <v>0</v>
      </c>
      <c r="G132" s="51">
        <v>1</v>
      </c>
      <c r="H132" s="52">
        <v>0</v>
      </c>
      <c r="I132" s="51">
        <v>1</v>
      </c>
      <c r="J132" s="52">
        <v>0</v>
      </c>
      <c r="K132" s="51">
        <v>2</v>
      </c>
      <c r="L132" s="52">
        <v>1</v>
      </c>
      <c r="M132" s="51">
        <v>1</v>
      </c>
      <c r="N132" s="52">
        <v>1</v>
      </c>
      <c r="O132" s="51">
        <v>0</v>
      </c>
      <c r="P132" s="52">
        <v>0</v>
      </c>
      <c r="Q132" s="51">
        <v>1</v>
      </c>
      <c r="R132" s="52">
        <v>0</v>
      </c>
      <c r="S132" s="51">
        <v>3</v>
      </c>
      <c r="T132" s="52">
        <v>0</v>
      </c>
      <c r="U132" s="51">
        <v>1</v>
      </c>
      <c r="V132" s="52">
        <v>0</v>
      </c>
      <c r="W132" s="51">
        <v>1</v>
      </c>
    </row>
    <row r="133" spans="1:23">
      <c r="A133" s="4" t="s">
        <v>324</v>
      </c>
      <c r="B133" s="4" t="s">
        <v>25</v>
      </c>
      <c r="C133" s="53" t="s">
        <v>327</v>
      </c>
      <c r="D133" s="50">
        <v>2</v>
      </c>
      <c r="E133" s="51">
        <v>8</v>
      </c>
      <c r="F133" s="52">
        <v>0</v>
      </c>
      <c r="G133" s="51">
        <v>4</v>
      </c>
      <c r="H133" s="52">
        <v>0</v>
      </c>
      <c r="I133" s="51">
        <v>1</v>
      </c>
      <c r="J133" s="52">
        <v>0</v>
      </c>
      <c r="K133" s="51">
        <v>2</v>
      </c>
      <c r="L133" s="52">
        <v>2</v>
      </c>
      <c r="M133" s="51">
        <v>0</v>
      </c>
      <c r="N133" s="52">
        <v>1</v>
      </c>
      <c r="O133" s="51">
        <v>0</v>
      </c>
      <c r="P133" s="52">
        <v>0</v>
      </c>
      <c r="Q133" s="51">
        <v>1</v>
      </c>
      <c r="R133" s="52">
        <v>0</v>
      </c>
      <c r="S133" s="51">
        <v>3</v>
      </c>
      <c r="T133" s="52">
        <v>0</v>
      </c>
      <c r="U133" s="51">
        <v>1</v>
      </c>
      <c r="V133" s="52">
        <v>0</v>
      </c>
      <c r="W133" s="51">
        <v>1</v>
      </c>
    </row>
    <row r="134" spans="1:23">
      <c r="A134" s="4" t="s">
        <v>324</v>
      </c>
      <c r="B134" s="4" t="s">
        <v>25</v>
      </c>
      <c r="C134" s="53" t="s">
        <v>328</v>
      </c>
      <c r="D134" s="50">
        <v>1</v>
      </c>
      <c r="E134" s="51">
        <v>10</v>
      </c>
      <c r="F134" s="52">
        <v>0</v>
      </c>
      <c r="G134" s="51">
        <v>2</v>
      </c>
      <c r="H134" s="52">
        <v>0</v>
      </c>
      <c r="I134" s="51">
        <v>1</v>
      </c>
      <c r="J134" s="52">
        <v>0</v>
      </c>
      <c r="K134" s="51">
        <v>1</v>
      </c>
      <c r="L134" s="52">
        <v>1</v>
      </c>
      <c r="M134" s="51">
        <v>1</v>
      </c>
      <c r="N134" s="52">
        <v>1</v>
      </c>
      <c r="O134" s="51">
        <v>0</v>
      </c>
      <c r="P134" s="52">
        <v>0</v>
      </c>
      <c r="Q134" s="51">
        <v>1</v>
      </c>
      <c r="R134" s="52">
        <v>0</v>
      </c>
      <c r="S134" s="51">
        <v>3</v>
      </c>
      <c r="T134" s="52">
        <v>0</v>
      </c>
      <c r="U134" s="51">
        <v>1</v>
      </c>
      <c r="V134" s="52">
        <v>0</v>
      </c>
      <c r="W134" s="51">
        <v>1</v>
      </c>
    </row>
    <row r="135" spans="1:23">
      <c r="A135" s="4" t="s">
        <v>324</v>
      </c>
      <c r="B135" s="4" t="s">
        <v>25</v>
      </c>
      <c r="C135" s="53" t="s">
        <v>329</v>
      </c>
      <c r="D135" s="50">
        <v>1</v>
      </c>
      <c r="E135" s="51">
        <v>10</v>
      </c>
      <c r="F135" s="52">
        <v>0</v>
      </c>
      <c r="G135" s="51">
        <v>4</v>
      </c>
      <c r="H135" s="52">
        <v>0</v>
      </c>
      <c r="I135" s="51">
        <v>1</v>
      </c>
      <c r="J135" s="52">
        <v>0</v>
      </c>
      <c r="K135" s="51">
        <v>2</v>
      </c>
      <c r="L135" s="52">
        <v>0</v>
      </c>
      <c r="M135" s="51">
        <v>1</v>
      </c>
      <c r="N135" s="52">
        <v>1</v>
      </c>
      <c r="O135" s="51">
        <v>1</v>
      </c>
      <c r="P135" s="52">
        <v>0</v>
      </c>
      <c r="Q135" s="51">
        <v>1</v>
      </c>
      <c r="R135" s="52">
        <v>0</v>
      </c>
      <c r="S135" s="51">
        <v>3</v>
      </c>
      <c r="T135" s="52">
        <v>0</v>
      </c>
      <c r="U135" s="51">
        <v>1</v>
      </c>
      <c r="V135" s="52">
        <v>0</v>
      </c>
      <c r="W135" s="51">
        <v>1</v>
      </c>
    </row>
    <row r="136" spans="1:23">
      <c r="A136" s="4" t="s">
        <v>324</v>
      </c>
      <c r="B136" s="4" t="s">
        <v>25</v>
      </c>
      <c r="C136" s="53" t="s">
        <v>330</v>
      </c>
      <c r="D136" s="50">
        <v>1</v>
      </c>
      <c r="E136" s="51">
        <v>9</v>
      </c>
      <c r="F136" s="52">
        <v>0</v>
      </c>
      <c r="G136" s="51">
        <v>3</v>
      </c>
      <c r="H136" s="52">
        <v>0</v>
      </c>
      <c r="I136" s="51">
        <v>1</v>
      </c>
      <c r="J136" s="52">
        <v>0</v>
      </c>
      <c r="K136" s="51">
        <v>2</v>
      </c>
      <c r="L136" s="52">
        <v>1</v>
      </c>
      <c r="M136" s="51">
        <v>1</v>
      </c>
      <c r="N136" s="52">
        <v>0</v>
      </c>
      <c r="O136" s="51">
        <v>1</v>
      </c>
      <c r="P136" s="52">
        <v>0</v>
      </c>
      <c r="Q136" s="51">
        <v>1</v>
      </c>
      <c r="R136" s="52">
        <v>0</v>
      </c>
      <c r="S136" s="51">
        <v>3</v>
      </c>
      <c r="T136" s="52">
        <v>0</v>
      </c>
      <c r="U136" s="51">
        <v>1</v>
      </c>
      <c r="V136" s="52">
        <v>0</v>
      </c>
      <c r="W136" s="51">
        <v>1</v>
      </c>
    </row>
    <row r="137" spans="1:23">
      <c r="A137" s="4" t="s">
        <v>324</v>
      </c>
      <c r="B137" s="4" t="s">
        <v>25</v>
      </c>
      <c r="C137" s="53" t="s">
        <v>331</v>
      </c>
      <c r="D137" s="50">
        <v>1</v>
      </c>
      <c r="E137" s="51">
        <v>10</v>
      </c>
      <c r="F137" s="52">
        <v>0</v>
      </c>
      <c r="G137" s="51">
        <v>4</v>
      </c>
      <c r="H137" s="52">
        <v>0</v>
      </c>
      <c r="I137" s="51">
        <v>1</v>
      </c>
      <c r="J137" s="52">
        <v>0</v>
      </c>
      <c r="K137" s="51">
        <v>2</v>
      </c>
      <c r="L137" s="52">
        <v>2</v>
      </c>
      <c r="M137" s="51">
        <v>0</v>
      </c>
      <c r="N137" s="52">
        <v>1</v>
      </c>
      <c r="O137" s="51">
        <v>0</v>
      </c>
      <c r="P137" s="52">
        <v>0</v>
      </c>
      <c r="Q137" s="51">
        <v>1</v>
      </c>
      <c r="R137" s="52">
        <v>0</v>
      </c>
      <c r="S137" s="51">
        <v>3</v>
      </c>
      <c r="T137" s="52">
        <v>0</v>
      </c>
      <c r="U137" s="51">
        <v>1</v>
      </c>
      <c r="V137" s="52">
        <v>0</v>
      </c>
      <c r="W137" s="51">
        <v>1</v>
      </c>
    </row>
    <row r="138" spans="1:23">
      <c r="A138" s="4" t="s">
        <v>324</v>
      </c>
      <c r="B138" s="4" t="s">
        <v>24</v>
      </c>
      <c r="C138" s="53" t="s">
        <v>332</v>
      </c>
      <c r="D138" s="50">
        <v>0</v>
      </c>
      <c r="E138" s="51">
        <v>16</v>
      </c>
      <c r="F138" s="52">
        <v>0</v>
      </c>
      <c r="G138" s="51">
        <v>8</v>
      </c>
      <c r="H138" s="52">
        <v>0</v>
      </c>
      <c r="I138" s="51">
        <v>1</v>
      </c>
      <c r="J138" s="52">
        <v>0</v>
      </c>
      <c r="K138" s="51">
        <v>2</v>
      </c>
      <c r="L138" s="52">
        <v>2</v>
      </c>
      <c r="M138" s="51">
        <v>0</v>
      </c>
      <c r="N138" s="52">
        <v>1</v>
      </c>
      <c r="O138" s="51">
        <v>0</v>
      </c>
      <c r="P138" s="52">
        <v>0</v>
      </c>
      <c r="Q138" s="51">
        <v>1</v>
      </c>
      <c r="R138" s="52">
        <v>0</v>
      </c>
      <c r="S138" s="51">
        <v>3</v>
      </c>
      <c r="T138" s="52">
        <v>0</v>
      </c>
      <c r="U138" s="51">
        <v>1</v>
      </c>
      <c r="V138" s="52">
        <v>0</v>
      </c>
      <c r="W138" s="51">
        <v>1</v>
      </c>
    </row>
    <row r="139" spans="1:23">
      <c r="A139" s="4" t="s">
        <v>324</v>
      </c>
      <c r="B139" s="4" t="s">
        <v>22</v>
      </c>
      <c r="C139" s="53" t="s">
        <v>333</v>
      </c>
      <c r="D139" s="50">
        <v>47</v>
      </c>
      <c r="E139" s="51">
        <v>70</v>
      </c>
      <c r="F139" s="52">
        <v>0</v>
      </c>
      <c r="G139" s="51">
        <v>43</v>
      </c>
      <c r="H139" s="52">
        <v>0</v>
      </c>
      <c r="I139" s="51">
        <v>1</v>
      </c>
      <c r="J139" s="52">
        <v>0</v>
      </c>
      <c r="K139" s="51">
        <v>9</v>
      </c>
      <c r="L139" s="52">
        <v>28</v>
      </c>
      <c r="M139" s="51">
        <v>0</v>
      </c>
      <c r="N139" s="52">
        <v>1</v>
      </c>
      <c r="O139" s="51">
        <v>1</v>
      </c>
      <c r="P139" s="52">
        <v>0</v>
      </c>
      <c r="Q139" s="51">
        <v>14</v>
      </c>
      <c r="R139" s="52">
        <v>0</v>
      </c>
      <c r="S139" s="51">
        <v>10</v>
      </c>
      <c r="T139" s="52">
        <v>0</v>
      </c>
      <c r="U139" s="51">
        <v>2</v>
      </c>
      <c r="V139" s="52">
        <v>0</v>
      </c>
      <c r="W139" s="51">
        <v>2</v>
      </c>
    </row>
    <row r="140" spans="1:23">
      <c r="A140" s="4" t="s">
        <v>334</v>
      </c>
      <c r="B140" s="4" t="s">
        <v>25</v>
      </c>
      <c r="C140" s="53" t="s">
        <v>335</v>
      </c>
      <c r="D140" s="50">
        <v>0</v>
      </c>
      <c r="E140" s="51">
        <v>15</v>
      </c>
      <c r="F140" s="52">
        <v>0</v>
      </c>
      <c r="G140" s="51">
        <v>9</v>
      </c>
      <c r="H140" s="52">
        <v>0</v>
      </c>
      <c r="I140" s="51">
        <v>1</v>
      </c>
      <c r="J140" s="52">
        <v>0</v>
      </c>
      <c r="K140" s="51">
        <v>1</v>
      </c>
      <c r="L140" s="52">
        <v>0</v>
      </c>
      <c r="M140" s="51">
        <v>1</v>
      </c>
      <c r="N140" s="52">
        <v>0</v>
      </c>
      <c r="O140" s="51">
        <v>1</v>
      </c>
      <c r="P140" s="52">
        <v>0</v>
      </c>
      <c r="Q140" s="51">
        <v>2</v>
      </c>
      <c r="R140" s="52">
        <v>0</v>
      </c>
      <c r="S140" s="51">
        <v>3</v>
      </c>
      <c r="T140" s="52">
        <v>0</v>
      </c>
      <c r="U140" s="51">
        <v>1</v>
      </c>
      <c r="V140" s="52">
        <v>0</v>
      </c>
      <c r="W140" s="51">
        <v>1</v>
      </c>
    </row>
    <row r="141" spans="1:23">
      <c r="A141" s="4" t="s">
        <v>334</v>
      </c>
      <c r="B141" s="4" t="s">
        <v>25</v>
      </c>
      <c r="C141" s="53" t="s">
        <v>336</v>
      </c>
      <c r="D141" s="50">
        <v>3</v>
      </c>
      <c r="E141" s="51">
        <v>12</v>
      </c>
      <c r="F141" s="52">
        <v>0</v>
      </c>
      <c r="G141" s="51">
        <v>8</v>
      </c>
      <c r="H141" s="52">
        <v>0</v>
      </c>
      <c r="I141" s="51">
        <v>1</v>
      </c>
      <c r="J141" s="52">
        <v>0</v>
      </c>
      <c r="K141" s="51">
        <v>2</v>
      </c>
      <c r="L141" s="52">
        <v>0</v>
      </c>
      <c r="M141" s="51">
        <v>1</v>
      </c>
      <c r="N141" s="52">
        <v>0</v>
      </c>
      <c r="O141" s="51">
        <v>1</v>
      </c>
      <c r="P141" s="52">
        <v>0</v>
      </c>
      <c r="Q141" s="51">
        <v>1</v>
      </c>
      <c r="R141" s="52">
        <v>0</v>
      </c>
      <c r="S141" s="51">
        <v>3</v>
      </c>
      <c r="T141" s="52">
        <v>0</v>
      </c>
      <c r="U141" s="51">
        <v>1</v>
      </c>
      <c r="V141" s="52">
        <v>0</v>
      </c>
      <c r="W141" s="51">
        <v>1</v>
      </c>
    </row>
    <row r="142" spans="1:23">
      <c r="A142" s="4" t="s">
        <v>334</v>
      </c>
      <c r="B142" s="4" t="s">
        <v>25</v>
      </c>
      <c r="C142" s="53" t="s">
        <v>337</v>
      </c>
      <c r="D142" s="50">
        <v>2</v>
      </c>
      <c r="E142" s="51">
        <v>9</v>
      </c>
      <c r="F142" s="52">
        <v>0</v>
      </c>
      <c r="G142" s="51">
        <v>5</v>
      </c>
      <c r="H142" s="52">
        <v>0</v>
      </c>
      <c r="I142" s="51">
        <v>1</v>
      </c>
      <c r="J142" s="52">
        <v>0</v>
      </c>
      <c r="K142" s="51">
        <v>1</v>
      </c>
      <c r="L142" s="52">
        <v>0</v>
      </c>
      <c r="M142" s="51">
        <v>1</v>
      </c>
      <c r="N142" s="52">
        <v>0</v>
      </c>
      <c r="O142" s="51">
        <v>1</v>
      </c>
      <c r="P142" s="52">
        <v>0</v>
      </c>
      <c r="Q142" s="51">
        <v>1</v>
      </c>
      <c r="R142" s="52">
        <v>0</v>
      </c>
      <c r="S142" s="51">
        <v>2</v>
      </c>
      <c r="T142" s="52">
        <v>0</v>
      </c>
      <c r="U142" s="51">
        <v>1</v>
      </c>
      <c r="V142" s="52">
        <v>0</v>
      </c>
      <c r="W142" s="51">
        <v>1</v>
      </c>
    </row>
    <row r="143" spans="1:23">
      <c r="A143" s="4" t="s">
        <v>334</v>
      </c>
      <c r="B143" s="4" t="s">
        <v>25</v>
      </c>
      <c r="C143" s="53" t="s">
        <v>338</v>
      </c>
      <c r="D143" s="50">
        <v>1</v>
      </c>
      <c r="E143" s="51">
        <v>12</v>
      </c>
      <c r="F143" s="52">
        <v>1</v>
      </c>
      <c r="G143" s="51">
        <v>4</v>
      </c>
      <c r="H143" s="52">
        <v>0</v>
      </c>
      <c r="I143" s="51">
        <v>1</v>
      </c>
      <c r="J143" s="52">
        <v>0</v>
      </c>
      <c r="K143" s="51">
        <v>1</v>
      </c>
      <c r="L143" s="52">
        <v>1</v>
      </c>
      <c r="M143" s="51">
        <v>1</v>
      </c>
      <c r="N143" s="52">
        <v>0</v>
      </c>
      <c r="O143" s="51">
        <v>1</v>
      </c>
      <c r="P143" s="52">
        <v>0</v>
      </c>
      <c r="Q143" s="51">
        <v>1</v>
      </c>
      <c r="R143" s="52">
        <v>0</v>
      </c>
      <c r="S143" s="51">
        <v>3</v>
      </c>
      <c r="T143" s="52">
        <v>0</v>
      </c>
      <c r="U143" s="51">
        <v>1</v>
      </c>
      <c r="V143" s="52">
        <v>0</v>
      </c>
      <c r="W143" s="51">
        <v>1</v>
      </c>
    </row>
    <row r="144" spans="1:23">
      <c r="A144" s="4" t="s">
        <v>334</v>
      </c>
      <c r="B144" s="4" t="s">
        <v>25</v>
      </c>
      <c r="C144" s="53" t="s">
        <v>339</v>
      </c>
      <c r="D144" s="50">
        <v>2</v>
      </c>
      <c r="E144" s="51">
        <v>14</v>
      </c>
      <c r="F144" s="52">
        <v>0</v>
      </c>
      <c r="G144" s="51">
        <v>9</v>
      </c>
      <c r="H144" s="52">
        <v>0</v>
      </c>
      <c r="I144" s="51">
        <v>1</v>
      </c>
      <c r="J144" s="52">
        <v>0</v>
      </c>
      <c r="K144" s="51">
        <v>2</v>
      </c>
      <c r="L144" s="52">
        <v>0</v>
      </c>
      <c r="M144" s="51">
        <v>1</v>
      </c>
      <c r="N144" s="52">
        <v>1</v>
      </c>
      <c r="O144" s="51">
        <v>0</v>
      </c>
      <c r="P144" s="52">
        <v>0</v>
      </c>
      <c r="Q144" s="51">
        <v>1</v>
      </c>
      <c r="R144" s="52">
        <v>0</v>
      </c>
      <c r="S144" s="51">
        <v>3</v>
      </c>
      <c r="T144" s="52">
        <v>0</v>
      </c>
      <c r="U144" s="51">
        <v>1</v>
      </c>
      <c r="V144" s="52">
        <v>0</v>
      </c>
      <c r="W144" s="51">
        <v>1</v>
      </c>
    </row>
    <row r="145" spans="1:23">
      <c r="A145" s="4" t="s">
        <v>334</v>
      </c>
      <c r="B145" s="4" t="s">
        <v>25</v>
      </c>
      <c r="C145" s="53" t="s">
        <v>246</v>
      </c>
      <c r="D145" s="50">
        <v>2</v>
      </c>
      <c r="E145" s="51">
        <v>10</v>
      </c>
      <c r="F145" s="52">
        <v>0</v>
      </c>
      <c r="G145" s="51">
        <v>6</v>
      </c>
      <c r="H145" s="52">
        <v>0</v>
      </c>
      <c r="I145" s="51">
        <v>1</v>
      </c>
      <c r="J145" s="52">
        <v>0</v>
      </c>
      <c r="K145" s="51">
        <v>2</v>
      </c>
      <c r="L145" s="52">
        <v>0</v>
      </c>
      <c r="M145" s="51">
        <v>1</v>
      </c>
      <c r="N145" s="52">
        <v>0</v>
      </c>
      <c r="O145" s="51">
        <v>1</v>
      </c>
      <c r="P145" s="52">
        <v>0</v>
      </c>
      <c r="Q145" s="51">
        <v>1</v>
      </c>
      <c r="R145" s="52">
        <v>0</v>
      </c>
      <c r="S145" s="51">
        <v>3</v>
      </c>
      <c r="T145" s="52">
        <v>0</v>
      </c>
      <c r="U145" s="51">
        <v>1</v>
      </c>
      <c r="V145" s="52">
        <v>0</v>
      </c>
      <c r="W145" s="51">
        <v>1</v>
      </c>
    </row>
    <row r="146" spans="1:23">
      <c r="A146" s="4" t="s">
        <v>334</v>
      </c>
      <c r="B146" s="4" t="s">
        <v>25</v>
      </c>
      <c r="C146" s="53" t="s">
        <v>340</v>
      </c>
      <c r="D146" s="50">
        <v>2</v>
      </c>
      <c r="E146" s="51">
        <v>14</v>
      </c>
      <c r="F146" s="52">
        <v>0</v>
      </c>
      <c r="G146" s="51">
        <v>9</v>
      </c>
      <c r="H146" s="52">
        <v>0</v>
      </c>
      <c r="I146" s="51">
        <v>1</v>
      </c>
      <c r="J146" s="52">
        <v>0</v>
      </c>
      <c r="K146" s="51">
        <v>2</v>
      </c>
      <c r="L146" s="52">
        <v>0</v>
      </c>
      <c r="M146" s="51">
        <v>1</v>
      </c>
      <c r="N146" s="52">
        <v>0</v>
      </c>
      <c r="O146" s="51">
        <v>1</v>
      </c>
      <c r="P146" s="52">
        <v>0</v>
      </c>
      <c r="Q146" s="51">
        <v>1</v>
      </c>
      <c r="R146" s="52">
        <v>0</v>
      </c>
      <c r="S146" s="51">
        <v>3</v>
      </c>
      <c r="T146" s="52">
        <v>0</v>
      </c>
      <c r="U146" s="51">
        <v>1</v>
      </c>
      <c r="V146" s="52">
        <v>0</v>
      </c>
      <c r="W146" s="51">
        <v>1</v>
      </c>
    </row>
    <row r="147" spans="1:23">
      <c r="A147" s="4" t="s">
        <v>334</v>
      </c>
      <c r="B147" s="4" t="s">
        <v>25</v>
      </c>
      <c r="C147" s="53" t="s">
        <v>341</v>
      </c>
      <c r="D147" s="50">
        <v>1</v>
      </c>
      <c r="E147" s="51">
        <v>11</v>
      </c>
      <c r="F147" s="52">
        <v>0</v>
      </c>
      <c r="G147" s="51">
        <v>6</v>
      </c>
      <c r="H147" s="52">
        <v>0</v>
      </c>
      <c r="I147" s="51">
        <v>1</v>
      </c>
      <c r="J147" s="52">
        <v>0</v>
      </c>
      <c r="K147" s="51">
        <v>1</v>
      </c>
      <c r="L147" s="52">
        <v>0</v>
      </c>
      <c r="M147" s="51">
        <v>1</v>
      </c>
      <c r="N147" s="52">
        <v>0</v>
      </c>
      <c r="O147" s="51">
        <v>1</v>
      </c>
      <c r="P147" s="52">
        <v>0</v>
      </c>
      <c r="Q147" s="51">
        <v>1</v>
      </c>
      <c r="R147" s="52">
        <v>0</v>
      </c>
      <c r="S147" s="51">
        <v>3</v>
      </c>
      <c r="T147" s="52">
        <v>0</v>
      </c>
      <c r="U147" s="51">
        <v>1</v>
      </c>
      <c r="V147" s="52">
        <v>0</v>
      </c>
      <c r="W147" s="51">
        <v>1</v>
      </c>
    </row>
    <row r="148" spans="1:23">
      <c r="A148" s="4" t="s">
        <v>334</v>
      </c>
      <c r="B148" s="4" t="s">
        <v>25</v>
      </c>
      <c r="C148" s="53" t="s">
        <v>342</v>
      </c>
      <c r="D148" s="50">
        <v>0</v>
      </c>
      <c r="E148" s="51">
        <v>12</v>
      </c>
      <c r="F148" s="52">
        <v>0</v>
      </c>
      <c r="G148" s="51">
        <v>5</v>
      </c>
      <c r="H148" s="52">
        <v>0</v>
      </c>
      <c r="I148" s="51">
        <v>1</v>
      </c>
      <c r="J148" s="52">
        <v>0</v>
      </c>
      <c r="K148" s="51">
        <v>1</v>
      </c>
      <c r="L148" s="52">
        <v>0</v>
      </c>
      <c r="M148" s="51">
        <v>1</v>
      </c>
      <c r="N148" s="52">
        <v>0</v>
      </c>
      <c r="O148" s="51">
        <v>1</v>
      </c>
      <c r="P148" s="52">
        <v>0</v>
      </c>
      <c r="Q148" s="51">
        <v>1</v>
      </c>
      <c r="R148" s="52">
        <v>0</v>
      </c>
      <c r="S148" s="51">
        <v>3</v>
      </c>
      <c r="T148" s="52">
        <v>0</v>
      </c>
      <c r="U148" s="51">
        <v>1</v>
      </c>
      <c r="V148" s="52">
        <v>0</v>
      </c>
      <c r="W148" s="51">
        <v>1</v>
      </c>
    </row>
    <row r="149" spans="1:23">
      <c r="A149" s="4" t="s">
        <v>334</v>
      </c>
      <c r="B149" s="4" t="s">
        <v>25</v>
      </c>
      <c r="C149" s="53" t="s">
        <v>343</v>
      </c>
      <c r="D149" s="50">
        <v>1</v>
      </c>
      <c r="E149" s="51">
        <v>14</v>
      </c>
      <c r="F149" s="52">
        <v>0</v>
      </c>
      <c r="G149" s="51">
        <v>7</v>
      </c>
      <c r="H149" s="52">
        <v>0</v>
      </c>
      <c r="I149" s="51">
        <v>1</v>
      </c>
      <c r="J149" s="52">
        <v>0</v>
      </c>
      <c r="K149" s="51">
        <v>1</v>
      </c>
      <c r="L149" s="52">
        <v>0</v>
      </c>
      <c r="M149" s="51">
        <v>1</v>
      </c>
      <c r="N149" s="52">
        <v>0</v>
      </c>
      <c r="O149" s="51">
        <v>1</v>
      </c>
      <c r="P149" s="52">
        <v>0</v>
      </c>
      <c r="Q149" s="51">
        <v>1</v>
      </c>
      <c r="R149" s="52">
        <v>0</v>
      </c>
      <c r="S149" s="51">
        <v>3</v>
      </c>
      <c r="T149" s="52">
        <v>0</v>
      </c>
      <c r="U149" s="51">
        <v>1</v>
      </c>
      <c r="V149" s="52">
        <v>0</v>
      </c>
      <c r="W149" s="51">
        <v>1</v>
      </c>
    </row>
    <row r="150" spans="1:23">
      <c r="A150" s="4" t="s">
        <v>334</v>
      </c>
      <c r="B150" s="4" t="s">
        <v>25</v>
      </c>
      <c r="C150" s="53" t="s">
        <v>344</v>
      </c>
      <c r="D150" s="50">
        <v>5</v>
      </c>
      <c r="E150" s="51">
        <v>11</v>
      </c>
      <c r="F150" s="52">
        <v>0</v>
      </c>
      <c r="G150" s="51">
        <v>9</v>
      </c>
      <c r="H150" s="52">
        <v>0</v>
      </c>
      <c r="I150" s="51">
        <v>1</v>
      </c>
      <c r="J150" s="52">
        <v>0</v>
      </c>
      <c r="K150" s="51">
        <v>2</v>
      </c>
      <c r="L150" s="52">
        <v>0</v>
      </c>
      <c r="M150" s="51">
        <v>1</v>
      </c>
      <c r="N150" s="52">
        <v>0</v>
      </c>
      <c r="O150" s="51">
        <v>1</v>
      </c>
      <c r="P150" s="52">
        <v>0</v>
      </c>
      <c r="Q150" s="51">
        <v>1</v>
      </c>
      <c r="R150" s="52">
        <v>0</v>
      </c>
      <c r="S150" s="51">
        <v>3</v>
      </c>
      <c r="T150" s="52">
        <v>0</v>
      </c>
      <c r="U150" s="51">
        <v>1</v>
      </c>
      <c r="V150" s="52">
        <v>0</v>
      </c>
      <c r="W150" s="51">
        <v>1</v>
      </c>
    </row>
    <row r="151" spans="1:23">
      <c r="A151" s="4" t="s">
        <v>334</v>
      </c>
      <c r="B151" s="4" t="s">
        <v>25</v>
      </c>
      <c r="C151" s="53" t="s">
        <v>345</v>
      </c>
      <c r="D151" s="50">
        <v>1</v>
      </c>
      <c r="E151" s="51">
        <v>11</v>
      </c>
      <c r="F151" s="52">
        <v>0</v>
      </c>
      <c r="G151" s="51">
        <v>9</v>
      </c>
      <c r="H151" s="52">
        <v>0</v>
      </c>
      <c r="I151" s="51">
        <v>1</v>
      </c>
      <c r="J151" s="52">
        <v>0</v>
      </c>
      <c r="K151" s="51">
        <v>2</v>
      </c>
      <c r="L151" s="52">
        <v>0</v>
      </c>
      <c r="M151" s="51">
        <v>1</v>
      </c>
      <c r="N151" s="52">
        <v>0</v>
      </c>
      <c r="O151" s="51">
        <v>1</v>
      </c>
      <c r="P151" s="52">
        <v>0</v>
      </c>
      <c r="Q151" s="51">
        <v>1</v>
      </c>
      <c r="R151" s="52">
        <v>0</v>
      </c>
      <c r="S151" s="51">
        <v>3</v>
      </c>
      <c r="T151" s="52">
        <v>0</v>
      </c>
      <c r="U151" s="51">
        <v>1</v>
      </c>
      <c r="V151" s="52">
        <v>0</v>
      </c>
      <c r="W151" s="51">
        <v>1</v>
      </c>
    </row>
    <row r="152" spans="1:23">
      <c r="A152" s="4" t="s">
        <v>334</v>
      </c>
      <c r="B152" s="4" t="s">
        <v>25</v>
      </c>
      <c r="C152" s="53" t="s">
        <v>346</v>
      </c>
      <c r="D152" s="50">
        <v>2</v>
      </c>
      <c r="E152" s="51">
        <v>14</v>
      </c>
      <c r="F152" s="52">
        <v>0</v>
      </c>
      <c r="G152" s="51">
        <v>14</v>
      </c>
      <c r="H152" s="52">
        <v>0</v>
      </c>
      <c r="I152" s="51">
        <v>1</v>
      </c>
      <c r="J152" s="52">
        <v>0</v>
      </c>
      <c r="K152" s="51">
        <v>2</v>
      </c>
      <c r="L152" s="52">
        <v>1</v>
      </c>
      <c r="M152" s="51">
        <v>1</v>
      </c>
      <c r="N152" s="52">
        <v>0</v>
      </c>
      <c r="O152" s="51">
        <v>1</v>
      </c>
      <c r="P152" s="52">
        <v>0</v>
      </c>
      <c r="Q152" s="51">
        <v>1</v>
      </c>
      <c r="R152" s="52">
        <v>0</v>
      </c>
      <c r="S152" s="51">
        <v>3</v>
      </c>
      <c r="T152" s="52">
        <v>0</v>
      </c>
      <c r="U152" s="51">
        <v>1</v>
      </c>
      <c r="V152" s="52">
        <v>0</v>
      </c>
      <c r="W152" s="51">
        <v>1</v>
      </c>
    </row>
    <row r="153" spans="1:23">
      <c r="A153" s="4" t="s">
        <v>334</v>
      </c>
      <c r="B153" s="4" t="s">
        <v>25</v>
      </c>
      <c r="C153" s="53" t="s">
        <v>347</v>
      </c>
      <c r="D153" s="50">
        <v>2</v>
      </c>
      <c r="E153" s="51">
        <v>11</v>
      </c>
      <c r="F153" s="52">
        <v>0</v>
      </c>
      <c r="G153" s="51">
        <v>17</v>
      </c>
      <c r="H153" s="52">
        <v>0</v>
      </c>
      <c r="I153" s="51">
        <v>1</v>
      </c>
      <c r="J153" s="52">
        <v>0</v>
      </c>
      <c r="K153" s="51">
        <v>1</v>
      </c>
      <c r="L153" s="52">
        <v>0</v>
      </c>
      <c r="M153" s="51">
        <v>1</v>
      </c>
      <c r="N153" s="52">
        <v>0</v>
      </c>
      <c r="O153" s="51">
        <v>1</v>
      </c>
      <c r="P153" s="52">
        <v>1</v>
      </c>
      <c r="Q153" s="51">
        <v>1</v>
      </c>
      <c r="R153" s="52">
        <v>0</v>
      </c>
      <c r="S153" s="51">
        <v>3</v>
      </c>
      <c r="T153" s="52">
        <v>0</v>
      </c>
      <c r="U153" s="51">
        <v>1</v>
      </c>
      <c r="V153" s="52">
        <v>0</v>
      </c>
      <c r="W153" s="51">
        <v>1</v>
      </c>
    </row>
    <row r="154" spans="1:23">
      <c r="A154" s="4" t="s">
        <v>334</v>
      </c>
      <c r="B154" s="4" t="s">
        <v>25</v>
      </c>
      <c r="C154" s="53" t="s">
        <v>222</v>
      </c>
      <c r="D154" s="50">
        <v>5</v>
      </c>
      <c r="E154" s="51">
        <v>15</v>
      </c>
      <c r="F154" s="52">
        <v>0</v>
      </c>
      <c r="G154" s="51">
        <v>10</v>
      </c>
      <c r="H154" s="52">
        <v>0</v>
      </c>
      <c r="I154" s="51">
        <v>1</v>
      </c>
      <c r="J154" s="52">
        <v>0</v>
      </c>
      <c r="K154" s="51">
        <v>3</v>
      </c>
      <c r="L154" s="52">
        <v>0</v>
      </c>
      <c r="M154" s="51">
        <v>1</v>
      </c>
      <c r="N154" s="52">
        <v>0</v>
      </c>
      <c r="O154" s="51">
        <v>1</v>
      </c>
      <c r="P154" s="52">
        <v>0</v>
      </c>
      <c r="Q154" s="51">
        <v>1</v>
      </c>
      <c r="R154" s="52">
        <v>0</v>
      </c>
      <c r="S154" s="51">
        <v>3</v>
      </c>
      <c r="T154" s="52">
        <v>0</v>
      </c>
      <c r="U154" s="51">
        <v>1</v>
      </c>
      <c r="V154" s="52">
        <v>0</v>
      </c>
      <c r="W154" s="51">
        <v>1</v>
      </c>
    </row>
    <row r="155" spans="1:23">
      <c r="A155" s="4" t="s">
        <v>334</v>
      </c>
      <c r="B155" s="4" t="s">
        <v>25</v>
      </c>
      <c r="C155" s="53" t="s">
        <v>348</v>
      </c>
      <c r="D155" s="50">
        <v>2</v>
      </c>
      <c r="E155" s="51">
        <v>11</v>
      </c>
      <c r="F155" s="52">
        <v>0</v>
      </c>
      <c r="G155" s="51">
        <v>4</v>
      </c>
      <c r="H155" s="52">
        <v>0</v>
      </c>
      <c r="I155" s="51">
        <v>1</v>
      </c>
      <c r="J155" s="52">
        <v>0</v>
      </c>
      <c r="K155" s="51">
        <v>2</v>
      </c>
      <c r="L155" s="52">
        <v>0</v>
      </c>
      <c r="M155" s="51">
        <v>1</v>
      </c>
      <c r="N155" s="52">
        <v>0</v>
      </c>
      <c r="O155" s="51">
        <v>1</v>
      </c>
      <c r="P155" s="52">
        <v>0</v>
      </c>
      <c r="Q155" s="51">
        <v>1</v>
      </c>
      <c r="R155" s="52">
        <v>0</v>
      </c>
      <c r="S155" s="51">
        <v>3</v>
      </c>
      <c r="T155" s="52">
        <v>0</v>
      </c>
      <c r="U155" s="51">
        <v>1</v>
      </c>
      <c r="V155" s="52">
        <v>0</v>
      </c>
      <c r="W155" s="51">
        <v>1</v>
      </c>
    </row>
    <row r="156" spans="1:23">
      <c r="A156" s="4" t="s">
        <v>334</v>
      </c>
      <c r="B156" s="4" t="s">
        <v>25</v>
      </c>
      <c r="C156" s="53" t="s">
        <v>349</v>
      </c>
      <c r="D156" s="50">
        <v>1</v>
      </c>
      <c r="E156" s="51">
        <v>9</v>
      </c>
      <c r="F156" s="52">
        <v>0</v>
      </c>
      <c r="G156" s="51">
        <v>4</v>
      </c>
      <c r="H156" s="52">
        <v>0</v>
      </c>
      <c r="I156" s="51">
        <v>1</v>
      </c>
      <c r="J156" s="52">
        <v>0</v>
      </c>
      <c r="K156" s="51">
        <v>1</v>
      </c>
      <c r="L156" s="52">
        <v>0</v>
      </c>
      <c r="M156" s="51">
        <v>1</v>
      </c>
      <c r="N156" s="52">
        <v>0</v>
      </c>
      <c r="O156" s="51">
        <v>1</v>
      </c>
      <c r="P156" s="52">
        <v>0</v>
      </c>
      <c r="Q156" s="51">
        <v>1</v>
      </c>
      <c r="R156" s="52">
        <v>0</v>
      </c>
      <c r="S156" s="51">
        <v>3</v>
      </c>
      <c r="T156" s="52">
        <v>0</v>
      </c>
      <c r="U156" s="51">
        <v>1</v>
      </c>
      <c r="V156" s="52">
        <v>0</v>
      </c>
      <c r="W156" s="51">
        <v>1</v>
      </c>
    </row>
    <row r="157" spans="1:23">
      <c r="A157" s="4" t="s">
        <v>334</v>
      </c>
      <c r="B157" s="4" t="s">
        <v>25</v>
      </c>
      <c r="C157" s="53" t="s">
        <v>350</v>
      </c>
      <c r="D157" s="50">
        <v>1</v>
      </c>
      <c r="E157" s="51">
        <v>14</v>
      </c>
      <c r="F157" s="52">
        <v>0</v>
      </c>
      <c r="G157" s="51">
        <v>10</v>
      </c>
      <c r="H157" s="52">
        <v>0</v>
      </c>
      <c r="I157" s="51">
        <v>1</v>
      </c>
      <c r="J157" s="52">
        <v>0</v>
      </c>
      <c r="K157" s="51">
        <v>2</v>
      </c>
      <c r="L157" s="52">
        <v>1</v>
      </c>
      <c r="M157" s="51">
        <v>1</v>
      </c>
      <c r="N157" s="52">
        <v>0</v>
      </c>
      <c r="O157" s="51">
        <v>1</v>
      </c>
      <c r="P157" s="52">
        <v>0</v>
      </c>
      <c r="Q157" s="51">
        <v>1</v>
      </c>
      <c r="R157" s="52">
        <v>0</v>
      </c>
      <c r="S157" s="51">
        <v>3</v>
      </c>
      <c r="T157" s="52">
        <v>0</v>
      </c>
      <c r="U157" s="51">
        <v>1</v>
      </c>
      <c r="V157" s="52">
        <v>0</v>
      </c>
      <c r="W157" s="51">
        <v>1</v>
      </c>
    </row>
    <row r="158" spans="1:23">
      <c r="A158" s="4" t="s">
        <v>334</v>
      </c>
      <c r="B158" s="4" t="s">
        <v>25</v>
      </c>
      <c r="C158" s="53" t="s">
        <v>351</v>
      </c>
      <c r="D158" s="50">
        <v>0</v>
      </c>
      <c r="E158" s="51">
        <v>15</v>
      </c>
      <c r="F158" s="52">
        <v>0</v>
      </c>
      <c r="G158" s="51">
        <v>8</v>
      </c>
      <c r="H158" s="52">
        <v>0</v>
      </c>
      <c r="I158" s="51">
        <v>1</v>
      </c>
      <c r="J158" s="52">
        <v>0</v>
      </c>
      <c r="K158" s="51">
        <v>1</v>
      </c>
      <c r="L158" s="52">
        <v>0</v>
      </c>
      <c r="M158" s="51">
        <v>1</v>
      </c>
      <c r="N158" s="52">
        <v>0</v>
      </c>
      <c r="O158" s="51">
        <v>1</v>
      </c>
      <c r="P158" s="52">
        <v>0</v>
      </c>
      <c r="Q158" s="51">
        <v>1</v>
      </c>
      <c r="R158" s="52">
        <v>0</v>
      </c>
      <c r="S158" s="51">
        <v>3</v>
      </c>
      <c r="T158" s="52">
        <v>0</v>
      </c>
      <c r="U158" s="51">
        <v>1</v>
      </c>
      <c r="V158" s="52">
        <v>0</v>
      </c>
      <c r="W158" s="51">
        <v>1</v>
      </c>
    </row>
    <row r="159" spans="1:23">
      <c r="A159" s="4" t="s">
        <v>334</v>
      </c>
      <c r="B159" s="4" t="s">
        <v>25</v>
      </c>
      <c r="C159" s="53" t="s">
        <v>352</v>
      </c>
      <c r="D159" s="50">
        <v>1</v>
      </c>
      <c r="E159" s="51">
        <v>13</v>
      </c>
      <c r="F159" s="52">
        <v>0</v>
      </c>
      <c r="G159" s="51">
        <v>7</v>
      </c>
      <c r="H159" s="52">
        <v>0</v>
      </c>
      <c r="I159" s="51">
        <v>1</v>
      </c>
      <c r="J159" s="52">
        <v>0</v>
      </c>
      <c r="K159" s="51">
        <v>2</v>
      </c>
      <c r="L159" s="52">
        <v>0</v>
      </c>
      <c r="M159" s="51">
        <v>2</v>
      </c>
      <c r="N159" s="52">
        <v>0</v>
      </c>
      <c r="O159" s="51">
        <v>1</v>
      </c>
      <c r="P159" s="52">
        <v>0</v>
      </c>
      <c r="Q159" s="51">
        <v>2</v>
      </c>
      <c r="R159" s="52">
        <v>0</v>
      </c>
      <c r="S159" s="51">
        <v>3</v>
      </c>
      <c r="T159" s="52">
        <v>0</v>
      </c>
      <c r="U159" s="51">
        <v>1</v>
      </c>
      <c r="V159" s="52">
        <v>0</v>
      </c>
      <c r="W159" s="51">
        <v>1</v>
      </c>
    </row>
    <row r="160" spans="1:23">
      <c r="A160" s="4" t="s">
        <v>334</v>
      </c>
      <c r="B160" s="4" t="s">
        <v>25</v>
      </c>
      <c r="C160" s="53" t="s">
        <v>353</v>
      </c>
      <c r="D160" s="50">
        <v>3</v>
      </c>
      <c r="E160" s="51">
        <v>11</v>
      </c>
      <c r="F160" s="52">
        <v>0</v>
      </c>
      <c r="G160" s="51">
        <v>6</v>
      </c>
      <c r="H160" s="52">
        <v>0</v>
      </c>
      <c r="I160" s="51">
        <v>1</v>
      </c>
      <c r="J160" s="52">
        <v>0</v>
      </c>
      <c r="K160" s="51">
        <v>1</v>
      </c>
      <c r="L160" s="52">
        <v>2</v>
      </c>
      <c r="M160" s="51">
        <v>0</v>
      </c>
      <c r="N160" s="52">
        <v>0</v>
      </c>
      <c r="O160" s="51">
        <v>1</v>
      </c>
      <c r="P160" s="52">
        <v>0</v>
      </c>
      <c r="Q160" s="51">
        <v>1</v>
      </c>
      <c r="R160" s="52">
        <v>0</v>
      </c>
      <c r="S160" s="51">
        <v>3</v>
      </c>
      <c r="T160" s="52">
        <v>0</v>
      </c>
      <c r="U160" s="51">
        <v>1</v>
      </c>
      <c r="V160" s="52">
        <v>0</v>
      </c>
      <c r="W160" s="51">
        <v>1</v>
      </c>
    </row>
    <row r="161" spans="1:23">
      <c r="A161" s="4" t="s">
        <v>334</v>
      </c>
      <c r="B161" s="4" t="s">
        <v>25</v>
      </c>
      <c r="C161" s="53" t="s">
        <v>354</v>
      </c>
      <c r="D161" s="50">
        <v>3</v>
      </c>
      <c r="E161" s="51">
        <v>11</v>
      </c>
      <c r="F161" s="52">
        <v>0</v>
      </c>
      <c r="G161" s="51">
        <v>6</v>
      </c>
      <c r="H161" s="52">
        <v>0</v>
      </c>
      <c r="I161" s="51">
        <v>1</v>
      </c>
      <c r="J161" s="52">
        <v>0</v>
      </c>
      <c r="K161" s="51">
        <v>1</v>
      </c>
      <c r="L161" s="52">
        <v>0</v>
      </c>
      <c r="M161" s="51">
        <v>1</v>
      </c>
      <c r="N161" s="52">
        <v>0</v>
      </c>
      <c r="O161" s="51">
        <v>1</v>
      </c>
      <c r="P161" s="52">
        <v>0</v>
      </c>
      <c r="Q161" s="51">
        <v>2</v>
      </c>
      <c r="R161" s="52">
        <v>0</v>
      </c>
      <c r="S161" s="51">
        <v>2</v>
      </c>
      <c r="T161" s="52">
        <v>0</v>
      </c>
      <c r="U161" s="51">
        <v>1</v>
      </c>
      <c r="V161" s="52">
        <v>0</v>
      </c>
      <c r="W161" s="51">
        <v>1</v>
      </c>
    </row>
    <row r="162" spans="1:23">
      <c r="A162" s="4" t="s">
        <v>334</v>
      </c>
      <c r="B162" s="4" t="s">
        <v>24</v>
      </c>
      <c r="C162" s="53" t="s">
        <v>355</v>
      </c>
      <c r="D162" s="50">
        <v>7</v>
      </c>
      <c r="E162" s="51">
        <v>14</v>
      </c>
      <c r="F162" s="52">
        <v>0</v>
      </c>
      <c r="G162" s="51">
        <v>8</v>
      </c>
      <c r="H162" s="52">
        <v>0</v>
      </c>
      <c r="I162" s="51">
        <v>1</v>
      </c>
      <c r="J162" s="52">
        <v>0</v>
      </c>
      <c r="K162" s="51">
        <v>3</v>
      </c>
      <c r="L162" s="52">
        <v>0</v>
      </c>
      <c r="M162" s="51">
        <v>1</v>
      </c>
      <c r="N162" s="52">
        <v>0</v>
      </c>
      <c r="O162" s="51">
        <v>1</v>
      </c>
      <c r="P162" s="52">
        <v>0</v>
      </c>
      <c r="Q162" s="51">
        <v>2</v>
      </c>
      <c r="R162" s="52">
        <v>0</v>
      </c>
      <c r="S162" s="51">
        <v>3</v>
      </c>
      <c r="T162" s="52">
        <v>0</v>
      </c>
      <c r="U162" s="51">
        <v>2</v>
      </c>
      <c r="V162" s="52">
        <v>0</v>
      </c>
      <c r="W162" s="51">
        <v>2</v>
      </c>
    </row>
    <row r="163" spans="1:23">
      <c r="A163" s="4" t="s">
        <v>334</v>
      </c>
      <c r="B163" s="4" t="s">
        <v>24</v>
      </c>
      <c r="C163" s="53" t="s">
        <v>356</v>
      </c>
      <c r="D163" s="50">
        <v>4</v>
      </c>
      <c r="E163" s="51">
        <v>16</v>
      </c>
      <c r="F163" s="52">
        <v>1</v>
      </c>
      <c r="G163" s="51">
        <v>8</v>
      </c>
      <c r="H163" s="52">
        <v>0</v>
      </c>
      <c r="I163" s="51">
        <v>1</v>
      </c>
      <c r="J163" s="52">
        <v>0</v>
      </c>
      <c r="K163" s="51">
        <v>3</v>
      </c>
      <c r="L163" s="52">
        <v>3</v>
      </c>
      <c r="M163" s="51">
        <v>1</v>
      </c>
      <c r="N163" s="52">
        <v>0</v>
      </c>
      <c r="O163" s="51">
        <v>1</v>
      </c>
      <c r="P163" s="52">
        <v>0</v>
      </c>
      <c r="Q163" s="51">
        <v>2</v>
      </c>
      <c r="R163" s="52">
        <v>0</v>
      </c>
      <c r="S163" s="51">
        <v>3</v>
      </c>
      <c r="T163" s="52">
        <v>0</v>
      </c>
      <c r="U163" s="51">
        <v>1</v>
      </c>
      <c r="V163" s="52">
        <v>0</v>
      </c>
      <c r="W163" s="51">
        <v>1</v>
      </c>
    </row>
    <row r="164" spans="1:23">
      <c r="A164" s="4" t="s">
        <v>334</v>
      </c>
      <c r="B164" s="4" t="s">
        <v>24</v>
      </c>
      <c r="C164" s="53" t="s">
        <v>357</v>
      </c>
      <c r="D164" s="50">
        <v>5</v>
      </c>
      <c r="E164" s="51">
        <v>17</v>
      </c>
      <c r="F164" s="52">
        <v>0</v>
      </c>
      <c r="G164" s="51">
        <v>11</v>
      </c>
      <c r="H164" s="52">
        <v>0</v>
      </c>
      <c r="I164" s="51">
        <v>1</v>
      </c>
      <c r="J164" s="52">
        <v>0</v>
      </c>
      <c r="K164" s="51">
        <v>4</v>
      </c>
      <c r="L164" s="52">
        <v>0</v>
      </c>
      <c r="M164" s="51">
        <v>2</v>
      </c>
      <c r="N164" s="52">
        <v>0</v>
      </c>
      <c r="O164" s="51">
        <v>2</v>
      </c>
      <c r="P164" s="52">
        <v>0</v>
      </c>
      <c r="Q164" s="51">
        <v>2</v>
      </c>
      <c r="R164" s="52">
        <v>0</v>
      </c>
      <c r="S164" s="51">
        <v>6</v>
      </c>
      <c r="T164" s="52">
        <v>0</v>
      </c>
      <c r="U164" s="51">
        <v>3</v>
      </c>
      <c r="V164" s="52">
        <v>0</v>
      </c>
      <c r="W164" s="51">
        <v>3</v>
      </c>
    </row>
    <row r="165" spans="1:23">
      <c r="A165" s="4" t="s">
        <v>334</v>
      </c>
      <c r="B165" s="4" t="s">
        <v>24</v>
      </c>
      <c r="C165" s="53" t="s">
        <v>358</v>
      </c>
      <c r="D165" s="50">
        <v>4</v>
      </c>
      <c r="E165" s="51">
        <v>21</v>
      </c>
      <c r="F165" s="52">
        <v>0</v>
      </c>
      <c r="G165" s="51">
        <v>15</v>
      </c>
      <c r="H165" s="52">
        <v>0</v>
      </c>
      <c r="I165" s="51">
        <v>1</v>
      </c>
      <c r="J165" s="52">
        <v>0</v>
      </c>
      <c r="K165" s="51">
        <v>4</v>
      </c>
      <c r="L165" s="52">
        <v>1</v>
      </c>
      <c r="M165" s="51">
        <v>1</v>
      </c>
      <c r="N165" s="52">
        <v>0</v>
      </c>
      <c r="O165" s="51">
        <v>1</v>
      </c>
      <c r="P165" s="52">
        <v>0</v>
      </c>
      <c r="Q165" s="51">
        <v>1</v>
      </c>
      <c r="R165" s="52">
        <v>0</v>
      </c>
      <c r="S165" s="51">
        <v>4</v>
      </c>
      <c r="T165" s="52">
        <v>0</v>
      </c>
      <c r="U165" s="51">
        <v>2</v>
      </c>
      <c r="V165" s="52">
        <v>0</v>
      </c>
      <c r="W165" s="51">
        <v>2</v>
      </c>
    </row>
    <row r="166" spans="1:23">
      <c r="A166" s="4" t="s">
        <v>334</v>
      </c>
      <c r="B166" s="4" t="s">
        <v>24</v>
      </c>
      <c r="C166" s="53" t="s">
        <v>359</v>
      </c>
      <c r="D166" s="50">
        <v>4</v>
      </c>
      <c r="E166" s="51">
        <v>17</v>
      </c>
      <c r="F166" s="52">
        <v>0</v>
      </c>
      <c r="G166" s="51">
        <v>10</v>
      </c>
      <c r="H166" s="52">
        <v>0</v>
      </c>
      <c r="I166" s="51">
        <v>1</v>
      </c>
      <c r="J166" s="52">
        <v>0</v>
      </c>
      <c r="K166" s="51">
        <v>3</v>
      </c>
      <c r="L166" s="52">
        <v>1</v>
      </c>
      <c r="M166" s="51">
        <v>1</v>
      </c>
      <c r="N166" s="52">
        <v>0</v>
      </c>
      <c r="O166" s="51">
        <v>2</v>
      </c>
      <c r="P166" s="52">
        <v>0</v>
      </c>
      <c r="Q166" s="51">
        <v>2</v>
      </c>
      <c r="R166" s="52">
        <v>0</v>
      </c>
      <c r="S166" s="51">
        <v>4</v>
      </c>
      <c r="T166" s="52">
        <v>0</v>
      </c>
      <c r="U166" s="51">
        <v>3</v>
      </c>
      <c r="V166" s="52">
        <v>0</v>
      </c>
      <c r="W166" s="51">
        <v>3</v>
      </c>
    </row>
    <row r="167" spans="1:23">
      <c r="A167" s="4" t="s">
        <v>334</v>
      </c>
      <c r="B167" s="4" t="s">
        <v>24</v>
      </c>
      <c r="C167" s="53" t="s">
        <v>360</v>
      </c>
      <c r="D167" s="50">
        <v>4</v>
      </c>
      <c r="E167" s="51">
        <v>16</v>
      </c>
      <c r="F167" s="52">
        <v>0</v>
      </c>
      <c r="G167" s="51">
        <v>10</v>
      </c>
      <c r="H167" s="52">
        <v>0</v>
      </c>
      <c r="I167" s="51">
        <v>1</v>
      </c>
      <c r="J167" s="52">
        <v>0</v>
      </c>
      <c r="K167" s="51">
        <v>4</v>
      </c>
      <c r="L167" s="52">
        <v>0</v>
      </c>
      <c r="M167" s="51">
        <v>1</v>
      </c>
      <c r="N167" s="52">
        <v>1</v>
      </c>
      <c r="O167" s="51">
        <v>0</v>
      </c>
      <c r="P167" s="52">
        <v>0</v>
      </c>
      <c r="Q167" s="51">
        <v>2</v>
      </c>
      <c r="R167" s="52">
        <v>0</v>
      </c>
      <c r="S167" s="51">
        <v>4</v>
      </c>
      <c r="T167" s="52">
        <v>0</v>
      </c>
      <c r="U167" s="51">
        <v>2</v>
      </c>
      <c r="V167" s="52">
        <v>0</v>
      </c>
      <c r="W167" s="51">
        <v>2</v>
      </c>
    </row>
    <row r="168" spans="1:23">
      <c r="A168" s="4" t="s">
        <v>334</v>
      </c>
      <c r="B168" s="4" t="s">
        <v>24</v>
      </c>
      <c r="C168" s="53" t="s">
        <v>361</v>
      </c>
      <c r="D168" s="50">
        <v>3</v>
      </c>
      <c r="E168" s="51">
        <v>19</v>
      </c>
      <c r="F168" s="52">
        <v>0</v>
      </c>
      <c r="G168" s="51">
        <v>9</v>
      </c>
      <c r="H168" s="52">
        <v>0</v>
      </c>
      <c r="I168" s="51">
        <v>1</v>
      </c>
      <c r="J168" s="52">
        <v>0</v>
      </c>
      <c r="K168" s="51">
        <v>4</v>
      </c>
      <c r="L168" s="52">
        <v>0</v>
      </c>
      <c r="M168" s="51">
        <v>1</v>
      </c>
      <c r="N168" s="52">
        <v>0</v>
      </c>
      <c r="O168" s="51">
        <v>1</v>
      </c>
      <c r="P168" s="52">
        <v>0</v>
      </c>
      <c r="Q168" s="51">
        <v>2</v>
      </c>
      <c r="R168" s="52">
        <v>0</v>
      </c>
      <c r="S168" s="51">
        <v>3</v>
      </c>
      <c r="T168" s="52">
        <v>0</v>
      </c>
      <c r="U168" s="51">
        <v>2</v>
      </c>
      <c r="V168" s="52">
        <v>0</v>
      </c>
      <c r="W168" s="51">
        <v>2</v>
      </c>
    </row>
    <row r="169" spans="1:23">
      <c r="A169" s="4" t="s">
        <v>334</v>
      </c>
      <c r="B169" s="4" t="s">
        <v>24</v>
      </c>
      <c r="C169" s="53" t="s">
        <v>362</v>
      </c>
      <c r="D169" s="50">
        <v>4</v>
      </c>
      <c r="E169" s="51">
        <v>17</v>
      </c>
      <c r="F169" s="52">
        <v>0</v>
      </c>
      <c r="G169" s="51">
        <v>10</v>
      </c>
      <c r="H169" s="52">
        <v>0</v>
      </c>
      <c r="I169" s="51">
        <v>1</v>
      </c>
      <c r="J169" s="52">
        <v>0</v>
      </c>
      <c r="K169" s="51">
        <v>3</v>
      </c>
      <c r="L169" s="52">
        <v>0</v>
      </c>
      <c r="M169" s="51">
        <v>1</v>
      </c>
      <c r="N169" s="52">
        <v>0</v>
      </c>
      <c r="O169" s="51">
        <v>1</v>
      </c>
      <c r="P169" s="52">
        <v>0</v>
      </c>
      <c r="Q169" s="51">
        <v>1</v>
      </c>
      <c r="R169" s="52">
        <v>0</v>
      </c>
      <c r="S169" s="51">
        <v>3</v>
      </c>
      <c r="T169" s="52">
        <v>0</v>
      </c>
      <c r="U169" s="51">
        <v>1</v>
      </c>
      <c r="V169" s="52">
        <v>0</v>
      </c>
      <c r="W169" s="51">
        <v>1</v>
      </c>
    </row>
    <row r="170" spans="1:23">
      <c r="A170" s="4" t="s">
        <v>334</v>
      </c>
      <c r="B170" s="4" t="s">
        <v>24</v>
      </c>
      <c r="C170" s="53" t="s">
        <v>363</v>
      </c>
      <c r="D170" s="50">
        <v>0</v>
      </c>
      <c r="E170" s="51">
        <v>20</v>
      </c>
      <c r="F170" s="52">
        <v>0</v>
      </c>
      <c r="G170" s="51">
        <v>17</v>
      </c>
      <c r="H170" s="52">
        <v>0</v>
      </c>
      <c r="I170" s="51">
        <v>1</v>
      </c>
      <c r="J170" s="52">
        <v>0</v>
      </c>
      <c r="K170" s="51">
        <v>2</v>
      </c>
      <c r="L170" s="52">
        <v>0</v>
      </c>
      <c r="M170" s="51">
        <v>1</v>
      </c>
      <c r="N170" s="52">
        <v>0</v>
      </c>
      <c r="O170" s="51">
        <v>1</v>
      </c>
      <c r="P170" s="52">
        <v>0</v>
      </c>
      <c r="Q170" s="51">
        <v>1</v>
      </c>
      <c r="R170" s="52">
        <v>0</v>
      </c>
      <c r="S170" s="51">
        <v>3</v>
      </c>
      <c r="T170" s="52">
        <v>0</v>
      </c>
      <c r="U170" s="51">
        <v>2</v>
      </c>
      <c r="V170" s="52">
        <v>0</v>
      </c>
      <c r="W170" s="51">
        <v>2</v>
      </c>
    </row>
    <row r="171" spans="1:23">
      <c r="A171" s="4" t="s">
        <v>334</v>
      </c>
      <c r="B171" s="4" t="s">
        <v>25</v>
      </c>
      <c r="C171" s="53" t="s">
        <v>364</v>
      </c>
      <c r="D171" s="50">
        <v>3</v>
      </c>
      <c r="E171" s="51">
        <v>12</v>
      </c>
      <c r="F171" s="52">
        <v>0</v>
      </c>
      <c r="G171" s="51">
        <v>12</v>
      </c>
      <c r="H171" s="52">
        <v>0</v>
      </c>
      <c r="I171" s="51">
        <v>1</v>
      </c>
      <c r="J171" s="52">
        <v>0</v>
      </c>
      <c r="K171" s="51">
        <v>1</v>
      </c>
      <c r="L171" s="52">
        <v>0</v>
      </c>
      <c r="M171" s="51">
        <v>1</v>
      </c>
      <c r="N171" s="52">
        <v>0</v>
      </c>
      <c r="O171" s="51">
        <v>1</v>
      </c>
      <c r="P171" s="52">
        <v>0</v>
      </c>
      <c r="Q171" s="51">
        <v>1</v>
      </c>
      <c r="R171" s="52">
        <v>0</v>
      </c>
      <c r="S171" s="51">
        <v>3</v>
      </c>
      <c r="T171" s="52">
        <v>0</v>
      </c>
      <c r="U171" s="51">
        <v>1</v>
      </c>
      <c r="V171" s="52">
        <v>0</v>
      </c>
      <c r="W171" s="51">
        <v>1</v>
      </c>
    </row>
    <row r="172" spans="1:23">
      <c r="A172" s="4" t="s">
        <v>334</v>
      </c>
      <c r="B172" s="4" t="s">
        <v>22</v>
      </c>
      <c r="C172" s="53" t="s">
        <v>365</v>
      </c>
      <c r="D172" s="50">
        <v>36</v>
      </c>
      <c r="E172" s="51">
        <v>207</v>
      </c>
      <c r="F172" s="52">
        <v>0</v>
      </c>
      <c r="G172" s="51">
        <v>18</v>
      </c>
      <c r="H172" s="52">
        <v>0</v>
      </c>
      <c r="I172" s="51">
        <v>1</v>
      </c>
      <c r="J172" s="52">
        <v>0</v>
      </c>
      <c r="K172" s="51">
        <v>8</v>
      </c>
      <c r="L172" s="52">
        <v>3</v>
      </c>
      <c r="M172" s="51">
        <v>2</v>
      </c>
      <c r="N172" s="52">
        <v>4</v>
      </c>
      <c r="O172" s="51">
        <v>3</v>
      </c>
      <c r="P172" s="52">
        <v>0</v>
      </c>
      <c r="Q172" s="51">
        <v>32</v>
      </c>
      <c r="R172" s="52">
        <v>1</v>
      </c>
      <c r="S172" s="51">
        <v>17</v>
      </c>
      <c r="T172" s="52">
        <v>0</v>
      </c>
      <c r="U172" s="51">
        <v>7</v>
      </c>
      <c r="V172" s="52">
        <v>0</v>
      </c>
      <c r="W172" s="51">
        <v>7</v>
      </c>
    </row>
    <row r="173" spans="1:23">
      <c r="A173" s="55"/>
      <c r="B173" s="55"/>
      <c r="C173" s="5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22.2" customHeight="1">
      <c r="A174" s="148" t="s">
        <v>612</v>
      </c>
      <c r="B174" s="149"/>
      <c r="C174" s="150"/>
      <c r="D174" s="57">
        <f t="shared" ref="D174:W174" si="0">SUM(D3:D172)</f>
        <v>1429</v>
      </c>
      <c r="E174" s="58">
        <f>SUM(E3:E172)</f>
        <v>3940</v>
      </c>
      <c r="F174" s="57">
        <f t="shared" si="0"/>
        <v>92</v>
      </c>
      <c r="G174" s="58">
        <f t="shared" si="0"/>
        <v>1573</v>
      </c>
      <c r="H174" s="57">
        <f t="shared" si="0"/>
        <v>4</v>
      </c>
      <c r="I174" s="58">
        <f t="shared" si="0"/>
        <v>160</v>
      </c>
      <c r="J174" s="57">
        <f t="shared" si="0"/>
        <v>21</v>
      </c>
      <c r="K174" s="58">
        <f t="shared" si="0"/>
        <v>430</v>
      </c>
      <c r="L174" s="57">
        <f t="shared" si="0"/>
        <v>425</v>
      </c>
      <c r="M174" s="58">
        <f t="shared" si="0"/>
        <v>181</v>
      </c>
      <c r="N174" s="57">
        <f t="shared" si="0"/>
        <v>37</v>
      </c>
      <c r="O174" s="58">
        <f t="shared" si="0"/>
        <v>196</v>
      </c>
      <c r="P174" s="57">
        <f t="shared" si="0"/>
        <v>3</v>
      </c>
      <c r="Q174" s="58">
        <f t="shared" si="0"/>
        <v>458</v>
      </c>
      <c r="R174" s="57">
        <f t="shared" si="0"/>
        <v>3</v>
      </c>
      <c r="S174" s="58">
        <f t="shared" si="0"/>
        <v>729</v>
      </c>
      <c r="T174" s="57">
        <f t="shared" si="0"/>
        <v>1</v>
      </c>
      <c r="U174" s="58">
        <f t="shared" si="0"/>
        <v>234</v>
      </c>
      <c r="V174" s="57">
        <f t="shared" si="0"/>
        <v>0</v>
      </c>
      <c r="W174" s="58">
        <f t="shared" si="0"/>
        <v>235</v>
      </c>
    </row>
  </sheetData>
  <mergeCells count="12">
    <mergeCell ref="A174:C174"/>
    <mergeCell ref="L1:M1"/>
    <mergeCell ref="A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dataValidations count="2">
    <dataValidation type="list" allowBlank="1" showErrorMessage="1" sqref="B3:B172">
      <formula1>"ЦМП,ГСП,ССП,СВП,Стоматология,Диспансер,Стационар,Санаторий,Фил Рес Центра,Обл Больница,Гор Больница,Управление,🚫"</formula1>
    </dataValidation>
    <dataValidation type="list" allowBlank="1" showErrorMessage="1" sqref="A3:A172">
      <formula1>"Навоий шахар,Зарафшон шахар,Гозгон шахар,Томди туман,Учкудук туман,Кармана шахри,Кармана тумани,Конимех туман,Навбахор туман,Нурота шахри,Нурота тумани,Кизилтепа туман,Хатирчи туман"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topLeftCell="A262" workbookViewId="0">
      <selection activeCell="C222" sqref="C222"/>
    </sheetView>
  </sheetViews>
  <sheetFormatPr defaultRowHeight="13.2"/>
  <cols>
    <col min="1" max="1" width="22.44140625" customWidth="1"/>
    <col min="2" max="2" width="15.77734375" customWidth="1"/>
    <col min="3" max="3" width="72.6640625" bestFit="1" customWidth="1"/>
    <col min="4" max="23" width="12.6640625" customWidth="1"/>
  </cols>
  <sheetData>
    <row r="1" spans="1:23" ht="13.8">
      <c r="A1" s="145" t="s">
        <v>618</v>
      </c>
      <c r="B1" s="158"/>
      <c r="C1" s="158"/>
      <c r="D1" s="138" t="s">
        <v>3</v>
      </c>
      <c r="E1" s="158"/>
      <c r="F1" s="138" t="s">
        <v>4</v>
      </c>
      <c r="G1" s="158"/>
      <c r="H1" s="138" t="s">
        <v>5</v>
      </c>
      <c r="I1" s="158"/>
      <c r="J1" s="138" t="s">
        <v>13</v>
      </c>
      <c r="K1" s="158"/>
      <c r="L1" s="138" t="s">
        <v>14</v>
      </c>
      <c r="M1" s="158"/>
      <c r="N1" s="138" t="s">
        <v>15</v>
      </c>
      <c r="O1" s="158"/>
      <c r="P1" s="138" t="s">
        <v>16</v>
      </c>
      <c r="Q1" s="158"/>
      <c r="R1" s="138" t="s">
        <v>17</v>
      </c>
      <c r="S1" s="158"/>
      <c r="T1" s="138" t="s">
        <v>18</v>
      </c>
      <c r="U1" s="158"/>
      <c r="V1" s="138" t="s">
        <v>7</v>
      </c>
      <c r="W1" s="158"/>
    </row>
    <row r="2" spans="1:23">
      <c r="A2" s="75" t="s">
        <v>20</v>
      </c>
      <c r="B2" s="75" t="s">
        <v>185</v>
      </c>
      <c r="C2" s="75" t="s">
        <v>19</v>
      </c>
      <c r="D2" s="62" t="s">
        <v>9</v>
      </c>
      <c r="E2" s="63" t="s">
        <v>10</v>
      </c>
      <c r="F2" s="62" t="s">
        <v>9</v>
      </c>
      <c r="G2" s="63" t="s">
        <v>10</v>
      </c>
      <c r="H2" s="62" t="s">
        <v>9</v>
      </c>
      <c r="I2" s="63" t="s">
        <v>10</v>
      </c>
      <c r="J2" s="62" t="s">
        <v>9</v>
      </c>
      <c r="K2" s="63" t="s">
        <v>10</v>
      </c>
      <c r="L2" s="62" t="s">
        <v>9</v>
      </c>
      <c r="M2" s="63" t="s">
        <v>10</v>
      </c>
      <c r="N2" s="62" t="s">
        <v>9</v>
      </c>
      <c r="O2" s="63" t="s">
        <v>10</v>
      </c>
      <c r="P2" s="62" t="s">
        <v>9</v>
      </c>
      <c r="Q2" s="63" t="s">
        <v>10</v>
      </c>
      <c r="R2" s="62" t="s">
        <v>9</v>
      </c>
      <c r="S2" s="63" t="s">
        <v>10</v>
      </c>
      <c r="T2" s="62" t="s">
        <v>9</v>
      </c>
      <c r="U2" s="63" t="s">
        <v>10</v>
      </c>
      <c r="V2" s="62" t="s">
        <v>9</v>
      </c>
      <c r="W2" s="63" t="s">
        <v>10</v>
      </c>
    </row>
    <row r="3" spans="1:23">
      <c r="A3" s="84" t="s">
        <v>619</v>
      </c>
      <c r="B3" s="84" t="s">
        <v>24</v>
      </c>
      <c r="C3" s="85" t="s">
        <v>620</v>
      </c>
      <c r="D3" s="86">
        <v>4</v>
      </c>
      <c r="E3" s="87">
        <v>23</v>
      </c>
      <c r="F3" s="86">
        <v>0</v>
      </c>
      <c r="G3" s="87">
        <v>20</v>
      </c>
      <c r="H3" s="86">
        <v>0</v>
      </c>
      <c r="I3" s="87">
        <v>1</v>
      </c>
      <c r="J3" s="86">
        <v>1</v>
      </c>
      <c r="K3" s="87">
        <v>9</v>
      </c>
      <c r="L3" s="86">
        <v>1</v>
      </c>
      <c r="M3" s="87">
        <v>0</v>
      </c>
      <c r="N3" s="86">
        <v>1</v>
      </c>
      <c r="O3" s="87">
        <v>1</v>
      </c>
      <c r="P3" s="86">
        <v>0</v>
      </c>
      <c r="Q3" s="87">
        <v>4</v>
      </c>
      <c r="R3" s="86">
        <v>0</v>
      </c>
      <c r="S3" s="87">
        <v>4</v>
      </c>
      <c r="T3" s="86">
        <v>1</v>
      </c>
      <c r="U3" s="87">
        <v>1</v>
      </c>
      <c r="V3" s="86">
        <v>0</v>
      </c>
      <c r="W3" s="87">
        <v>4</v>
      </c>
    </row>
    <row r="4" spans="1:23">
      <c r="A4" s="84" t="s">
        <v>619</v>
      </c>
      <c r="B4" s="84" t="s">
        <v>24</v>
      </c>
      <c r="C4" s="85" t="s">
        <v>621</v>
      </c>
      <c r="D4" s="86">
        <v>4</v>
      </c>
      <c r="E4" s="87">
        <v>22</v>
      </c>
      <c r="F4" s="86">
        <v>0</v>
      </c>
      <c r="G4" s="87">
        <v>10</v>
      </c>
      <c r="H4" s="86">
        <v>0</v>
      </c>
      <c r="I4" s="87">
        <v>1</v>
      </c>
      <c r="J4" s="86">
        <v>1</v>
      </c>
      <c r="K4" s="87">
        <v>9</v>
      </c>
      <c r="L4" s="86">
        <v>1</v>
      </c>
      <c r="M4" s="87">
        <v>0</v>
      </c>
      <c r="N4" s="86">
        <v>1</v>
      </c>
      <c r="O4" s="87">
        <v>1</v>
      </c>
      <c r="P4" s="86">
        <v>0</v>
      </c>
      <c r="Q4" s="87">
        <v>4</v>
      </c>
      <c r="R4" s="86">
        <v>0</v>
      </c>
      <c r="S4" s="87">
        <v>4</v>
      </c>
      <c r="T4" s="86">
        <v>0</v>
      </c>
      <c r="U4" s="87">
        <v>1</v>
      </c>
      <c r="V4" s="86">
        <v>0</v>
      </c>
      <c r="W4" s="87">
        <v>4</v>
      </c>
    </row>
    <row r="5" spans="1:23">
      <c r="A5" s="84" t="s">
        <v>619</v>
      </c>
      <c r="B5" s="84" t="s">
        <v>24</v>
      </c>
      <c r="C5" s="85" t="s">
        <v>622</v>
      </c>
      <c r="D5" s="86">
        <v>4</v>
      </c>
      <c r="E5" s="87">
        <v>22</v>
      </c>
      <c r="F5" s="86">
        <v>0</v>
      </c>
      <c r="G5" s="87">
        <v>18</v>
      </c>
      <c r="H5" s="86">
        <v>0</v>
      </c>
      <c r="I5" s="87">
        <v>1</v>
      </c>
      <c r="J5" s="86">
        <v>1</v>
      </c>
      <c r="K5" s="87">
        <v>9</v>
      </c>
      <c r="L5" s="86">
        <v>1</v>
      </c>
      <c r="M5" s="87">
        <v>1</v>
      </c>
      <c r="N5" s="86">
        <v>1</v>
      </c>
      <c r="O5" s="87">
        <v>0</v>
      </c>
      <c r="P5" s="86">
        <v>0</v>
      </c>
      <c r="Q5" s="87">
        <v>4</v>
      </c>
      <c r="R5" s="86">
        <v>0</v>
      </c>
      <c r="S5" s="87">
        <v>4</v>
      </c>
      <c r="T5" s="86">
        <v>0</v>
      </c>
      <c r="U5" s="87">
        <v>1</v>
      </c>
      <c r="V5" s="86">
        <v>0</v>
      </c>
      <c r="W5" s="87">
        <v>4</v>
      </c>
    </row>
    <row r="6" spans="1:23">
      <c r="A6" s="84" t="s">
        <v>619</v>
      </c>
      <c r="B6" s="84" t="s">
        <v>24</v>
      </c>
      <c r="C6" s="85" t="s">
        <v>623</v>
      </c>
      <c r="D6" s="86">
        <v>4</v>
      </c>
      <c r="E6" s="87">
        <v>22</v>
      </c>
      <c r="F6" s="86">
        <v>0</v>
      </c>
      <c r="G6" s="87">
        <v>10</v>
      </c>
      <c r="H6" s="86">
        <v>0</v>
      </c>
      <c r="I6" s="87">
        <v>1</v>
      </c>
      <c r="J6" s="86">
        <v>1</v>
      </c>
      <c r="K6" s="87">
        <v>9</v>
      </c>
      <c r="L6" s="86">
        <v>1</v>
      </c>
      <c r="M6" s="87">
        <v>0</v>
      </c>
      <c r="N6" s="86">
        <v>1</v>
      </c>
      <c r="O6" s="87">
        <v>1</v>
      </c>
      <c r="P6" s="86">
        <v>0</v>
      </c>
      <c r="Q6" s="87">
        <v>4</v>
      </c>
      <c r="R6" s="86">
        <v>0</v>
      </c>
      <c r="S6" s="87">
        <v>4</v>
      </c>
      <c r="T6" s="86">
        <v>0</v>
      </c>
      <c r="U6" s="87">
        <v>1</v>
      </c>
      <c r="V6" s="86">
        <v>0</v>
      </c>
      <c r="W6" s="87">
        <v>4</v>
      </c>
    </row>
    <row r="7" spans="1:23">
      <c r="A7" s="84" t="s">
        <v>619</v>
      </c>
      <c r="B7" s="84" t="s">
        <v>24</v>
      </c>
      <c r="C7" s="85" t="s">
        <v>624</v>
      </c>
      <c r="D7" s="86">
        <v>3</v>
      </c>
      <c r="E7" s="87">
        <v>24</v>
      </c>
      <c r="F7" s="86">
        <v>0</v>
      </c>
      <c r="G7" s="87">
        <v>9</v>
      </c>
      <c r="H7" s="86">
        <v>0</v>
      </c>
      <c r="I7" s="87">
        <v>1</v>
      </c>
      <c r="J7" s="86">
        <v>1</v>
      </c>
      <c r="K7" s="87">
        <v>9</v>
      </c>
      <c r="L7" s="86">
        <v>1</v>
      </c>
      <c r="M7" s="87">
        <v>0</v>
      </c>
      <c r="N7" s="86">
        <v>1</v>
      </c>
      <c r="O7" s="87">
        <v>1</v>
      </c>
      <c r="P7" s="86">
        <v>0</v>
      </c>
      <c r="Q7" s="87">
        <v>4</v>
      </c>
      <c r="R7" s="86">
        <v>0</v>
      </c>
      <c r="S7" s="87">
        <v>4</v>
      </c>
      <c r="T7" s="86">
        <v>0</v>
      </c>
      <c r="U7" s="87">
        <v>1</v>
      </c>
      <c r="V7" s="86">
        <v>0</v>
      </c>
      <c r="W7" s="87">
        <v>4</v>
      </c>
    </row>
    <row r="8" spans="1:23">
      <c r="A8" s="84" t="s">
        <v>619</v>
      </c>
      <c r="B8" s="84" t="s">
        <v>24</v>
      </c>
      <c r="C8" s="85" t="s">
        <v>625</v>
      </c>
      <c r="D8" s="86">
        <v>3</v>
      </c>
      <c r="E8" s="87">
        <v>24</v>
      </c>
      <c r="F8" s="86">
        <v>0</v>
      </c>
      <c r="G8" s="87">
        <v>5</v>
      </c>
      <c r="H8" s="86">
        <v>0</v>
      </c>
      <c r="I8" s="87">
        <v>1</v>
      </c>
      <c r="J8" s="86">
        <v>0</v>
      </c>
      <c r="K8" s="87">
        <v>9</v>
      </c>
      <c r="L8" s="86">
        <v>1</v>
      </c>
      <c r="M8" s="87">
        <v>1</v>
      </c>
      <c r="N8" s="86">
        <v>1</v>
      </c>
      <c r="O8" s="87">
        <v>0</v>
      </c>
      <c r="P8" s="86">
        <v>0</v>
      </c>
      <c r="Q8" s="87">
        <v>4</v>
      </c>
      <c r="R8" s="86">
        <v>0</v>
      </c>
      <c r="S8" s="87">
        <v>4</v>
      </c>
      <c r="T8" s="86">
        <v>0</v>
      </c>
      <c r="U8" s="87">
        <v>1</v>
      </c>
      <c r="V8" s="86">
        <v>0</v>
      </c>
      <c r="W8" s="87">
        <v>4</v>
      </c>
    </row>
    <row r="9" spans="1:23">
      <c r="A9" s="84" t="s">
        <v>619</v>
      </c>
      <c r="B9" s="84" t="s">
        <v>25</v>
      </c>
      <c r="C9" s="85" t="s">
        <v>626</v>
      </c>
      <c r="D9" s="86">
        <v>1</v>
      </c>
      <c r="E9" s="87">
        <v>8</v>
      </c>
      <c r="F9" s="86">
        <v>0</v>
      </c>
      <c r="G9" s="87">
        <v>5</v>
      </c>
      <c r="H9" s="86">
        <v>0</v>
      </c>
      <c r="I9" s="87">
        <v>1</v>
      </c>
      <c r="J9" s="86">
        <v>1</v>
      </c>
      <c r="K9" s="87">
        <v>3</v>
      </c>
      <c r="L9" s="86">
        <v>1</v>
      </c>
      <c r="M9" s="87">
        <v>1</v>
      </c>
      <c r="N9" s="86">
        <v>0</v>
      </c>
      <c r="O9" s="87">
        <v>2</v>
      </c>
      <c r="P9" s="86">
        <v>0</v>
      </c>
      <c r="Q9" s="87">
        <v>2</v>
      </c>
      <c r="R9" s="86">
        <v>0</v>
      </c>
      <c r="S9" s="87">
        <v>2</v>
      </c>
      <c r="T9" s="86">
        <v>0</v>
      </c>
      <c r="U9" s="87">
        <v>1</v>
      </c>
      <c r="V9" s="86">
        <v>0</v>
      </c>
      <c r="W9" s="87">
        <v>1</v>
      </c>
    </row>
    <row r="10" spans="1:23">
      <c r="A10" s="84" t="s">
        <v>619</v>
      </c>
      <c r="B10" s="84" t="s">
        <v>25</v>
      </c>
      <c r="C10" s="85" t="s">
        <v>627</v>
      </c>
      <c r="D10" s="86">
        <v>1</v>
      </c>
      <c r="E10" s="87">
        <v>10</v>
      </c>
      <c r="F10" s="86">
        <v>0</v>
      </c>
      <c r="G10" s="87">
        <v>4</v>
      </c>
      <c r="H10" s="86">
        <v>0</v>
      </c>
      <c r="I10" s="87">
        <v>1</v>
      </c>
      <c r="J10" s="86">
        <v>0</v>
      </c>
      <c r="K10" s="87">
        <v>2</v>
      </c>
      <c r="L10" s="86">
        <v>1</v>
      </c>
      <c r="M10" s="87">
        <v>2</v>
      </c>
      <c r="N10" s="86">
        <v>1</v>
      </c>
      <c r="O10" s="87">
        <v>2</v>
      </c>
      <c r="P10" s="86">
        <v>0</v>
      </c>
      <c r="Q10" s="87">
        <v>2</v>
      </c>
      <c r="R10" s="86">
        <v>0</v>
      </c>
      <c r="S10" s="87">
        <v>2</v>
      </c>
      <c r="T10" s="86">
        <v>0</v>
      </c>
      <c r="U10" s="87">
        <v>1</v>
      </c>
      <c r="V10" s="86">
        <v>0</v>
      </c>
      <c r="W10" s="87">
        <v>1</v>
      </c>
    </row>
    <row r="11" spans="1:23">
      <c r="A11" s="84" t="s">
        <v>619</v>
      </c>
      <c r="B11" s="84" t="s">
        <v>25</v>
      </c>
      <c r="C11" s="85" t="s">
        <v>628</v>
      </c>
      <c r="D11" s="86">
        <v>1</v>
      </c>
      <c r="E11" s="87">
        <v>11</v>
      </c>
      <c r="F11" s="86">
        <v>0</v>
      </c>
      <c r="G11" s="87">
        <v>5</v>
      </c>
      <c r="H11" s="86">
        <v>0</v>
      </c>
      <c r="I11" s="87">
        <v>1</v>
      </c>
      <c r="J11" s="86">
        <v>0</v>
      </c>
      <c r="K11" s="87">
        <v>3</v>
      </c>
      <c r="L11" s="86">
        <v>1</v>
      </c>
      <c r="M11" s="87">
        <v>2</v>
      </c>
      <c r="N11" s="86">
        <v>0</v>
      </c>
      <c r="O11" s="87">
        <v>2</v>
      </c>
      <c r="P11" s="86">
        <v>0</v>
      </c>
      <c r="Q11" s="87">
        <v>2</v>
      </c>
      <c r="R11" s="86">
        <v>0</v>
      </c>
      <c r="S11" s="87">
        <v>2</v>
      </c>
      <c r="T11" s="86">
        <v>0</v>
      </c>
      <c r="U11" s="87">
        <v>1</v>
      </c>
      <c r="V11" s="86">
        <v>0</v>
      </c>
      <c r="W11" s="87">
        <v>1</v>
      </c>
    </row>
    <row r="12" spans="1:23">
      <c r="A12" s="84" t="s">
        <v>619</v>
      </c>
      <c r="B12" s="84" t="s">
        <v>25</v>
      </c>
      <c r="C12" s="85" t="s">
        <v>629</v>
      </c>
      <c r="D12" s="86">
        <v>1</v>
      </c>
      <c r="E12" s="87">
        <v>6</v>
      </c>
      <c r="F12" s="86">
        <v>0</v>
      </c>
      <c r="G12" s="87">
        <v>3</v>
      </c>
      <c r="H12" s="86">
        <v>0</v>
      </c>
      <c r="I12" s="87">
        <v>1</v>
      </c>
      <c r="J12" s="86">
        <v>0</v>
      </c>
      <c r="K12" s="87">
        <v>2</v>
      </c>
      <c r="L12" s="86">
        <v>1</v>
      </c>
      <c r="M12" s="87">
        <v>1</v>
      </c>
      <c r="N12" s="86">
        <v>0</v>
      </c>
      <c r="O12" s="87">
        <v>2</v>
      </c>
      <c r="P12" s="86">
        <v>0</v>
      </c>
      <c r="Q12" s="87">
        <v>2</v>
      </c>
      <c r="R12" s="86">
        <v>0</v>
      </c>
      <c r="S12" s="87">
        <v>2</v>
      </c>
      <c r="T12" s="86">
        <v>0</v>
      </c>
      <c r="U12" s="87">
        <v>1</v>
      </c>
      <c r="V12" s="86">
        <v>0</v>
      </c>
      <c r="W12" s="87">
        <v>1</v>
      </c>
    </row>
    <row r="13" spans="1:23">
      <c r="A13" s="84" t="s">
        <v>619</v>
      </c>
      <c r="B13" s="84" t="s">
        <v>25</v>
      </c>
      <c r="C13" s="85" t="s">
        <v>630</v>
      </c>
      <c r="D13" s="86">
        <v>2</v>
      </c>
      <c r="E13" s="87">
        <v>6</v>
      </c>
      <c r="F13" s="86">
        <v>0</v>
      </c>
      <c r="G13" s="87">
        <v>4</v>
      </c>
      <c r="H13" s="86">
        <v>0</v>
      </c>
      <c r="I13" s="87">
        <v>1</v>
      </c>
      <c r="J13" s="86">
        <v>0</v>
      </c>
      <c r="K13" s="87">
        <v>2</v>
      </c>
      <c r="L13" s="86">
        <v>1</v>
      </c>
      <c r="M13" s="87">
        <v>1</v>
      </c>
      <c r="N13" s="86">
        <v>0</v>
      </c>
      <c r="O13" s="87">
        <v>1</v>
      </c>
      <c r="P13" s="86">
        <v>0</v>
      </c>
      <c r="Q13" s="87">
        <v>2</v>
      </c>
      <c r="R13" s="86">
        <v>0</v>
      </c>
      <c r="S13" s="87">
        <v>2</v>
      </c>
      <c r="T13" s="86">
        <v>0</v>
      </c>
      <c r="U13" s="87">
        <v>1</v>
      </c>
      <c r="V13" s="86">
        <v>0</v>
      </c>
      <c r="W13" s="87">
        <v>1</v>
      </c>
    </row>
    <row r="14" spans="1:23">
      <c r="A14" s="84" t="s">
        <v>619</v>
      </c>
      <c r="B14" s="84" t="s">
        <v>25</v>
      </c>
      <c r="C14" s="85" t="s">
        <v>631</v>
      </c>
      <c r="D14" s="86">
        <v>1</v>
      </c>
      <c r="E14" s="87">
        <v>4</v>
      </c>
      <c r="F14" s="86">
        <v>0</v>
      </c>
      <c r="G14" s="87">
        <v>4</v>
      </c>
      <c r="H14" s="86">
        <v>0</v>
      </c>
      <c r="I14" s="87">
        <v>1</v>
      </c>
      <c r="J14" s="86">
        <v>0</v>
      </c>
      <c r="K14" s="87">
        <v>2</v>
      </c>
      <c r="L14" s="86">
        <v>1</v>
      </c>
      <c r="M14" s="87">
        <v>1</v>
      </c>
      <c r="N14" s="86">
        <v>0</v>
      </c>
      <c r="O14" s="87">
        <v>1</v>
      </c>
      <c r="P14" s="86">
        <v>0</v>
      </c>
      <c r="Q14" s="87">
        <v>2</v>
      </c>
      <c r="R14" s="86">
        <v>0</v>
      </c>
      <c r="S14" s="87">
        <v>2</v>
      </c>
      <c r="T14" s="86">
        <v>0</v>
      </c>
      <c r="U14" s="87">
        <v>1</v>
      </c>
      <c r="V14" s="86">
        <v>0</v>
      </c>
      <c r="W14" s="87">
        <v>1</v>
      </c>
    </row>
    <row r="15" spans="1:23">
      <c r="A15" s="84" t="s">
        <v>619</v>
      </c>
      <c r="B15" s="84" t="s">
        <v>25</v>
      </c>
      <c r="C15" s="85" t="s">
        <v>632</v>
      </c>
      <c r="D15" s="86">
        <v>1</v>
      </c>
      <c r="E15" s="87">
        <v>4</v>
      </c>
      <c r="F15" s="86">
        <v>0</v>
      </c>
      <c r="G15" s="87">
        <v>5</v>
      </c>
      <c r="H15" s="86">
        <v>0</v>
      </c>
      <c r="I15" s="87">
        <v>1</v>
      </c>
      <c r="J15" s="86">
        <v>0</v>
      </c>
      <c r="K15" s="87">
        <v>2</v>
      </c>
      <c r="L15" s="86">
        <v>1</v>
      </c>
      <c r="M15" s="87">
        <v>1</v>
      </c>
      <c r="N15" s="86">
        <v>0</v>
      </c>
      <c r="O15" s="87">
        <v>1</v>
      </c>
      <c r="P15" s="86">
        <v>0</v>
      </c>
      <c r="Q15" s="87">
        <v>2</v>
      </c>
      <c r="R15" s="86">
        <v>0</v>
      </c>
      <c r="S15" s="87">
        <v>2</v>
      </c>
      <c r="T15" s="86">
        <v>0</v>
      </c>
      <c r="U15" s="87">
        <v>1</v>
      </c>
      <c r="V15" s="86">
        <v>0</v>
      </c>
      <c r="W15" s="87">
        <v>1</v>
      </c>
    </row>
    <row r="16" spans="1:23">
      <c r="A16" s="84" t="s">
        <v>619</v>
      </c>
      <c r="B16" s="84" t="s">
        <v>23</v>
      </c>
      <c r="C16" s="85" t="s">
        <v>633</v>
      </c>
      <c r="D16" s="86">
        <v>11</v>
      </c>
      <c r="E16" s="87">
        <v>109</v>
      </c>
      <c r="F16" s="86">
        <v>0</v>
      </c>
      <c r="G16" s="87">
        <v>28</v>
      </c>
      <c r="H16" s="86">
        <v>0</v>
      </c>
      <c r="I16" s="87">
        <v>1</v>
      </c>
      <c r="J16" s="86">
        <v>2</v>
      </c>
      <c r="K16" s="87">
        <v>1</v>
      </c>
      <c r="L16" s="86">
        <v>4</v>
      </c>
      <c r="M16" s="87">
        <v>2</v>
      </c>
      <c r="N16" s="86">
        <v>0</v>
      </c>
      <c r="O16" s="87">
        <v>3</v>
      </c>
      <c r="P16" s="86">
        <v>0</v>
      </c>
      <c r="Q16" s="87">
        <v>3</v>
      </c>
      <c r="R16" s="86">
        <v>0</v>
      </c>
      <c r="S16" s="87">
        <v>3</v>
      </c>
      <c r="T16" s="86">
        <v>1</v>
      </c>
      <c r="U16" s="87">
        <v>4</v>
      </c>
      <c r="V16" s="86">
        <v>0</v>
      </c>
      <c r="W16" s="87">
        <v>2</v>
      </c>
    </row>
    <row r="17" spans="1:23">
      <c r="A17" s="84" t="s">
        <v>619</v>
      </c>
      <c r="B17" s="84" t="s">
        <v>25</v>
      </c>
      <c r="C17" s="85" t="s">
        <v>634</v>
      </c>
      <c r="D17" s="86">
        <v>1</v>
      </c>
      <c r="E17" s="87">
        <v>4</v>
      </c>
      <c r="F17" s="86">
        <v>0</v>
      </c>
      <c r="G17" s="87">
        <v>4</v>
      </c>
      <c r="H17" s="86">
        <v>0</v>
      </c>
      <c r="I17" s="87">
        <v>1</v>
      </c>
      <c r="J17" s="86">
        <v>0</v>
      </c>
      <c r="K17" s="87">
        <v>1</v>
      </c>
      <c r="L17" s="86">
        <v>1</v>
      </c>
      <c r="M17" s="87">
        <v>1</v>
      </c>
      <c r="N17" s="86">
        <v>0</v>
      </c>
      <c r="O17" s="87">
        <v>1</v>
      </c>
      <c r="P17" s="86">
        <v>0</v>
      </c>
      <c r="Q17" s="87">
        <v>1</v>
      </c>
      <c r="R17" s="86">
        <v>0</v>
      </c>
      <c r="S17" s="87">
        <v>1</v>
      </c>
      <c r="T17" s="86">
        <v>0</v>
      </c>
      <c r="U17" s="87">
        <v>1</v>
      </c>
      <c r="V17" s="86">
        <v>0</v>
      </c>
      <c r="W17" s="87">
        <v>1</v>
      </c>
    </row>
    <row r="18" spans="1:23">
      <c r="A18" s="84" t="s">
        <v>619</v>
      </c>
      <c r="B18" s="84" t="s">
        <v>22</v>
      </c>
      <c r="C18" s="88" t="s">
        <v>635</v>
      </c>
      <c r="D18" s="86">
        <v>15</v>
      </c>
      <c r="E18" s="87">
        <v>82</v>
      </c>
      <c r="F18" s="86">
        <v>0</v>
      </c>
      <c r="G18" s="87">
        <v>0</v>
      </c>
      <c r="H18" s="86">
        <v>0</v>
      </c>
      <c r="I18" s="87">
        <v>0</v>
      </c>
      <c r="J18" s="86">
        <v>6</v>
      </c>
      <c r="K18" s="87">
        <v>1</v>
      </c>
      <c r="L18" s="86">
        <v>16</v>
      </c>
      <c r="M18" s="87">
        <v>8</v>
      </c>
      <c r="N18" s="86">
        <v>0</v>
      </c>
      <c r="O18" s="87">
        <v>4</v>
      </c>
      <c r="P18" s="86">
        <v>0</v>
      </c>
      <c r="Q18" s="87">
        <v>4</v>
      </c>
      <c r="R18" s="86">
        <v>0</v>
      </c>
      <c r="S18" s="87">
        <v>4</v>
      </c>
      <c r="T18" s="86">
        <v>4</v>
      </c>
      <c r="U18" s="87">
        <v>4</v>
      </c>
      <c r="V18" s="86">
        <v>0</v>
      </c>
      <c r="W18" s="87">
        <v>4</v>
      </c>
    </row>
    <row r="19" spans="1:23">
      <c r="A19" s="84" t="s">
        <v>619</v>
      </c>
      <c r="B19" s="84" t="s">
        <v>25</v>
      </c>
      <c r="C19" s="85" t="s">
        <v>636</v>
      </c>
      <c r="D19" s="86">
        <v>1</v>
      </c>
      <c r="E19" s="87">
        <v>3</v>
      </c>
      <c r="F19" s="86">
        <v>0</v>
      </c>
      <c r="G19" s="87">
        <v>6</v>
      </c>
      <c r="H19" s="86">
        <v>0</v>
      </c>
      <c r="I19" s="87">
        <v>1</v>
      </c>
      <c r="J19" s="86">
        <v>0</v>
      </c>
      <c r="K19" s="87">
        <v>1</v>
      </c>
      <c r="L19" s="86">
        <v>1</v>
      </c>
      <c r="M19" s="87">
        <v>1</v>
      </c>
      <c r="N19" s="86">
        <v>0</v>
      </c>
      <c r="O19" s="87">
        <v>1</v>
      </c>
      <c r="P19" s="86">
        <v>0</v>
      </c>
      <c r="Q19" s="87">
        <v>1</v>
      </c>
      <c r="R19" s="86">
        <v>0</v>
      </c>
      <c r="S19" s="87">
        <v>1</v>
      </c>
      <c r="T19" s="86">
        <v>0</v>
      </c>
      <c r="U19" s="87">
        <v>1</v>
      </c>
      <c r="V19" s="86">
        <v>0</v>
      </c>
      <c r="W19" s="87">
        <v>1</v>
      </c>
    </row>
    <row r="20" spans="1:23">
      <c r="A20" s="84" t="s">
        <v>619</v>
      </c>
      <c r="B20" s="84" t="s">
        <v>25</v>
      </c>
      <c r="C20" s="85" t="s">
        <v>637</v>
      </c>
      <c r="D20" s="86">
        <v>1</v>
      </c>
      <c r="E20" s="87">
        <v>3</v>
      </c>
      <c r="F20" s="86">
        <v>0</v>
      </c>
      <c r="G20" s="87">
        <v>4</v>
      </c>
      <c r="H20" s="86">
        <v>0</v>
      </c>
      <c r="I20" s="87">
        <v>1</v>
      </c>
      <c r="J20" s="86">
        <v>0</v>
      </c>
      <c r="K20" s="87">
        <v>1</v>
      </c>
      <c r="L20" s="86">
        <v>1</v>
      </c>
      <c r="M20" s="87">
        <v>1</v>
      </c>
      <c r="N20" s="86">
        <v>0</v>
      </c>
      <c r="O20" s="87">
        <v>1</v>
      </c>
      <c r="P20" s="86">
        <v>0</v>
      </c>
      <c r="Q20" s="87">
        <v>1</v>
      </c>
      <c r="R20" s="86">
        <v>0</v>
      </c>
      <c r="S20" s="87">
        <v>1</v>
      </c>
      <c r="T20" s="86">
        <v>0</v>
      </c>
      <c r="U20" s="87">
        <v>1</v>
      </c>
      <c r="V20" s="86">
        <v>0</v>
      </c>
      <c r="W20" s="87">
        <v>1</v>
      </c>
    </row>
    <row r="21" spans="1:23">
      <c r="A21" s="84" t="s">
        <v>619</v>
      </c>
      <c r="B21" s="84" t="s">
        <v>192</v>
      </c>
      <c r="C21" s="85" t="s">
        <v>638</v>
      </c>
      <c r="D21" s="86">
        <v>1</v>
      </c>
      <c r="E21" s="87">
        <v>2</v>
      </c>
      <c r="F21" s="86">
        <v>0</v>
      </c>
      <c r="G21" s="87">
        <v>4</v>
      </c>
      <c r="H21" s="86">
        <v>0</v>
      </c>
      <c r="I21" s="87">
        <v>1</v>
      </c>
      <c r="J21" s="86">
        <v>0</v>
      </c>
      <c r="K21" s="87">
        <v>1</v>
      </c>
      <c r="L21" s="86">
        <v>1</v>
      </c>
      <c r="M21" s="87">
        <v>1</v>
      </c>
      <c r="N21" s="86">
        <v>0</v>
      </c>
      <c r="O21" s="87">
        <v>1</v>
      </c>
      <c r="P21" s="86">
        <v>0</v>
      </c>
      <c r="Q21" s="87">
        <v>1</v>
      </c>
      <c r="R21" s="86">
        <v>0</v>
      </c>
      <c r="S21" s="87">
        <v>1</v>
      </c>
      <c r="T21" s="86">
        <v>0</v>
      </c>
      <c r="U21" s="87">
        <v>1</v>
      </c>
      <c r="V21" s="86">
        <v>0</v>
      </c>
      <c r="W21" s="87">
        <v>1</v>
      </c>
    </row>
    <row r="22" spans="1:23">
      <c r="A22" s="84" t="s">
        <v>619</v>
      </c>
      <c r="B22" s="84" t="s">
        <v>22</v>
      </c>
      <c r="C22" s="85" t="s">
        <v>639</v>
      </c>
      <c r="D22" s="86">
        <v>1</v>
      </c>
      <c r="E22" s="87">
        <v>3</v>
      </c>
      <c r="F22" s="86">
        <v>0</v>
      </c>
      <c r="G22" s="87">
        <v>5</v>
      </c>
      <c r="H22" s="86">
        <v>0</v>
      </c>
      <c r="I22" s="87">
        <v>0</v>
      </c>
      <c r="J22" s="86">
        <v>1</v>
      </c>
      <c r="K22" s="87">
        <v>1</v>
      </c>
      <c r="L22" s="86">
        <v>2</v>
      </c>
      <c r="M22" s="87">
        <v>0</v>
      </c>
      <c r="N22" s="86">
        <v>0</v>
      </c>
      <c r="O22" s="87">
        <v>1</v>
      </c>
      <c r="P22" s="86">
        <v>0</v>
      </c>
      <c r="Q22" s="87">
        <v>1</v>
      </c>
      <c r="R22" s="86">
        <v>0</v>
      </c>
      <c r="S22" s="87">
        <v>1</v>
      </c>
      <c r="T22" s="86">
        <v>0</v>
      </c>
      <c r="U22" s="87">
        <v>1</v>
      </c>
      <c r="V22" s="86">
        <v>0</v>
      </c>
      <c r="W22" s="87">
        <v>1</v>
      </c>
    </row>
    <row r="23" spans="1:23">
      <c r="A23" s="84" t="s">
        <v>619</v>
      </c>
      <c r="B23" s="84" t="s">
        <v>24</v>
      </c>
      <c r="C23" s="85" t="s">
        <v>640</v>
      </c>
      <c r="D23" s="86">
        <v>1</v>
      </c>
      <c r="E23" s="87">
        <v>3</v>
      </c>
      <c r="F23" s="86">
        <v>0</v>
      </c>
      <c r="G23" s="87">
        <v>6</v>
      </c>
      <c r="H23" s="86">
        <v>0</v>
      </c>
      <c r="I23" s="87">
        <v>0</v>
      </c>
      <c r="J23" s="86">
        <v>1</v>
      </c>
      <c r="K23" s="87">
        <v>1</v>
      </c>
      <c r="L23" s="86">
        <v>1</v>
      </c>
      <c r="M23" s="87">
        <v>1</v>
      </c>
      <c r="N23" s="86">
        <v>0</v>
      </c>
      <c r="O23" s="87">
        <v>1</v>
      </c>
      <c r="P23" s="86">
        <v>0</v>
      </c>
      <c r="Q23" s="87">
        <v>1</v>
      </c>
      <c r="R23" s="86">
        <v>0</v>
      </c>
      <c r="S23" s="87">
        <v>1</v>
      </c>
      <c r="T23" s="86">
        <v>0</v>
      </c>
      <c r="U23" s="87">
        <v>1</v>
      </c>
      <c r="V23" s="86">
        <v>0</v>
      </c>
      <c r="W23" s="87">
        <v>1</v>
      </c>
    </row>
    <row r="24" spans="1:23">
      <c r="A24" s="89" t="s">
        <v>641</v>
      </c>
      <c r="B24" s="89" t="s">
        <v>22</v>
      </c>
      <c r="C24" s="90" t="s">
        <v>1208</v>
      </c>
      <c r="D24" s="86">
        <v>54</v>
      </c>
      <c r="E24" s="87">
        <v>56</v>
      </c>
      <c r="F24" s="86">
        <v>1</v>
      </c>
      <c r="G24" s="87">
        <v>10</v>
      </c>
      <c r="H24" s="86">
        <v>0</v>
      </c>
      <c r="I24" s="87">
        <v>0</v>
      </c>
      <c r="J24" s="86">
        <v>5</v>
      </c>
      <c r="K24" s="87">
        <v>31</v>
      </c>
      <c r="L24" s="86">
        <v>50</v>
      </c>
      <c r="M24" s="87">
        <v>1</v>
      </c>
      <c r="N24" s="86">
        <v>0</v>
      </c>
      <c r="O24" s="87">
        <v>1</v>
      </c>
      <c r="P24" s="86">
        <v>0</v>
      </c>
      <c r="Q24" s="87">
        <v>1</v>
      </c>
      <c r="R24" s="86">
        <v>0</v>
      </c>
      <c r="S24" s="87">
        <v>1</v>
      </c>
      <c r="T24" s="86">
        <v>0</v>
      </c>
      <c r="U24" s="87">
        <v>1</v>
      </c>
      <c r="V24" s="86">
        <v>0</v>
      </c>
      <c r="W24" s="87">
        <v>1</v>
      </c>
    </row>
    <row r="25" spans="1:23">
      <c r="A25" s="89" t="s">
        <v>641</v>
      </c>
      <c r="B25" s="89" t="s">
        <v>23</v>
      </c>
      <c r="C25" s="91" t="s">
        <v>633</v>
      </c>
      <c r="D25" s="86">
        <v>24</v>
      </c>
      <c r="E25" s="87">
        <v>16</v>
      </c>
      <c r="F25" s="86">
        <v>2</v>
      </c>
      <c r="G25" s="87">
        <v>10</v>
      </c>
      <c r="H25" s="86">
        <v>0</v>
      </c>
      <c r="I25" s="87">
        <v>1</v>
      </c>
      <c r="J25" s="86">
        <v>1</v>
      </c>
      <c r="K25" s="87">
        <v>5</v>
      </c>
      <c r="L25" s="86">
        <v>25</v>
      </c>
      <c r="M25" s="87">
        <v>1</v>
      </c>
      <c r="N25" s="86">
        <v>0</v>
      </c>
      <c r="O25" s="87">
        <v>2</v>
      </c>
      <c r="P25" s="86">
        <v>0</v>
      </c>
      <c r="Q25" s="87">
        <v>1</v>
      </c>
      <c r="R25" s="86">
        <v>0</v>
      </c>
      <c r="S25" s="87">
        <v>1</v>
      </c>
      <c r="T25" s="86">
        <v>0</v>
      </c>
      <c r="U25" s="87">
        <v>4</v>
      </c>
      <c r="V25" s="86">
        <v>0</v>
      </c>
      <c r="W25" s="87">
        <v>1</v>
      </c>
    </row>
    <row r="26" spans="1:23">
      <c r="A26" s="89" t="s">
        <v>641</v>
      </c>
      <c r="B26" s="89" t="s">
        <v>24</v>
      </c>
      <c r="C26" s="90" t="s">
        <v>642</v>
      </c>
      <c r="D26" s="86">
        <v>5</v>
      </c>
      <c r="E26" s="87">
        <v>10</v>
      </c>
      <c r="F26" s="86">
        <v>1</v>
      </c>
      <c r="G26" s="87">
        <v>8</v>
      </c>
      <c r="H26" s="86">
        <v>0</v>
      </c>
      <c r="I26" s="87">
        <v>1</v>
      </c>
      <c r="J26" s="86">
        <v>1</v>
      </c>
      <c r="K26" s="87">
        <v>2</v>
      </c>
      <c r="L26" s="86">
        <v>3</v>
      </c>
      <c r="M26" s="87">
        <v>2</v>
      </c>
      <c r="N26" s="86">
        <v>1</v>
      </c>
      <c r="O26" s="87">
        <v>0</v>
      </c>
      <c r="P26" s="86">
        <v>0</v>
      </c>
      <c r="Q26" s="87">
        <v>1</v>
      </c>
      <c r="R26" s="86">
        <v>0</v>
      </c>
      <c r="S26" s="87">
        <v>1</v>
      </c>
      <c r="T26" s="86">
        <v>0</v>
      </c>
      <c r="U26" s="87">
        <v>2</v>
      </c>
      <c r="V26" s="86">
        <v>0</v>
      </c>
      <c r="W26" s="87">
        <v>1</v>
      </c>
    </row>
    <row r="27" spans="1:23">
      <c r="A27" s="89" t="s">
        <v>641</v>
      </c>
      <c r="B27" s="89" t="s">
        <v>24</v>
      </c>
      <c r="C27" s="90" t="s">
        <v>643</v>
      </c>
      <c r="D27" s="86">
        <v>5</v>
      </c>
      <c r="E27" s="87">
        <v>10</v>
      </c>
      <c r="F27" s="86">
        <v>1</v>
      </c>
      <c r="G27" s="87">
        <v>8</v>
      </c>
      <c r="H27" s="86">
        <v>0</v>
      </c>
      <c r="I27" s="87">
        <v>1</v>
      </c>
      <c r="J27" s="86">
        <v>1</v>
      </c>
      <c r="K27" s="87">
        <v>2</v>
      </c>
      <c r="L27" s="86">
        <v>3</v>
      </c>
      <c r="M27" s="87">
        <v>1</v>
      </c>
      <c r="N27" s="86">
        <v>1</v>
      </c>
      <c r="O27" s="87">
        <v>0</v>
      </c>
      <c r="P27" s="86">
        <v>0</v>
      </c>
      <c r="Q27" s="87">
        <v>1</v>
      </c>
      <c r="R27" s="86">
        <v>0</v>
      </c>
      <c r="S27" s="87">
        <v>1</v>
      </c>
      <c r="T27" s="86">
        <v>0</v>
      </c>
      <c r="U27" s="87">
        <v>1</v>
      </c>
      <c r="V27" s="86">
        <v>0</v>
      </c>
      <c r="W27" s="87">
        <v>1</v>
      </c>
    </row>
    <row r="28" spans="1:23">
      <c r="A28" s="89" t="s">
        <v>641</v>
      </c>
      <c r="B28" s="89" t="s">
        <v>24</v>
      </c>
      <c r="C28" s="90" t="s">
        <v>644</v>
      </c>
      <c r="D28" s="86">
        <v>5</v>
      </c>
      <c r="E28" s="87">
        <v>10</v>
      </c>
      <c r="F28" s="86">
        <v>1</v>
      </c>
      <c r="G28" s="87">
        <v>8</v>
      </c>
      <c r="H28" s="86">
        <v>0</v>
      </c>
      <c r="I28" s="87">
        <v>1</v>
      </c>
      <c r="J28" s="86">
        <v>1</v>
      </c>
      <c r="K28" s="87">
        <v>2</v>
      </c>
      <c r="L28" s="86">
        <v>3</v>
      </c>
      <c r="M28" s="87">
        <v>2</v>
      </c>
      <c r="N28" s="86">
        <v>1</v>
      </c>
      <c r="O28" s="87">
        <v>0</v>
      </c>
      <c r="P28" s="86">
        <v>0</v>
      </c>
      <c r="Q28" s="87">
        <v>1</v>
      </c>
      <c r="R28" s="86">
        <v>0</v>
      </c>
      <c r="S28" s="87">
        <v>1</v>
      </c>
      <c r="T28" s="86">
        <v>0</v>
      </c>
      <c r="U28" s="87">
        <v>2</v>
      </c>
      <c r="V28" s="86">
        <v>0</v>
      </c>
      <c r="W28" s="87">
        <v>1</v>
      </c>
    </row>
    <row r="29" spans="1:23">
      <c r="A29" s="89" t="s">
        <v>641</v>
      </c>
      <c r="B29" s="89" t="s">
        <v>24</v>
      </c>
      <c r="C29" s="91" t="s">
        <v>645</v>
      </c>
      <c r="D29" s="86">
        <v>10</v>
      </c>
      <c r="E29" s="87">
        <v>5</v>
      </c>
      <c r="F29" s="86">
        <v>1</v>
      </c>
      <c r="G29" s="87">
        <v>8</v>
      </c>
      <c r="H29" s="86">
        <v>0</v>
      </c>
      <c r="I29" s="87">
        <v>1</v>
      </c>
      <c r="J29" s="86">
        <v>1</v>
      </c>
      <c r="K29" s="87">
        <v>3</v>
      </c>
      <c r="L29" s="86">
        <v>8</v>
      </c>
      <c r="M29" s="87">
        <v>1</v>
      </c>
      <c r="N29" s="86">
        <v>0</v>
      </c>
      <c r="O29" s="87">
        <v>2</v>
      </c>
      <c r="P29" s="86">
        <v>0</v>
      </c>
      <c r="Q29" s="87">
        <v>1</v>
      </c>
      <c r="R29" s="86">
        <v>0</v>
      </c>
      <c r="S29" s="87">
        <v>1</v>
      </c>
      <c r="T29" s="86">
        <v>0</v>
      </c>
      <c r="U29" s="87">
        <v>1</v>
      </c>
      <c r="V29" s="86">
        <v>0</v>
      </c>
      <c r="W29" s="87">
        <v>1</v>
      </c>
    </row>
    <row r="30" spans="1:23">
      <c r="A30" s="89" t="s">
        <v>641</v>
      </c>
      <c r="B30" s="89" t="s">
        <v>25</v>
      </c>
      <c r="C30" s="91" t="s">
        <v>646</v>
      </c>
      <c r="D30" s="86">
        <v>3</v>
      </c>
      <c r="E30" s="87">
        <v>5</v>
      </c>
      <c r="F30" s="86">
        <v>1</v>
      </c>
      <c r="G30" s="87">
        <v>5</v>
      </c>
      <c r="H30" s="86">
        <v>0</v>
      </c>
      <c r="I30" s="87">
        <v>1</v>
      </c>
      <c r="J30" s="86">
        <v>1</v>
      </c>
      <c r="K30" s="87">
        <v>1</v>
      </c>
      <c r="L30" s="86">
        <v>2</v>
      </c>
      <c r="M30" s="87">
        <v>1</v>
      </c>
      <c r="N30" s="86">
        <v>1</v>
      </c>
      <c r="O30" s="87">
        <v>0</v>
      </c>
      <c r="P30" s="86">
        <v>0</v>
      </c>
      <c r="Q30" s="87">
        <v>1</v>
      </c>
      <c r="R30" s="86">
        <v>0</v>
      </c>
      <c r="S30" s="87">
        <v>1</v>
      </c>
      <c r="T30" s="86">
        <v>0</v>
      </c>
      <c r="U30" s="87">
        <v>1</v>
      </c>
      <c r="V30" s="86">
        <v>0</v>
      </c>
      <c r="W30" s="87">
        <v>1</v>
      </c>
    </row>
    <row r="31" spans="1:23">
      <c r="A31" s="89" t="s">
        <v>641</v>
      </c>
      <c r="B31" s="89" t="s">
        <v>25</v>
      </c>
      <c r="C31" s="91" t="s">
        <v>647</v>
      </c>
      <c r="D31" s="86">
        <v>3</v>
      </c>
      <c r="E31" s="87">
        <v>5</v>
      </c>
      <c r="F31" s="86">
        <v>1</v>
      </c>
      <c r="G31" s="87">
        <v>5</v>
      </c>
      <c r="H31" s="86">
        <v>0</v>
      </c>
      <c r="I31" s="87">
        <v>1</v>
      </c>
      <c r="J31" s="86">
        <v>1</v>
      </c>
      <c r="K31" s="87">
        <v>1</v>
      </c>
      <c r="L31" s="86">
        <v>2</v>
      </c>
      <c r="M31" s="87">
        <v>1</v>
      </c>
      <c r="N31" s="86">
        <v>0</v>
      </c>
      <c r="O31" s="87">
        <v>1</v>
      </c>
      <c r="P31" s="86">
        <v>0</v>
      </c>
      <c r="Q31" s="87">
        <v>1</v>
      </c>
      <c r="R31" s="86">
        <v>0</v>
      </c>
      <c r="S31" s="87">
        <v>1</v>
      </c>
      <c r="T31" s="86">
        <v>0</v>
      </c>
      <c r="U31" s="87">
        <v>1</v>
      </c>
      <c r="V31" s="86">
        <v>0</v>
      </c>
      <c r="W31" s="87">
        <v>1</v>
      </c>
    </row>
    <row r="32" spans="1:23">
      <c r="A32" s="89" t="s">
        <v>641</v>
      </c>
      <c r="B32" s="89" t="s">
        <v>25</v>
      </c>
      <c r="C32" s="91" t="s">
        <v>648</v>
      </c>
      <c r="D32" s="86">
        <v>3</v>
      </c>
      <c r="E32" s="87">
        <v>5</v>
      </c>
      <c r="F32" s="86">
        <v>1</v>
      </c>
      <c r="G32" s="87">
        <v>5</v>
      </c>
      <c r="H32" s="86">
        <v>0</v>
      </c>
      <c r="I32" s="87">
        <v>1</v>
      </c>
      <c r="J32" s="86">
        <v>1</v>
      </c>
      <c r="K32" s="87">
        <v>1</v>
      </c>
      <c r="L32" s="86">
        <v>2</v>
      </c>
      <c r="M32" s="87">
        <v>1</v>
      </c>
      <c r="N32" s="86">
        <v>1</v>
      </c>
      <c r="O32" s="87">
        <v>0</v>
      </c>
      <c r="P32" s="86">
        <v>0</v>
      </c>
      <c r="Q32" s="87">
        <v>1</v>
      </c>
      <c r="R32" s="86">
        <v>0</v>
      </c>
      <c r="S32" s="87">
        <v>1</v>
      </c>
      <c r="T32" s="86">
        <v>0</v>
      </c>
      <c r="U32" s="87">
        <v>1</v>
      </c>
      <c r="V32" s="86">
        <v>0</v>
      </c>
      <c r="W32" s="87">
        <v>1</v>
      </c>
    </row>
    <row r="33" spans="1:23">
      <c r="A33" s="89" t="s">
        <v>641</v>
      </c>
      <c r="B33" s="89" t="s">
        <v>25</v>
      </c>
      <c r="C33" s="91" t="s">
        <v>649</v>
      </c>
      <c r="D33" s="86">
        <v>3</v>
      </c>
      <c r="E33" s="87">
        <v>5</v>
      </c>
      <c r="F33" s="86">
        <v>1</v>
      </c>
      <c r="G33" s="87">
        <v>5</v>
      </c>
      <c r="H33" s="86">
        <v>0</v>
      </c>
      <c r="I33" s="87">
        <v>1</v>
      </c>
      <c r="J33" s="86">
        <v>1</v>
      </c>
      <c r="K33" s="87">
        <v>1</v>
      </c>
      <c r="L33" s="86">
        <v>2</v>
      </c>
      <c r="M33" s="87">
        <v>1</v>
      </c>
      <c r="N33" s="86">
        <v>1</v>
      </c>
      <c r="O33" s="87">
        <v>0</v>
      </c>
      <c r="P33" s="86">
        <v>0</v>
      </c>
      <c r="Q33" s="87">
        <v>1</v>
      </c>
      <c r="R33" s="86">
        <v>0</v>
      </c>
      <c r="S33" s="87">
        <v>1</v>
      </c>
      <c r="T33" s="86">
        <v>0</v>
      </c>
      <c r="U33" s="87">
        <v>1</v>
      </c>
      <c r="V33" s="86">
        <v>0</v>
      </c>
      <c r="W33" s="87">
        <v>1</v>
      </c>
    </row>
    <row r="34" spans="1:23">
      <c r="A34" s="89" t="s">
        <v>641</v>
      </c>
      <c r="B34" s="89" t="s">
        <v>25</v>
      </c>
      <c r="C34" s="91" t="s">
        <v>650</v>
      </c>
      <c r="D34" s="86">
        <v>3</v>
      </c>
      <c r="E34" s="87">
        <v>5</v>
      </c>
      <c r="F34" s="86">
        <v>1</v>
      </c>
      <c r="G34" s="87">
        <v>5</v>
      </c>
      <c r="H34" s="86">
        <v>0</v>
      </c>
      <c r="I34" s="87">
        <v>1</v>
      </c>
      <c r="J34" s="86">
        <v>1</v>
      </c>
      <c r="K34" s="87">
        <v>1</v>
      </c>
      <c r="L34" s="86">
        <v>2</v>
      </c>
      <c r="M34" s="87">
        <v>1</v>
      </c>
      <c r="N34" s="86">
        <v>1</v>
      </c>
      <c r="O34" s="87">
        <v>0</v>
      </c>
      <c r="P34" s="86">
        <v>0</v>
      </c>
      <c r="Q34" s="87">
        <v>1</v>
      </c>
      <c r="R34" s="86">
        <v>0</v>
      </c>
      <c r="S34" s="87">
        <v>1</v>
      </c>
      <c r="T34" s="86">
        <v>0</v>
      </c>
      <c r="U34" s="87">
        <v>1</v>
      </c>
      <c r="V34" s="86">
        <v>0</v>
      </c>
      <c r="W34" s="87">
        <v>1</v>
      </c>
    </row>
    <row r="35" spans="1:23">
      <c r="A35" s="89" t="s">
        <v>641</v>
      </c>
      <c r="B35" s="89" t="s">
        <v>25</v>
      </c>
      <c r="C35" s="91" t="s">
        <v>651</v>
      </c>
      <c r="D35" s="86">
        <v>3</v>
      </c>
      <c r="E35" s="87">
        <v>5</v>
      </c>
      <c r="F35" s="86">
        <v>1</v>
      </c>
      <c r="G35" s="87">
        <v>5</v>
      </c>
      <c r="H35" s="86">
        <v>0</v>
      </c>
      <c r="I35" s="87">
        <v>1</v>
      </c>
      <c r="J35" s="86">
        <v>1</v>
      </c>
      <c r="K35" s="87">
        <v>1</v>
      </c>
      <c r="L35" s="86">
        <v>2</v>
      </c>
      <c r="M35" s="87">
        <v>1</v>
      </c>
      <c r="N35" s="86">
        <v>1</v>
      </c>
      <c r="O35" s="87">
        <v>0</v>
      </c>
      <c r="P35" s="86">
        <v>0</v>
      </c>
      <c r="Q35" s="87">
        <v>1</v>
      </c>
      <c r="R35" s="86">
        <v>0</v>
      </c>
      <c r="S35" s="87">
        <v>1</v>
      </c>
      <c r="T35" s="86">
        <v>0</v>
      </c>
      <c r="U35" s="87">
        <v>1</v>
      </c>
      <c r="V35" s="86">
        <v>0</v>
      </c>
      <c r="W35" s="87">
        <v>1</v>
      </c>
    </row>
    <row r="36" spans="1:23">
      <c r="A36" s="89" t="s">
        <v>641</v>
      </c>
      <c r="B36" s="89" t="s">
        <v>25</v>
      </c>
      <c r="C36" s="91" t="s">
        <v>652</v>
      </c>
      <c r="D36" s="86">
        <v>3</v>
      </c>
      <c r="E36" s="87">
        <v>5</v>
      </c>
      <c r="F36" s="86">
        <v>1</v>
      </c>
      <c r="G36" s="87">
        <v>5</v>
      </c>
      <c r="H36" s="86">
        <v>0</v>
      </c>
      <c r="I36" s="87">
        <v>1</v>
      </c>
      <c r="J36" s="86">
        <v>1</v>
      </c>
      <c r="K36" s="87">
        <v>1</v>
      </c>
      <c r="L36" s="86">
        <v>2</v>
      </c>
      <c r="M36" s="87">
        <v>1</v>
      </c>
      <c r="N36" s="86">
        <v>1</v>
      </c>
      <c r="O36" s="87">
        <v>0</v>
      </c>
      <c r="P36" s="86">
        <v>0</v>
      </c>
      <c r="Q36" s="87">
        <v>1</v>
      </c>
      <c r="R36" s="86">
        <v>0</v>
      </c>
      <c r="S36" s="87">
        <v>1</v>
      </c>
      <c r="T36" s="86">
        <v>0</v>
      </c>
      <c r="U36" s="87">
        <v>1</v>
      </c>
      <c r="V36" s="86">
        <v>0</v>
      </c>
      <c r="W36" s="87">
        <v>1</v>
      </c>
    </row>
    <row r="37" spans="1:23">
      <c r="A37" s="89" t="s">
        <v>641</v>
      </c>
      <c r="B37" s="89" t="s">
        <v>25</v>
      </c>
      <c r="C37" s="91" t="s">
        <v>653</v>
      </c>
      <c r="D37" s="86">
        <v>3</v>
      </c>
      <c r="E37" s="87">
        <v>5</v>
      </c>
      <c r="F37" s="86">
        <v>1</v>
      </c>
      <c r="G37" s="87">
        <v>5</v>
      </c>
      <c r="H37" s="86">
        <v>0</v>
      </c>
      <c r="I37" s="87">
        <v>1</v>
      </c>
      <c r="J37" s="86">
        <v>1</v>
      </c>
      <c r="K37" s="87">
        <v>1</v>
      </c>
      <c r="L37" s="86">
        <v>2</v>
      </c>
      <c r="M37" s="87">
        <v>1</v>
      </c>
      <c r="N37" s="86">
        <v>1</v>
      </c>
      <c r="O37" s="87">
        <v>0</v>
      </c>
      <c r="P37" s="86">
        <v>0</v>
      </c>
      <c r="Q37" s="87">
        <v>1</v>
      </c>
      <c r="R37" s="86">
        <v>0</v>
      </c>
      <c r="S37" s="87">
        <v>1</v>
      </c>
      <c r="T37" s="86">
        <v>0</v>
      </c>
      <c r="U37" s="87">
        <v>1</v>
      </c>
      <c r="V37" s="86">
        <v>0</v>
      </c>
      <c r="W37" s="87">
        <v>1</v>
      </c>
    </row>
    <row r="38" spans="1:23">
      <c r="A38" s="89" t="s">
        <v>641</v>
      </c>
      <c r="B38" s="89" t="s">
        <v>25</v>
      </c>
      <c r="C38" s="91" t="s">
        <v>654</v>
      </c>
      <c r="D38" s="86">
        <v>3</v>
      </c>
      <c r="E38" s="87">
        <v>5</v>
      </c>
      <c r="F38" s="86">
        <v>1</v>
      </c>
      <c r="G38" s="87">
        <v>5</v>
      </c>
      <c r="H38" s="86">
        <v>0</v>
      </c>
      <c r="I38" s="87">
        <v>0</v>
      </c>
      <c r="J38" s="86">
        <v>1</v>
      </c>
      <c r="K38" s="87">
        <v>1</v>
      </c>
      <c r="L38" s="86">
        <v>2</v>
      </c>
      <c r="M38" s="87">
        <v>1</v>
      </c>
      <c r="N38" s="86">
        <v>1</v>
      </c>
      <c r="O38" s="87">
        <v>0</v>
      </c>
      <c r="P38" s="86">
        <v>0</v>
      </c>
      <c r="Q38" s="87">
        <v>1</v>
      </c>
      <c r="R38" s="86">
        <v>0</v>
      </c>
      <c r="S38" s="87">
        <v>1</v>
      </c>
      <c r="T38" s="86">
        <v>0</v>
      </c>
      <c r="U38" s="87">
        <v>1</v>
      </c>
      <c r="V38" s="86">
        <v>0</v>
      </c>
      <c r="W38" s="87">
        <v>1</v>
      </c>
    </row>
    <row r="39" spans="1:23">
      <c r="A39" s="89" t="s">
        <v>641</v>
      </c>
      <c r="B39" s="89" t="s">
        <v>25</v>
      </c>
      <c r="C39" s="91" t="s">
        <v>655</v>
      </c>
      <c r="D39" s="86">
        <v>3</v>
      </c>
      <c r="E39" s="87">
        <v>5</v>
      </c>
      <c r="F39" s="86">
        <v>1</v>
      </c>
      <c r="G39" s="87">
        <v>5</v>
      </c>
      <c r="H39" s="86">
        <v>0</v>
      </c>
      <c r="I39" s="87">
        <v>1</v>
      </c>
      <c r="J39" s="86">
        <v>1</v>
      </c>
      <c r="K39" s="87">
        <v>1</v>
      </c>
      <c r="L39" s="86">
        <v>2</v>
      </c>
      <c r="M39" s="87">
        <v>1</v>
      </c>
      <c r="N39" s="86">
        <v>1</v>
      </c>
      <c r="O39" s="87">
        <v>0</v>
      </c>
      <c r="P39" s="86">
        <v>0</v>
      </c>
      <c r="Q39" s="87">
        <v>1</v>
      </c>
      <c r="R39" s="86">
        <v>0</v>
      </c>
      <c r="S39" s="87">
        <v>1</v>
      </c>
      <c r="T39" s="86">
        <v>0</v>
      </c>
      <c r="U39" s="87">
        <v>1</v>
      </c>
      <c r="V39" s="86">
        <v>0</v>
      </c>
      <c r="W39" s="87">
        <v>1</v>
      </c>
    </row>
    <row r="40" spans="1:23">
      <c r="A40" s="89" t="s">
        <v>641</v>
      </c>
      <c r="B40" s="89" t="s">
        <v>25</v>
      </c>
      <c r="C40" s="91" t="s">
        <v>656</v>
      </c>
      <c r="D40" s="86">
        <v>3</v>
      </c>
      <c r="E40" s="87">
        <v>5</v>
      </c>
      <c r="F40" s="86">
        <v>1</v>
      </c>
      <c r="G40" s="87">
        <v>5</v>
      </c>
      <c r="H40" s="86">
        <v>0</v>
      </c>
      <c r="I40" s="87">
        <v>0</v>
      </c>
      <c r="J40" s="86">
        <v>1</v>
      </c>
      <c r="K40" s="87">
        <v>1</v>
      </c>
      <c r="L40" s="86">
        <v>2</v>
      </c>
      <c r="M40" s="87">
        <v>1</v>
      </c>
      <c r="N40" s="86">
        <v>1</v>
      </c>
      <c r="O40" s="87">
        <v>0</v>
      </c>
      <c r="P40" s="86">
        <v>0</v>
      </c>
      <c r="Q40" s="87">
        <v>1</v>
      </c>
      <c r="R40" s="86">
        <v>0</v>
      </c>
      <c r="S40" s="87">
        <v>1</v>
      </c>
      <c r="T40" s="86">
        <v>0</v>
      </c>
      <c r="U40" s="87">
        <v>1</v>
      </c>
      <c r="V40" s="86">
        <v>0</v>
      </c>
      <c r="W40" s="87">
        <v>1</v>
      </c>
    </row>
    <row r="41" spans="1:23">
      <c r="A41" s="89" t="s">
        <v>641</v>
      </c>
      <c r="B41" s="89" t="s">
        <v>25</v>
      </c>
      <c r="C41" s="91" t="s">
        <v>657</v>
      </c>
      <c r="D41" s="86">
        <v>3</v>
      </c>
      <c r="E41" s="87">
        <v>5</v>
      </c>
      <c r="F41" s="86">
        <v>1</v>
      </c>
      <c r="G41" s="87">
        <v>5</v>
      </c>
      <c r="H41" s="86">
        <v>0</v>
      </c>
      <c r="I41" s="87">
        <v>1</v>
      </c>
      <c r="J41" s="86">
        <v>1</v>
      </c>
      <c r="K41" s="87">
        <v>1</v>
      </c>
      <c r="L41" s="86">
        <v>2</v>
      </c>
      <c r="M41" s="87">
        <v>1</v>
      </c>
      <c r="N41" s="86">
        <v>1</v>
      </c>
      <c r="O41" s="87">
        <v>0</v>
      </c>
      <c r="P41" s="86">
        <v>0</v>
      </c>
      <c r="Q41" s="87">
        <v>1</v>
      </c>
      <c r="R41" s="86">
        <v>0</v>
      </c>
      <c r="S41" s="87">
        <v>1</v>
      </c>
      <c r="T41" s="86">
        <v>0</v>
      </c>
      <c r="U41" s="87">
        <v>1</v>
      </c>
      <c r="V41" s="86">
        <v>0</v>
      </c>
      <c r="W41" s="87">
        <v>1</v>
      </c>
    </row>
    <row r="42" spans="1:23">
      <c r="A42" s="89" t="s">
        <v>641</v>
      </c>
      <c r="B42" s="89" t="s">
        <v>25</v>
      </c>
      <c r="C42" s="91" t="s">
        <v>658</v>
      </c>
      <c r="D42" s="86">
        <v>3</v>
      </c>
      <c r="E42" s="87">
        <v>5</v>
      </c>
      <c r="F42" s="86">
        <v>1</v>
      </c>
      <c r="G42" s="87">
        <v>5</v>
      </c>
      <c r="H42" s="86">
        <v>0</v>
      </c>
      <c r="I42" s="87">
        <v>1</v>
      </c>
      <c r="J42" s="86">
        <v>1</v>
      </c>
      <c r="K42" s="87">
        <v>1</v>
      </c>
      <c r="L42" s="86">
        <v>2</v>
      </c>
      <c r="M42" s="87">
        <v>1</v>
      </c>
      <c r="N42" s="86">
        <v>0</v>
      </c>
      <c r="O42" s="87">
        <v>1</v>
      </c>
      <c r="P42" s="86">
        <v>0</v>
      </c>
      <c r="Q42" s="87">
        <v>1</v>
      </c>
      <c r="R42" s="86">
        <v>0</v>
      </c>
      <c r="S42" s="87">
        <v>1</v>
      </c>
      <c r="T42" s="86">
        <v>0</v>
      </c>
      <c r="U42" s="87">
        <v>1</v>
      </c>
      <c r="V42" s="86">
        <v>0</v>
      </c>
      <c r="W42" s="87">
        <v>1</v>
      </c>
    </row>
    <row r="43" spans="1:23">
      <c r="A43" s="89" t="s">
        <v>641</v>
      </c>
      <c r="B43" s="89" t="s">
        <v>25</v>
      </c>
      <c r="C43" s="91" t="s">
        <v>659</v>
      </c>
      <c r="D43" s="86">
        <v>3</v>
      </c>
      <c r="E43" s="87">
        <v>5</v>
      </c>
      <c r="F43" s="86">
        <v>1</v>
      </c>
      <c r="G43" s="87">
        <v>5</v>
      </c>
      <c r="H43" s="86">
        <v>0</v>
      </c>
      <c r="I43" s="87">
        <v>1</v>
      </c>
      <c r="J43" s="86">
        <v>1</v>
      </c>
      <c r="K43" s="87">
        <v>1</v>
      </c>
      <c r="L43" s="86">
        <v>2</v>
      </c>
      <c r="M43" s="87">
        <v>1</v>
      </c>
      <c r="N43" s="86">
        <v>1</v>
      </c>
      <c r="O43" s="87">
        <v>0</v>
      </c>
      <c r="P43" s="86">
        <v>0</v>
      </c>
      <c r="Q43" s="87">
        <v>1</v>
      </c>
      <c r="R43" s="86">
        <v>0</v>
      </c>
      <c r="S43" s="87">
        <v>1</v>
      </c>
      <c r="T43" s="86">
        <v>0</v>
      </c>
      <c r="U43" s="87">
        <v>1</v>
      </c>
      <c r="V43" s="86">
        <v>0</v>
      </c>
      <c r="W43" s="87">
        <v>1</v>
      </c>
    </row>
    <row r="44" spans="1:23">
      <c r="A44" s="89" t="s">
        <v>641</v>
      </c>
      <c r="B44" s="89" t="s">
        <v>25</v>
      </c>
      <c r="C44" s="91" t="s">
        <v>660</v>
      </c>
      <c r="D44" s="86">
        <v>3</v>
      </c>
      <c r="E44" s="87">
        <v>5</v>
      </c>
      <c r="F44" s="86">
        <v>1</v>
      </c>
      <c r="G44" s="87">
        <v>5</v>
      </c>
      <c r="H44" s="86">
        <v>0</v>
      </c>
      <c r="I44" s="87">
        <v>1</v>
      </c>
      <c r="J44" s="86">
        <v>1</v>
      </c>
      <c r="K44" s="87">
        <v>1</v>
      </c>
      <c r="L44" s="86">
        <v>2</v>
      </c>
      <c r="M44" s="87">
        <v>1</v>
      </c>
      <c r="N44" s="86">
        <v>0</v>
      </c>
      <c r="O44" s="87">
        <v>1</v>
      </c>
      <c r="P44" s="86">
        <v>0</v>
      </c>
      <c r="Q44" s="87">
        <v>1</v>
      </c>
      <c r="R44" s="86">
        <v>0</v>
      </c>
      <c r="S44" s="87">
        <v>1</v>
      </c>
      <c r="T44" s="86">
        <v>0</v>
      </c>
      <c r="U44" s="87">
        <v>1</v>
      </c>
      <c r="V44" s="86">
        <v>0</v>
      </c>
      <c r="W44" s="87">
        <v>1</v>
      </c>
    </row>
    <row r="45" spans="1:23">
      <c r="A45" s="89" t="s">
        <v>641</v>
      </c>
      <c r="B45" s="89" t="s">
        <v>25</v>
      </c>
      <c r="C45" s="91" t="s">
        <v>661</v>
      </c>
      <c r="D45" s="86">
        <v>3</v>
      </c>
      <c r="E45" s="87">
        <v>5</v>
      </c>
      <c r="F45" s="86">
        <v>1</v>
      </c>
      <c r="G45" s="87">
        <v>5</v>
      </c>
      <c r="H45" s="86">
        <v>0</v>
      </c>
      <c r="I45" s="87">
        <v>1</v>
      </c>
      <c r="J45" s="86">
        <v>1</v>
      </c>
      <c r="K45" s="87">
        <v>1</v>
      </c>
      <c r="L45" s="86">
        <v>2</v>
      </c>
      <c r="M45" s="87">
        <v>1</v>
      </c>
      <c r="N45" s="86">
        <v>1</v>
      </c>
      <c r="O45" s="87">
        <v>0</v>
      </c>
      <c r="P45" s="86">
        <v>0</v>
      </c>
      <c r="Q45" s="87">
        <v>1</v>
      </c>
      <c r="R45" s="86">
        <v>0</v>
      </c>
      <c r="S45" s="87">
        <v>1</v>
      </c>
      <c r="T45" s="86">
        <v>0</v>
      </c>
      <c r="U45" s="87">
        <v>1</v>
      </c>
      <c r="V45" s="86">
        <v>0</v>
      </c>
      <c r="W45" s="87">
        <v>1</v>
      </c>
    </row>
    <row r="46" spans="1:23">
      <c r="A46" s="89" t="s">
        <v>662</v>
      </c>
      <c r="B46" s="89" t="s">
        <v>24</v>
      </c>
      <c r="C46" s="92" t="s">
        <v>663</v>
      </c>
      <c r="D46" s="86">
        <v>8</v>
      </c>
      <c r="E46" s="87">
        <v>30</v>
      </c>
      <c r="F46" s="86">
        <v>0</v>
      </c>
      <c r="G46" s="87">
        <v>40</v>
      </c>
      <c r="H46" s="86">
        <v>0</v>
      </c>
      <c r="I46" s="87">
        <v>1</v>
      </c>
      <c r="J46" s="86">
        <v>1</v>
      </c>
      <c r="K46" s="87">
        <v>2</v>
      </c>
      <c r="L46" s="86">
        <v>1</v>
      </c>
      <c r="M46" s="87">
        <v>2</v>
      </c>
      <c r="N46" s="86">
        <v>1</v>
      </c>
      <c r="O46" s="87">
        <v>0</v>
      </c>
      <c r="P46" s="86">
        <v>0</v>
      </c>
      <c r="Q46" s="87">
        <v>1</v>
      </c>
      <c r="R46" s="86">
        <v>0</v>
      </c>
      <c r="S46" s="87">
        <v>1</v>
      </c>
      <c r="T46" s="86">
        <v>0</v>
      </c>
      <c r="U46" s="87">
        <v>3</v>
      </c>
      <c r="V46" s="86">
        <v>0</v>
      </c>
      <c r="W46" s="87">
        <v>1</v>
      </c>
    </row>
    <row r="47" spans="1:23">
      <c r="A47" s="89" t="s">
        <v>662</v>
      </c>
      <c r="B47" s="89" t="s">
        <v>24</v>
      </c>
      <c r="C47" s="92" t="s">
        <v>664</v>
      </c>
      <c r="D47" s="86">
        <v>6</v>
      </c>
      <c r="E47" s="87">
        <v>30</v>
      </c>
      <c r="F47" s="86">
        <v>0</v>
      </c>
      <c r="G47" s="87">
        <v>42</v>
      </c>
      <c r="H47" s="86">
        <v>0</v>
      </c>
      <c r="I47" s="87">
        <v>1</v>
      </c>
      <c r="J47" s="86">
        <v>1</v>
      </c>
      <c r="K47" s="87">
        <v>3</v>
      </c>
      <c r="L47" s="86">
        <v>1</v>
      </c>
      <c r="M47" s="87">
        <v>3</v>
      </c>
      <c r="N47" s="86">
        <v>1</v>
      </c>
      <c r="O47" s="87">
        <v>3</v>
      </c>
      <c r="P47" s="86">
        <v>0</v>
      </c>
      <c r="Q47" s="87">
        <v>4</v>
      </c>
      <c r="R47" s="86">
        <v>0</v>
      </c>
      <c r="S47" s="87">
        <v>4</v>
      </c>
      <c r="T47" s="86">
        <v>0</v>
      </c>
      <c r="U47" s="87">
        <v>7</v>
      </c>
      <c r="V47" s="86">
        <v>0</v>
      </c>
      <c r="W47" s="87">
        <v>4</v>
      </c>
    </row>
    <row r="48" spans="1:23">
      <c r="A48" s="89" t="s">
        <v>662</v>
      </c>
      <c r="B48" s="89" t="s">
        <v>24</v>
      </c>
      <c r="C48" s="92" t="s">
        <v>665</v>
      </c>
      <c r="D48" s="86">
        <v>8</v>
      </c>
      <c r="E48" s="87">
        <v>17</v>
      </c>
      <c r="F48" s="86">
        <v>0</v>
      </c>
      <c r="G48" s="87">
        <v>18</v>
      </c>
      <c r="H48" s="86">
        <v>0</v>
      </c>
      <c r="I48" s="87">
        <v>1</v>
      </c>
      <c r="J48" s="86">
        <v>1</v>
      </c>
      <c r="K48" s="87">
        <v>3</v>
      </c>
      <c r="L48" s="86">
        <v>1</v>
      </c>
      <c r="M48" s="87">
        <v>4</v>
      </c>
      <c r="N48" s="86">
        <v>1</v>
      </c>
      <c r="O48" s="87">
        <v>2</v>
      </c>
      <c r="P48" s="86">
        <v>0</v>
      </c>
      <c r="Q48" s="87">
        <v>3</v>
      </c>
      <c r="R48" s="86">
        <v>0</v>
      </c>
      <c r="S48" s="87">
        <v>3</v>
      </c>
      <c r="T48" s="86">
        <v>0</v>
      </c>
      <c r="U48" s="87">
        <v>4</v>
      </c>
      <c r="V48" s="86">
        <v>0</v>
      </c>
      <c r="W48" s="87">
        <v>3</v>
      </c>
    </row>
    <row r="49" spans="1:23">
      <c r="A49" s="89" t="s">
        <v>662</v>
      </c>
      <c r="B49" s="89" t="s">
        <v>24</v>
      </c>
      <c r="C49" s="92" t="s">
        <v>666</v>
      </c>
      <c r="D49" s="86">
        <v>6</v>
      </c>
      <c r="E49" s="87">
        <v>35</v>
      </c>
      <c r="F49" s="86">
        <v>0</v>
      </c>
      <c r="G49" s="87">
        <v>17</v>
      </c>
      <c r="H49" s="86">
        <v>0</v>
      </c>
      <c r="I49" s="87">
        <v>1</v>
      </c>
      <c r="J49" s="86">
        <v>1</v>
      </c>
      <c r="K49" s="87">
        <v>4</v>
      </c>
      <c r="L49" s="86">
        <v>2</v>
      </c>
      <c r="M49" s="87">
        <v>1</v>
      </c>
      <c r="N49" s="86">
        <v>1</v>
      </c>
      <c r="O49" s="87">
        <v>3</v>
      </c>
      <c r="P49" s="86">
        <v>0</v>
      </c>
      <c r="Q49" s="87">
        <v>6</v>
      </c>
      <c r="R49" s="86">
        <v>0</v>
      </c>
      <c r="S49" s="87">
        <v>6</v>
      </c>
      <c r="T49" s="86">
        <v>0</v>
      </c>
      <c r="U49" s="87">
        <v>3</v>
      </c>
      <c r="V49" s="86">
        <v>0</v>
      </c>
      <c r="W49" s="87">
        <v>6</v>
      </c>
    </row>
    <row r="50" spans="1:23">
      <c r="A50" s="89" t="s">
        <v>662</v>
      </c>
      <c r="B50" s="89" t="s">
        <v>24</v>
      </c>
      <c r="C50" s="92" t="s">
        <v>667</v>
      </c>
      <c r="D50" s="86">
        <v>4</v>
      </c>
      <c r="E50" s="87">
        <v>20</v>
      </c>
      <c r="F50" s="86">
        <v>0</v>
      </c>
      <c r="G50" s="87">
        <v>28</v>
      </c>
      <c r="H50" s="86">
        <v>0</v>
      </c>
      <c r="I50" s="87">
        <v>1</v>
      </c>
      <c r="J50" s="86">
        <v>1</v>
      </c>
      <c r="K50" s="87">
        <v>3</v>
      </c>
      <c r="L50" s="86">
        <v>1</v>
      </c>
      <c r="M50" s="87">
        <v>1</v>
      </c>
      <c r="N50" s="86">
        <v>1</v>
      </c>
      <c r="O50" s="87">
        <v>2</v>
      </c>
      <c r="P50" s="86">
        <v>0</v>
      </c>
      <c r="Q50" s="87">
        <v>3</v>
      </c>
      <c r="R50" s="86">
        <v>0</v>
      </c>
      <c r="S50" s="87">
        <v>3</v>
      </c>
      <c r="T50" s="86">
        <v>0</v>
      </c>
      <c r="U50" s="87">
        <v>2</v>
      </c>
      <c r="V50" s="86">
        <v>0</v>
      </c>
      <c r="W50" s="87">
        <v>3</v>
      </c>
    </row>
    <row r="51" spans="1:23">
      <c r="A51" s="89" t="s">
        <v>662</v>
      </c>
      <c r="B51" s="89" t="s">
        <v>25</v>
      </c>
      <c r="C51" s="92" t="s">
        <v>668</v>
      </c>
      <c r="D51" s="86">
        <v>3</v>
      </c>
      <c r="E51" s="87">
        <v>6</v>
      </c>
      <c r="F51" s="86">
        <v>0</v>
      </c>
      <c r="G51" s="87">
        <v>8</v>
      </c>
      <c r="H51" s="86">
        <v>0</v>
      </c>
      <c r="I51" s="87">
        <v>1</v>
      </c>
      <c r="J51" s="86">
        <v>1</v>
      </c>
      <c r="K51" s="87">
        <v>1</v>
      </c>
      <c r="L51" s="86">
        <v>1</v>
      </c>
      <c r="M51" s="87">
        <v>0</v>
      </c>
      <c r="N51" s="86">
        <v>1</v>
      </c>
      <c r="O51" s="87">
        <v>0</v>
      </c>
      <c r="P51" s="86">
        <v>0</v>
      </c>
      <c r="Q51" s="87">
        <v>1</v>
      </c>
      <c r="R51" s="86">
        <v>0</v>
      </c>
      <c r="S51" s="87">
        <v>1</v>
      </c>
      <c r="T51" s="86">
        <v>0</v>
      </c>
      <c r="U51" s="87">
        <v>1</v>
      </c>
      <c r="V51" s="86">
        <v>0</v>
      </c>
      <c r="W51" s="87">
        <v>1</v>
      </c>
    </row>
    <row r="52" spans="1:23">
      <c r="A52" s="89" t="s">
        <v>662</v>
      </c>
      <c r="B52" s="89" t="s">
        <v>25</v>
      </c>
      <c r="C52" s="92" t="s">
        <v>669</v>
      </c>
      <c r="D52" s="86">
        <v>1</v>
      </c>
      <c r="E52" s="87">
        <v>6</v>
      </c>
      <c r="F52" s="86">
        <v>0</v>
      </c>
      <c r="G52" s="87">
        <v>4</v>
      </c>
      <c r="H52" s="86">
        <v>0</v>
      </c>
      <c r="I52" s="87">
        <v>1</v>
      </c>
      <c r="J52" s="86">
        <v>0</v>
      </c>
      <c r="K52" s="87">
        <v>1</v>
      </c>
      <c r="L52" s="86">
        <v>0</v>
      </c>
      <c r="M52" s="87">
        <v>1</v>
      </c>
      <c r="N52" s="86">
        <v>0</v>
      </c>
      <c r="O52" s="87">
        <v>1</v>
      </c>
      <c r="P52" s="86">
        <v>0</v>
      </c>
      <c r="Q52" s="87">
        <v>1</v>
      </c>
      <c r="R52" s="86">
        <v>0</v>
      </c>
      <c r="S52" s="87">
        <v>1</v>
      </c>
      <c r="T52" s="86">
        <v>0</v>
      </c>
      <c r="U52" s="87">
        <v>1</v>
      </c>
      <c r="V52" s="86">
        <v>0</v>
      </c>
      <c r="W52" s="87">
        <v>1</v>
      </c>
    </row>
    <row r="53" spans="1:23">
      <c r="A53" s="89" t="s">
        <v>662</v>
      </c>
      <c r="B53" s="89" t="s">
        <v>25</v>
      </c>
      <c r="C53" s="92" t="s">
        <v>670</v>
      </c>
      <c r="D53" s="86">
        <v>3</v>
      </c>
      <c r="E53" s="87">
        <v>10</v>
      </c>
      <c r="F53" s="86">
        <v>0</v>
      </c>
      <c r="G53" s="87">
        <v>5</v>
      </c>
      <c r="H53" s="86">
        <v>0</v>
      </c>
      <c r="I53" s="87">
        <v>1</v>
      </c>
      <c r="J53" s="86">
        <v>0</v>
      </c>
      <c r="K53" s="87">
        <v>1</v>
      </c>
      <c r="L53" s="86">
        <v>0</v>
      </c>
      <c r="M53" s="87">
        <v>1</v>
      </c>
      <c r="N53" s="86">
        <v>0</v>
      </c>
      <c r="O53" s="87">
        <v>1</v>
      </c>
      <c r="P53" s="86">
        <v>0</v>
      </c>
      <c r="Q53" s="87">
        <v>1</v>
      </c>
      <c r="R53" s="86">
        <v>0</v>
      </c>
      <c r="S53" s="87">
        <v>1</v>
      </c>
      <c r="T53" s="86">
        <v>0</v>
      </c>
      <c r="U53" s="87">
        <v>1</v>
      </c>
      <c r="V53" s="86">
        <v>0</v>
      </c>
      <c r="W53" s="87">
        <v>1</v>
      </c>
    </row>
    <row r="54" spans="1:23">
      <c r="A54" s="89" t="s">
        <v>662</v>
      </c>
      <c r="B54" s="89" t="s">
        <v>25</v>
      </c>
      <c r="C54" s="92" t="s">
        <v>671</v>
      </c>
      <c r="D54" s="86">
        <v>1</v>
      </c>
      <c r="E54" s="87">
        <v>10</v>
      </c>
      <c r="F54" s="86">
        <v>0</v>
      </c>
      <c r="G54" s="87">
        <v>13</v>
      </c>
      <c r="H54" s="86">
        <v>0</v>
      </c>
      <c r="I54" s="87">
        <v>1</v>
      </c>
      <c r="J54" s="86">
        <v>0</v>
      </c>
      <c r="K54" s="87">
        <v>1</v>
      </c>
      <c r="L54" s="86">
        <v>0</v>
      </c>
      <c r="M54" s="87">
        <v>1</v>
      </c>
      <c r="N54" s="86">
        <v>0</v>
      </c>
      <c r="O54" s="87">
        <v>1</v>
      </c>
      <c r="P54" s="86">
        <v>0</v>
      </c>
      <c r="Q54" s="87">
        <v>1</v>
      </c>
      <c r="R54" s="86">
        <v>0</v>
      </c>
      <c r="S54" s="87">
        <v>1</v>
      </c>
      <c r="T54" s="86">
        <v>0</v>
      </c>
      <c r="U54" s="87">
        <v>1</v>
      </c>
      <c r="V54" s="86">
        <v>0</v>
      </c>
      <c r="W54" s="87">
        <v>1</v>
      </c>
    </row>
    <row r="55" spans="1:23">
      <c r="A55" s="89" t="s">
        <v>662</v>
      </c>
      <c r="B55" s="89" t="s">
        <v>22</v>
      </c>
      <c r="C55" s="92" t="s">
        <v>672</v>
      </c>
      <c r="D55" s="86">
        <v>53</v>
      </c>
      <c r="E55" s="87">
        <v>20</v>
      </c>
      <c r="F55" s="86">
        <v>0</v>
      </c>
      <c r="G55" s="87">
        <v>0</v>
      </c>
      <c r="H55" s="86">
        <v>0</v>
      </c>
      <c r="I55" s="87">
        <v>0</v>
      </c>
      <c r="J55" s="86">
        <v>1</v>
      </c>
      <c r="K55" s="87">
        <v>0</v>
      </c>
      <c r="L55" s="86">
        <v>53</v>
      </c>
      <c r="M55" s="87">
        <v>0</v>
      </c>
      <c r="N55" s="86">
        <v>0</v>
      </c>
      <c r="O55" s="87">
        <v>2</v>
      </c>
      <c r="P55" s="86">
        <v>0</v>
      </c>
      <c r="Q55" s="87">
        <v>2</v>
      </c>
      <c r="R55" s="86">
        <v>0</v>
      </c>
      <c r="S55" s="87">
        <v>2</v>
      </c>
      <c r="T55" s="86">
        <v>0</v>
      </c>
      <c r="U55" s="87">
        <v>1</v>
      </c>
      <c r="V55" s="86">
        <v>0</v>
      </c>
      <c r="W55" s="87">
        <v>2</v>
      </c>
    </row>
    <row r="56" spans="1:23">
      <c r="A56" s="89" t="s">
        <v>662</v>
      </c>
      <c r="B56" s="89" t="s">
        <v>23</v>
      </c>
      <c r="C56" s="92" t="s">
        <v>673</v>
      </c>
      <c r="D56" s="86">
        <v>39</v>
      </c>
      <c r="E56" s="87">
        <v>65</v>
      </c>
      <c r="F56" s="86">
        <v>0</v>
      </c>
      <c r="G56" s="87">
        <v>40</v>
      </c>
      <c r="H56" s="86">
        <v>0</v>
      </c>
      <c r="I56" s="87">
        <v>2</v>
      </c>
      <c r="J56" s="86">
        <v>2</v>
      </c>
      <c r="K56" s="87">
        <v>4</v>
      </c>
      <c r="L56" s="86">
        <v>6</v>
      </c>
      <c r="M56" s="87">
        <v>3</v>
      </c>
      <c r="N56" s="86">
        <v>0</v>
      </c>
      <c r="O56" s="87">
        <v>3</v>
      </c>
      <c r="P56" s="86">
        <v>0</v>
      </c>
      <c r="Q56" s="87">
        <v>3</v>
      </c>
      <c r="R56" s="86">
        <v>0</v>
      </c>
      <c r="S56" s="87">
        <v>3</v>
      </c>
      <c r="T56" s="86">
        <v>0</v>
      </c>
      <c r="U56" s="87">
        <v>8</v>
      </c>
      <c r="V56" s="86">
        <v>0</v>
      </c>
      <c r="W56" s="87">
        <v>3</v>
      </c>
    </row>
    <row r="57" spans="1:23">
      <c r="A57" s="89" t="s">
        <v>662</v>
      </c>
      <c r="B57" s="89" t="s">
        <v>192</v>
      </c>
      <c r="C57" s="92" t="s">
        <v>674</v>
      </c>
      <c r="D57" s="86">
        <v>3</v>
      </c>
      <c r="E57" s="87">
        <v>9</v>
      </c>
      <c r="F57" s="86">
        <v>0</v>
      </c>
      <c r="G57" s="87">
        <v>0</v>
      </c>
      <c r="H57" s="86">
        <v>0</v>
      </c>
      <c r="I57" s="87">
        <v>1</v>
      </c>
      <c r="J57" s="86">
        <v>0</v>
      </c>
      <c r="K57" s="87">
        <v>1</v>
      </c>
      <c r="L57" s="86">
        <v>3</v>
      </c>
      <c r="M57" s="87">
        <v>1</v>
      </c>
      <c r="N57" s="86">
        <v>0</v>
      </c>
      <c r="O57" s="87">
        <v>1</v>
      </c>
      <c r="P57" s="86">
        <v>0</v>
      </c>
      <c r="Q57" s="87">
        <v>1</v>
      </c>
      <c r="R57" s="86">
        <v>0</v>
      </c>
      <c r="S57" s="87">
        <v>1</v>
      </c>
      <c r="T57" s="86">
        <v>0</v>
      </c>
      <c r="U57" s="87">
        <v>1</v>
      </c>
      <c r="V57" s="86">
        <v>0</v>
      </c>
      <c r="W57" s="87">
        <v>1</v>
      </c>
    </row>
    <row r="58" spans="1:23">
      <c r="A58" s="89" t="s">
        <v>662</v>
      </c>
      <c r="B58" s="89" t="s">
        <v>22</v>
      </c>
      <c r="C58" s="92" t="s">
        <v>675</v>
      </c>
      <c r="D58" s="86">
        <v>4</v>
      </c>
      <c r="E58" s="87">
        <v>10</v>
      </c>
      <c r="F58" s="86">
        <v>0</v>
      </c>
      <c r="G58" s="87">
        <v>0</v>
      </c>
      <c r="H58" s="86">
        <v>0</v>
      </c>
      <c r="I58" s="87">
        <v>1</v>
      </c>
      <c r="J58" s="86">
        <v>0</v>
      </c>
      <c r="K58" s="87">
        <v>1</v>
      </c>
      <c r="L58" s="86">
        <v>2</v>
      </c>
      <c r="M58" s="87">
        <v>5</v>
      </c>
      <c r="N58" s="86">
        <v>0</v>
      </c>
      <c r="O58" s="87">
        <v>1</v>
      </c>
      <c r="P58" s="86">
        <v>0</v>
      </c>
      <c r="Q58" s="87">
        <v>1</v>
      </c>
      <c r="R58" s="86">
        <v>0</v>
      </c>
      <c r="S58" s="87">
        <v>1</v>
      </c>
      <c r="T58" s="86">
        <v>0</v>
      </c>
      <c r="U58" s="87">
        <v>1</v>
      </c>
      <c r="V58" s="86">
        <v>0</v>
      </c>
      <c r="W58" s="87">
        <v>1</v>
      </c>
    </row>
    <row r="59" spans="1:23">
      <c r="A59" s="89" t="s">
        <v>662</v>
      </c>
      <c r="B59" s="89" t="s">
        <v>25</v>
      </c>
      <c r="C59" s="92" t="s">
        <v>676</v>
      </c>
      <c r="D59" s="86">
        <v>2</v>
      </c>
      <c r="E59" s="87">
        <v>7</v>
      </c>
      <c r="F59" s="86">
        <v>0</v>
      </c>
      <c r="G59" s="87">
        <v>6</v>
      </c>
      <c r="H59" s="86">
        <v>0</v>
      </c>
      <c r="I59" s="87">
        <v>0</v>
      </c>
      <c r="J59" s="86">
        <v>0</v>
      </c>
      <c r="K59" s="87">
        <v>1</v>
      </c>
      <c r="L59" s="86">
        <v>0</v>
      </c>
      <c r="M59" s="87">
        <v>1</v>
      </c>
      <c r="N59" s="86">
        <v>0</v>
      </c>
      <c r="O59" s="87">
        <v>1</v>
      </c>
      <c r="P59" s="86">
        <v>0</v>
      </c>
      <c r="Q59" s="87">
        <v>1</v>
      </c>
      <c r="R59" s="86">
        <v>0</v>
      </c>
      <c r="S59" s="87">
        <v>1</v>
      </c>
      <c r="T59" s="86">
        <v>0</v>
      </c>
      <c r="U59" s="87">
        <v>1</v>
      </c>
      <c r="V59" s="86">
        <v>0</v>
      </c>
      <c r="W59" s="87">
        <v>1</v>
      </c>
    </row>
    <row r="60" spans="1:23">
      <c r="A60" s="89" t="s">
        <v>677</v>
      </c>
      <c r="B60" s="89" t="s">
        <v>23</v>
      </c>
      <c r="C60" s="92" t="s">
        <v>678</v>
      </c>
      <c r="D60" s="86">
        <v>39</v>
      </c>
      <c r="E60" s="87">
        <v>50</v>
      </c>
      <c r="F60" s="86">
        <v>0</v>
      </c>
      <c r="G60" s="87">
        <v>44</v>
      </c>
      <c r="H60" s="86">
        <v>0</v>
      </c>
      <c r="I60" s="87">
        <v>1</v>
      </c>
      <c r="J60" s="86">
        <v>0</v>
      </c>
      <c r="K60" s="87">
        <v>6</v>
      </c>
      <c r="L60" s="86">
        <v>1</v>
      </c>
      <c r="M60" s="87">
        <v>3</v>
      </c>
      <c r="N60" s="86">
        <v>0</v>
      </c>
      <c r="O60" s="87">
        <v>4</v>
      </c>
      <c r="P60" s="86">
        <v>0</v>
      </c>
      <c r="Q60" s="87">
        <v>2</v>
      </c>
      <c r="R60" s="86">
        <v>0</v>
      </c>
      <c r="S60" s="87">
        <v>2</v>
      </c>
      <c r="T60" s="86">
        <v>0</v>
      </c>
      <c r="U60" s="87">
        <v>6</v>
      </c>
      <c r="V60" s="86">
        <v>0</v>
      </c>
      <c r="W60" s="87">
        <v>3</v>
      </c>
    </row>
    <row r="61" spans="1:23">
      <c r="A61" s="89" t="s">
        <v>677</v>
      </c>
      <c r="B61" s="89" t="s">
        <v>24</v>
      </c>
      <c r="C61" s="92" t="s">
        <v>679</v>
      </c>
      <c r="D61" s="86">
        <v>7</v>
      </c>
      <c r="E61" s="87">
        <v>14</v>
      </c>
      <c r="F61" s="86">
        <v>0</v>
      </c>
      <c r="G61" s="87">
        <v>6</v>
      </c>
      <c r="H61" s="86">
        <v>0</v>
      </c>
      <c r="I61" s="87">
        <v>1</v>
      </c>
      <c r="J61" s="86">
        <v>0</v>
      </c>
      <c r="K61" s="87">
        <v>1</v>
      </c>
      <c r="L61" s="86">
        <v>4</v>
      </c>
      <c r="M61" s="127">
        <v>1</v>
      </c>
      <c r="N61" s="86">
        <v>1</v>
      </c>
      <c r="O61" s="87">
        <v>1</v>
      </c>
      <c r="P61" s="86">
        <v>0</v>
      </c>
      <c r="Q61" s="87">
        <v>1</v>
      </c>
      <c r="R61" s="86">
        <v>0</v>
      </c>
      <c r="S61" s="87">
        <v>1</v>
      </c>
      <c r="T61" s="86">
        <v>0</v>
      </c>
      <c r="U61" s="87">
        <v>2</v>
      </c>
      <c r="V61" s="86">
        <v>0</v>
      </c>
      <c r="W61" s="87">
        <v>2</v>
      </c>
    </row>
    <row r="62" spans="1:23">
      <c r="A62" s="89" t="s">
        <v>677</v>
      </c>
      <c r="B62" s="89" t="s">
        <v>24</v>
      </c>
      <c r="C62" s="92" t="s">
        <v>680</v>
      </c>
      <c r="D62" s="86">
        <v>6</v>
      </c>
      <c r="E62" s="87">
        <v>8</v>
      </c>
      <c r="F62" s="86">
        <v>0</v>
      </c>
      <c r="G62" s="87">
        <v>23</v>
      </c>
      <c r="H62" s="86">
        <v>0</v>
      </c>
      <c r="I62" s="87">
        <v>1</v>
      </c>
      <c r="J62" s="86">
        <v>0</v>
      </c>
      <c r="K62" s="87">
        <v>1</v>
      </c>
      <c r="L62" s="86">
        <v>3</v>
      </c>
      <c r="M62" s="127">
        <v>2</v>
      </c>
      <c r="N62" s="86">
        <v>1</v>
      </c>
      <c r="O62" s="87">
        <v>1</v>
      </c>
      <c r="P62" s="86">
        <v>0</v>
      </c>
      <c r="Q62" s="87">
        <v>1</v>
      </c>
      <c r="R62" s="86">
        <v>0</v>
      </c>
      <c r="S62" s="87">
        <v>1</v>
      </c>
      <c r="T62" s="86">
        <v>0</v>
      </c>
      <c r="U62" s="87">
        <v>2</v>
      </c>
      <c r="V62" s="86">
        <v>0</v>
      </c>
      <c r="W62" s="87">
        <v>2</v>
      </c>
    </row>
    <row r="63" spans="1:23">
      <c r="A63" s="89" t="s">
        <v>677</v>
      </c>
      <c r="B63" s="89" t="s">
        <v>24</v>
      </c>
      <c r="C63" s="92" t="s">
        <v>681</v>
      </c>
      <c r="D63" s="86">
        <v>6</v>
      </c>
      <c r="E63" s="87">
        <v>10</v>
      </c>
      <c r="F63" s="86">
        <v>0</v>
      </c>
      <c r="G63" s="87">
        <v>16</v>
      </c>
      <c r="H63" s="86">
        <v>0</v>
      </c>
      <c r="I63" s="87">
        <v>1</v>
      </c>
      <c r="J63" s="86">
        <v>0</v>
      </c>
      <c r="K63" s="87">
        <v>2</v>
      </c>
      <c r="L63" s="86">
        <v>3</v>
      </c>
      <c r="M63" s="127">
        <v>0</v>
      </c>
      <c r="N63" s="86">
        <v>1</v>
      </c>
      <c r="O63" s="87">
        <v>1</v>
      </c>
      <c r="P63" s="86">
        <v>0</v>
      </c>
      <c r="Q63" s="87">
        <v>1</v>
      </c>
      <c r="R63" s="86">
        <v>0</v>
      </c>
      <c r="S63" s="87">
        <v>1</v>
      </c>
      <c r="T63" s="86">
        <v>0</v>
      </c>
      <c r="U63" s="87">
        <v>1</v>
      </c>
      <c r="V63" s="86">
        <v>0</v>
      </c>
      <c r="W63" s="87">
        <v>2</v>
      </c>
    </row>
    <row r="64" spans="1:23">
      <c r="A64" s="89" t="s">
        <v>677</v>
      </c>
      <c r="B64" s="89" t="s">
        <v>24</v>
      </c>
      <c r="C64" s="92" t="s">
        <v>682</v>
      </c>
      <c r="D64" s="86">
        <v>5</v>
      </c>
      <c r="E64" s="87">
        <v>12</v>
      </c>
      <c r="F64" s="86">
        <v>0</v>
      </c>
      <c r="G64" s="87">
        <v>26</v>
      </c>
      <c r="H64" s="86">
        <v>0</v>
      </c>
      <c r="I64" s="87">
        <v>1</v>
      </c>
      <c r="J64" s="86">
        <v>0</v>
      </c>
      <c r="K64" s="87">
        <v>1</v>
      </c>
      <c r="L64" s="86">
        <v>2</v>
      </c>
      <c r="M64" s="127">
        <v>0</v>
      </c>
      <c r="N64" s="86">
        <v>1</v>
      </c>
      <c r="O64" s="87">
        <v>1</v>
      </c>
      <c r="P64" s="86">
        <v>0</v>
      </c>
      <c r="Q64" s="87">
        <v>1</v>
      </c>
      <c r="R64" s="86">
        <v>0</v>
      </c>
      <c r="S64" s="87">
        <v>1</v>
      </c>
      <c r="T64" s="86">
        <v>0</v>
      </c>
      <c r="U64" s="87">
        <v>1</v>
      </c>
      <c r="V64" s="86">
        <v>0</v>
      </c>
      <c r="W64" s="87">
        <v>2</v>
      </c>
    </row>
    <row r="65" spans="1:23">
      <c r="A65" s="89" t="s">
        <v>677</v>
      </c>
      <c r="B65" s="89" t="s">
        <v>24</v>
      </c>
      <c r="C65" s="92" t="s">
        <v>683</v>
      </c>
      <c r="D65" s="86">
        <v>6</v>
      </c>
      <c r="E65" s="87">
        <v>11</v>
      </c>
      <c r="F65" s="86">
        <v>0</v>
      </c>
      <c r="G65" s="87">
        <v>10</v>
      </c>
      <c r="H65" s="86">
        <v>0</v>
      </c>
      <c r="I65" s="87">
        <v>1</v>
      </c>
      <c r="J65" s="86">
        <v>0</v>
      </c>
      <c r="K65" s="87">
        <v>1</v>
      </c>
      <c r="L65" s="86">
        <v>2</v>
      </c>
      <c r="M65" s="127">
        <v>1</v>
      </c>
      <c r="N65" s="86">
        <v>1</v>
      </c>
      <c r="O65" s="87">
        <v>1</v>
      </c>
      <c r="P65" s="86">
        <v>0</v>
      </c>
      <c r="Q65" s="87">
        <v>1</v>
      </c>
      <c r="R65" s="86">
        <v>0</v>
      </c>
      <c r="S65" s="87">
        <v>1</v>
      </c>
      <c r="T65" s="86">
        <v>0</v>
      </c>
      <c r="U65" s="87">
        <v>2</v>
      </c>
      <c r="V65" s="86">
        <v>0</v>
      </c>
      <c r="W65" s="87">
        <v>2</v>
      </c>
    </row>
    <row r="66" spans="1:23">
      <c r="A66" s="89" t="s">
        <v>677</v>
      </c>
      <c r="B66" s="89" t="s">
        <v>24</v>
      </c>
      <c r="C66" s="92" t="s">
        <v>684</v>
      </c>
      <c r="D66" s="86">
        <v>7</v>
      </c>
      <c r="E66" s="87">
        <v>14</v>
      </c>
      <c r="F66" s="86">
        <v>0</v>
      </c>
      <c r="G66" s="87">
        <v>19</v>
      </c>
      <c r="H66" s="86">
        <v>0</v>
      </c>
      <c r="I66" s="87">
        <v>1</v>
      </c>
      <c r="J66" s="86">
        <v>0</v>
      </c>
      <c r="K66" s="87">
        <v>2</v>
      </c>
      <c r="L66" s="86">
        <v>2</v>
      </c>
      <c r="M66" s="127">
        <v>2</v>
      </c>
      <c r="N66" s="86">
        <v>1</v>
      </c>
      <c r="O66" s="87">
        <v>1</v>
      </c>
      <c r="P66" s="86">
        <v>0</v>
      </c>
      <c r="Q66" s="87">
        <v>1</v>
      </c>
      <c r="R66" s="86">
        <v>0</v>
      </c>
      <c r="S66" s="87">
        <v>1</v>
      </c>
      <c r="T66" s="86">
        <v>0</v>
      </c>
      <c r="U66" s="87">
        <v>2</v>
      </c>
      <c r="V66" s="86">
        <v>0</v>
      </c>
      <c r="W66" s="87">
        <v>2</v>
      </c>
    </row>
    <row r="67" spans="1:23">
      <c r="A67" s="89" t="s">
        <v>677</v>
      </c>
      <c r="B67" s="89" t="s">
        <v>25</v>
      </c>
      <c r="C67" s="92" t="s">
        <v>685</v>
      </c>
      <c r="D67" s="86">
        <v>2</v>
      </c>
      <c r="E67" s="87">
        <v>8</v>
      </c>
      <c r="F67" s="86">
        <v>0</v>
      </c>
      <c r="G67" s="87">
        <v>14</v>
      </c>
      <c r="H67" s="86">
        <v>0</v>
      </c>
      <c r="I67" s="87">
        <v>1</v>
      </c>
      <c r="J67" s="86">
        <v>0</v>
      </c>
      <c r="K67" s="87">
        <v>2</v>
      </c>
      <c r="L67" s="86">
        <v>1</v>
      </c>
      <c r="M67" s="87">
        <v>2</v>
      </c>
      <c r="N67" s="86">
        <v>1</v>
      </c>
      <c r="O67" s="87">
        <v>1</v>
      </c>
      <c r="P67" s="86">
        <v>0</v>
      </c>
      <c r="Q67" s="87">
        <v>1</v>
      </c>
      <c r="R67" s="86">
        <v>0</v>
      </c>
      <c r="S67" s="87">
        <v>1</v>
      </c>
      <c r="T67" s="86">
        <v>0</v>
      </c>
      <c r="U67" s="87">
        <v>1</v>
      </c>
      <c r="V67" s="86">
        <v>0</v>
      </c>
      <c r="W67" s="87">
        <v>1</v>
      </c>
    </row>
    <row r="68" spans="1:23">
      <c r="A68" s="89" t="s">
        <v>677</v>
      </c>
      <c r="B68" s="89" t="s">
        <v>25</v>
      </c>
      <c r="C68" s="92" t="s">
        <v>686</v>
      </c>
      <c r="D68" s="86">
        <v>3</v>
      </c>
      <c r="E68" s="87">
        <v>10</v>
      </c>
      <c r="F68" s="86">
        <v>0</v>
      </c>
      <c r="G68" s="87">
        <v>15</v>
      </c>
      <c r="H68" s="86">
        <v>0</v>
      </c>
      <c r="I68" s="87">
        <v>1</v>
      </c>
      <c r="J68" s="86">
        <v>0</v>
      </c>
      <c r="K68" s="87">
        <v>1</v>
      </c>
      <c r="L68" s="86">
        <v>1</v>
      </c>
      <c r="M68" s="87">
        <v>1</v>
      </c>
      <c r="N68" s="86">
        <v>1</v>
      </c>
      <c r="O68" s="87">
        <v>1</v>
      </c>
      <c r="P68" s="86">
        <v>0</v>
      </c>
      <c r="Q68" s="87">
        <v>1</v>
      </c>
      <c r="R68" s="86">
        <v>0</v>
      </c>
      <c r="S68" s="87">
        <v>1</v>
      </c>
      <c r="T68" s="86">
        <v>0</v>
      </c>
      <c r="U68" s="87">
        <v>1</v>
      </c>
      <c r="V68" s="86">
        <v>0</v>
      </c>
      <c r="W68" s="87">
        <v>1</v>
      </c>
    </row>
    <row r="69" spans="1:23">
      <c r="A69" s="89" t="s">
        <v>677</v>
      </c>
      <c r="B69" s="89" t="s">
        <v>25</v>
      </c>
      <c r="C69" s="92" t="s">
        <v>687</v>
      </c>
      <c r="D69" s="86">
        <v>6</v>
      </c>
      <c r="E69" s="87">
        <v>7</v>
      </c>
      <c r="F69" s="86">
        <v>0</v>
      </c>
      <c r="G69" s="87">
        <v>42</v>
      </c>
      <c r="H69" s="86">
        <v>0</v>
      </c>
      <c r="I69" s="87">
        <v>1</v>
      </c>
      <c r="J69" s="86">
        <v>0</v>
      </c>
      <c r="K69" s="87">
        <v>1</v>
      </c>
      <c r="L69" s="86">
        <v>1</v>
      </c>
      <c r="M69" s="87">
        <v>1</v>
      </c>
      <c r="N69" s="86">
        <v>1</v>
      </c>
      <c r="O69" s="87">
        <v>1</v>
      </c>
      <c r="P69" s="86">
        <v>0</v>
      </c>
      <c r="Q69" s="87">
        <v>1</v>
      </c>
      <c r="R69" s="86">
        <v>0</v>
      </c>
      <c r="S69" s="87">
        <v>1</v>
      </c>
      <c r="T69" s="86">
        <v>0</v>
      </c>
      <c r="U69" s="87">
        <v>1</v>
      </c>
      <c r="V69" s="86">
        <v>0</v>
      </c>
      <c r="W69" s="87">
        <v>1</v>
      </c>
    </row>
    <row r="70" spans="1:23">
      <c r="A70" s="89" t="s">
        <v>677</v>
      </c>
      <c r="B70" s="89" t="s">
        <v>25</v>
      </c>
      <c r="C70" s="92" t="s">
        <v>688</v>
      </c>
      <c r="D70" s="86">
        <v>3</v>
      </c>
      <c r="E70" s="87">
        <v>7</v>
      </c>
      <c r="F70" s="86">
        <v>0</v>
      </c>
      <c r="G70" s="87">
        <v>14</v>
      </c>
      <c r="H70" s="86">
        <v>0</v>
      </c>
      <c r="I70" s="87">
        <v>1</v>
      </c>
      <c r="J70" s="86">
        <v>0</v>
      </c>
      <c r="K70" s="87">
        <v>1</v>
      </c>
      <c r="L70" s="86">
        <v>1</v>
      </c>
      <c r="M70" s="87">
        <v>0</v>
      </c>
      <c r="N70" s="86">
        <v>1</v>
      </c>
      <c r="O70" s="87">
        <v>1</v>
      </c>
      <c r="P70" s="86">
        <v>0</v>
      </c>
      <c r="Q70" s="87">
        <v>1</v>
      </c>
      <c r="R70" s="86">
        <v>0</v>
      </c>
      <c r="S70" s="87">
        <v>1</v>
      </c>
      <c r="T70" s="86">
        <v>0</v>
      </c>
      <c r="U70" s="87">
        <v>1</v>
      </c>
      <c r="V70" s="86">
        <v>0</v>
      </c>
      <c r="W70" s="87">
        <v>1</v>
      </c>
    </row>
    <row r="71" spans="1:23">
      <c r="A71" s="89" t="s">
        <v>677</v>
      </c>
      <c r="B71" s="89" t="s">
        <v>25</v>
      </c>
      <c r="C71" s="92" t="s">
        <v>689</v>
      </c>
      <c r="D71" s="86">
        <v>4</v>
      </c>
      <c r="E71" s="87">
        <v>8</v>
      </c>
      <c r="F71" s="86">
        <v>0</v>
      </c>
      <c r="G71" s="87">
        <v>17</v>
      </c>
      <c r="H71" s="86">
        <v>0</v>
      </c>
      <c r="I71" s="87">
        <v>1</v>
      </c>
      <c r="J71" s="86">
        <v>0</v>
      </c>
      <c r="K71" s="87">
        <v>1</v>
      </c>
      <c r="L71" s="86">
        <v>1</v>
      </c>
      <c r="M71" s="87">
        <v>1</v>
      </c>
      <c r="N71" s="86">
        <v>1</v>
      </c>
      <c r="O71" s="87">
        <v>1</v>
      </c>
      <c r="P71" s="86">
        <v>0</v>
      </c>
      <c r="Q71" s="87">
        <v>1</v>
      </c>
      <c r="R71" s="86">
        <v>0</v>
      </c>
      <c r="S71" s="87">
        <v>1</v>
      </c>
      <c r="T71" s="86">
        <v>0</v>
      </c>
      <c r="U71" s="87">
        <v>1</v>
      </c>
      <c r="V71" s="86">
        <v>0</v>
      </c>
      <c r="W71" s="87">
        <v>1</v>
      </c>
    </row>
    <row r="72" spans="1:23">
      <c r="A72" s="89" t="s">
        <v>677</v>
      </c>
      <c r="B72" s="89" t="s">
        <v>25</v>
      </c>
      <c r="C72" s="92" t="s">
        <v>690</v>
      </c>
      <c r="D72" s="86">
        <v>5</v>
      </c>
      <c r="E72" s="87">
        <v>8</v>
      </c>
      <c r="F72" s="86">
        <v>0</v>
      </c>
      <c r="G72" s="87">
        <v>16</v>
      </c>
      <c r="H72" s="86">
        <v>0</v>
      </c>
      <c r="I72" s="87">
        <v>1</v>
      </c>
      <c r="J72" s="86">
        <v>0</v>
      </c>
      <c r="K72" s="87">
        <v>2</v>
      </c>
      <c r="L72" s="86">
        <v>1</v>
      </c>
      <c r="M72" s="87">
        <v>2</v>
      </c>
      <c r="N72" s="86">
        <v>1</v>
      </c>
      <c r="O72" s="87">
        <v>1</v>
      </c>
      <c r="P72" s="86">
        <v>0</v>
      </c>
      <c r="Q72" s="87">
        <v>1</v>
      </c>
      <c r="R72" s="86">
        <v>0</v>
      </c>
      <c r="S72" s="87">
        <v>1</v>
      </c>
      <c r="T72" s="86">
        <v>0</v>
      </c>
      <c r="U72" s="87">
        <v>1</v>
      </c>
      <c r="V72" s="86">
        <v>0</v>
      </c>
      <c r="W72" s="87">
        <v>1</v>
      </c>
    </row>
    <row r="73" spans="1:23">
      <c r="A73" s="89" t="s">
        <v>677</v>
      </c>
      <c r="B73" s="89" t="s">
        <v>25</v>
      </c>
      <c r="C73" s="92" t="s">
        <v>691</v>
      </c>
      <c r="D73" s="86">
        <v>4</v>
      </c>
      <c r="E73" s="87">
        <v>11</v>
      </c>
      <c r="F73" s="86">
        <v>0</v>
      </c>
      <c r="G73" s="87">
        <v>21</v>
      </c>
      <c r="H73" s="86">
        <v>0</v>
      </c>
      <c r="I73" s="87">
        <v>1</v>
      </c>
      <c r="J73" s="86">
        <v>0</v>
      </c>
      <c r="K73" s="87">
        <v>1</v>
      </c>
      <c r="L73" s="86">
        <v>1</v>
      </c>
      <c r="M73" s="87">
        <v>1</v>
      </c>
      <c r="N73" s="86">
        <v>1</v>
      </c>
      <c r="O73" s="87">
        <v>1</v>
      </c>
      <c r="P73" s="86">
        <v>0</v>
      </c>
      <c r="Q73" s="87">
        <v>1</v>
      </c>
      <c r="R73" s="86">
        <v>0</v>
      </c>
      <c r="S73" s="87">
        <v>1</v>
      </c>
      <c r="T73" s="86">
        <v>0</v>
      </c>
      <c r="U73" s="87">
        <v>1</v>
      </c>
      <c r="V73" s="86">
        <v>0</v>
      </c>
      <c r="W73" s="87">
        <v>1</v>
      </c>
    </row>
    <row r="74" spans="1:23">
      <c r="A74" s="89" t="s">
        <v>677</v>
      </c>
      <c r="B74" s="89" t="s">
        <v>25</v>
      </c>
      <c r="C74" s="92" t="s">
        <v>692</v>
      </c>
      <c r="D74" s="86">
        <v>2</v>
      </c>
      <c r="E74" s="87">
        <v>4</v>
      </c>
      <c r="F74" s="86">
        <v>0</v>
      </c>
      <c r="G74" s="87">
        <v>8</v>
      </c>
      <c r="H74" s="86">
        <v>0</v>
      </c>
      <c r="I74" s="87">
        <v>1</v>
      </c>
      <c r="J74" s="86">
        <v>0</v>
      </c>
      <c r="K74" s="87">
        <v>1</v>
      </c>
      <c r="L74" s="86">
        <v>1</v>
      </c>
      <c r="M74" s="87">
        <v>1</v>
      </c>
      <c r="N74" s="86">
        <v>1</v>
      </c>
      <c r="O74" s="87">
        <v>1</v>
      </c>
      <c r="P74" s="86">
        <v>0</v>
      </c>
      <c r="Q74" s="87">
        <v>1</v>
      </c>
      <c r="R74" s="86">
        <v>0</v>
      </c>
      <c r="S74" s="87">
        <v>1</v>
      </c>
      <c r="T74" s="86">
        <v>0</v>
      </c>
      <c r="U74" s="87">
        <v>1</v>
      </c>
      <c r="V74" s="86">
        <v>0</v>
      </c>
      <c r="W74" s="87">
        <v>1</v>
      </c>
    </row>
    <row r="75" spans="1:23">
      <c r="A75" s="89" t="s">
        <v>677</v>
      </c>
      <c r="B75" s="89" t="s">
        <v>25</v>
      </c>
      <c r="C75" s="92" t="s">
        <v>693</v>
      </c>
      <c r="D75" s="86">
        <v>3</v>
      </c>
      <c r="E75" s="87">
        <v>10</v>
      </c>
      <c r="F75" s="86">
        <v>0</v>
      </c>
      <c r="G75" s="87">
        <v>16</v>
      </c>
      <c r="H75" s="86">
        <v>0</v>
      </c>
      <c r="I75" s="87">
        <v>1</v>
      </c>
      <c r="J75" s="86">
        <v>0</v>
      </c>
      <c r="K75" s="87">
        <v>1</v>
      </c>
      <c r="L75" s="86">
        <v>1</v>
      </c>
      <c r="M75" s="87">
        <v>1</v>
      </c>
      <c r="N75" s="86">
        <v>1</v>
      </c>
      <c r="O75" s="87">
        <v>1</v>
      </c>
      <c r="P75" s="86">
        <v>0</v>
      </c>
      <c r="Q75" s="87">
        <v>1</v>
      </c>
      <c r="R75" s="86">
        <v>0</v>
      </c>
      <c r="S75" s="87">
        <v>1</v>
      </c>
      <c r="T75" s="86">
        <v>0</v>
      </c>
      <c r="U75" s="87">
        <v>1</v>
      </c>
      <c r="V75" s="86">
        <v>0</v>
      </c>
      <c r="W75" s="87">
        <v>1</v>
      </c>
    </row>
    <row r="76" spans="1:23">
      <c r="A76" s="89" t="s">
        <v>677</v>
      </c>
      <c r="B76" s="89" t="s">
        <v>25</v>
      </c>
      <c r="C76" s="92" t="s">
        <v>694</v>
      </c>
      <c r="D76" s="86">
        <v>3</v>
      </c>
      <c r="E76" s="87">
        <v>7</v>
      </c>
      <c r="F76" s="86">
        <v>0</v>
      </c>
      <c r="G76" s="87">
        <v>16</v>
      </c>
      <c r="H76" s="86">
        <v>0</v>
      </c>
      <c r="I76" s="87">
        <v>1</v>
      </c>
      <c r="J76" s="86">
        <v>0</v>
      </c>
      <c r="K76" s="87">
        <v>2</v>
      </c>
      <c r="L76" s="86">
        <v>1</v>
      </c>
      <c r="M76" s="87">
        <v>1</v>
      </c>
      <c r="N76" s="86">
        <v>1</v>
      </c>
      <c r="O76" s="87">
        <v>1</v>
      </c>
      <c r="P76" s="86">
        <v>0</v>
      </c>
      <c r="Q76" s="87">
        <v>1</v>
      </c>
      <c r="R76" s="86">
        <v>0</v>
      </c>
      <c r="S76" s="87">
        <v>1</v>
      </c>
      <c r="T76" s="86">
        <v>0</v>
      </c>
      <c r="U76" s="87">
        <v>1</v>
      </c>
      <c r="V76" s="86">
        <v>0</v>
      </c>
      <c r="W76" s="87">
        <v>1</v>
      </c>
    </row>
    <row r="77" spans="1:23">
      <c r="A77" s="89" t="s">
        <v>677</v>
      </c>
      <c r="B77" s="89" t="s">
        <v>25</v>
      </c>
      <c r="C77" s="92" t="s">
        <v>695</v>
      </c>
      <c r="D77" s="86">
        <v>2</v>
      </c>
      <c r="E77" s="87">
        <v>5</v>
      </c>
      <c r="F77" s="86">
        <v>0</v>
      </c>
      <c r="G77" s="87">
        <v>5</v>
      </c>
      <c r="H77" s="86">
        <v>0</v>
      </c>
      <c r="I77" s="87">
        <v>1</v>
      </c>
      <c r="J77" s="86">
        <v>0</v>
      </c>
      <c r="K77" s="87">
        <v>1</v>
      </c>
      <c r="L77" s="86">
        <v>1</v>
      </c>
      <c r="M77" s="87">
        <v>1</v>
      </c>
      <c r="N77" s="86">
        <v>1</v>
      </c>
      <c r="O77" s="87">
        <v>1</v>
      </c>
      <c r="P77" s="86">
        <v>0</v>
      </c>
      <c r="Q77" s="87">
        <v>1</v>
      </c>
      <c r="R77" s="86">
        <v>0</v>
      </c>
      <c r="S77" s="87">
        <v>1</v>
      </c>
      <c r="T77" s="86">
        <v>0</v>
      </c>
      <c r="U77" s="87">
        <v>1</v>
      </c>
      <c r="V77" s="86">
        <v>0</v>
      </c>
      <c r="W77" s="87">
        <v>1</v>
      </c>
    </row>
    <row r="78" spans="1:23">
      <c r="A78" s="89" t="s">
        <v>677</v>
      </c>
      <c r="B78" s="89" t="s">
        <v>25</v>
      </c>
      <c r="C78" s="92" t="s">
        <v>696</v>
      </c>
      <c r="D78" s="86">
        <v>2</v>
      </c>
      <c r="E78" s="87">
        <v>6</v>
      </c>
      <c r="F78" s="86">
        <v>0</v>
      </c>
      <c r="G78" s="87">
        <v>14</v>
      </c>
      <c r="H78" s="86">
        <v>0</v>
      </c>
      <c r="I78" s="87">
        <v>1</v>
      </c>
      <c r="J78" s="86">
        <v>0</v>
      </c>
      <c r="K78" s="87">
        <v>2</v>
      </c>
      <c r="L78" s="86">
        <v>1</v>
      </c>
      <c r="M78" s="87">
        <v>1</v>
      </c>
      <c r="N78" s="86">
        <v>1</v>
      </c>
      <c r="O78" s="87">
        <v>1</v>
      </c>
      <c r="P78" s="86">
        <v>0</v>
      </c>
      <c r="Q78" s="87">
        <v>1</v>
      </c>
      <c r="R78" s="86">
        <v>0</v>
      </c>
      <c r="S78" s="87">
        <v>1</v>
      </c>
      <c r="T78" s="86">
        <v>0</v>
      </c>
      <c r="U78" s="87">
        <v>1</v>
      </c>
      <c r="V78" s="86">
        <v>0</v>
      </c>
      <c r="W78" s="87">
        <v>1</v>
      </c>
    </row>
    <row r="79" spans="1:23">
      <c r="A79" s="89" t="s">
        <v>677</v>
      </c>
      <c r="B79" s="89" t="s">
        <v>22</v>
      </c>
      <c r="C79" s="92" t="s">
        <v>697</v>
      </c>
      <c r="D79" s="86">
        <v>45</v>
      </c>
      <c r="E79" s="87">
        <v>5</v>
      </c>
      <c r="F79" s="86">
        <v>0</v>
      </c>
      <c r="G79" s="87">
        <v>0</v>
      </c>
      <c r="H79" s="86">
        <v>0</v>
      </c>
      <c r="I79" s="87">
        <v>0</v>
      </c>
      <c r="J79" s="86">
        <v>0</v>
      </c>
      <c r="K79" s="87">
        <v>1</v>
      </c>
      <c r="L79" s="86">
        <v>6</v>
      </c>
      <c r="M79" s="87">
        <v>1</v>
      </c>
      <c r="N79" s="86">
        <v>0</v>
      </c>
      <c r="O79" s="87"/>
      <c r="P79" s="86">
        <v>0</v>
      </c>
      <c r="Q79" s="87"/>
      <c r="R79" s="86">
        <v>0</v>
      </c>
      <c r="S79" s="87"/>
      <c r="T79" s="86">
        <v>0</v>
      </c>
      <c r="U79" s="87">
        <v>1</v>
      </c>
      <c r="V79" s="86">
        <v>0</v>
      </c>
      <c r="W79" s="87"/>
    </row>
    <row r="80" spans="1:23">
      <c r="A80" s="89" t="s">
        <v>698</v>
      </c>
      <c r="B80" s="89" t="s">
        <v>192</v>
      </c>
      <c r="C80" s="92" t="s">
        <v>699</v>
      </c>
      <c r="D80" s="86">
        <v>56</v>
      </c>
      <c r="E80" s="87">
        <v>10</v>
      </c>
      <c r="F80" s="86">
        <v>0</v>
      </c>
      <c r="G80" s="87">
        <v>2</v>
      </c>
      <c r="H80" s="86">
        <v>0</v>
      </c>
      <c r="I80" s="87">
        <v>1</v>
      </c>
      <c r="J80" s="86">
        <v>0</v>
      </c>
      <c r="K80" s="87">
        <v>2</v>
      </c>
      <c r="L80" s="86">
        <v>46</v>
      </c>
      <c r="M80" s="87">
        <v>1</v>
      </c>
      <c r="N80" s="86">
        <v>0</v>
      </c>
      <c r="O80" s="87">
        <v>3</v>
      </c>
      <c r="P80" s="86">
        <v>0</v>
      </c>
      <c r="Q80" s="87">
        <v>2</v>
      </c>
      <c r="R80" s="86">
        <v>0</v>
      </c>
      <c r="S80" s="87">
        <v>2</v>
      </c>
      <c r="T80" s="86">
        <v>0</v>
      </c>
      <c r="U80" s="87">
        <v>1</v>
      </c>
      <c r="V80" s="86">
        <v>0</v>
      </c>
      <c r="W80" s="87">
        <v>3</v>
      </c>
    </row>
    <row r="81" spans="1:23">
      <c r="A81" s="89" t="s">
        <v>698</v>
      </c>
      <c r="B81" s="89" t="s">
        <v>180</v>
      </c>
      <c r="C81" s="92" t="s">
        <v>700</v>
      </c>
      <c r="D81" s="86">
        <v>11</v>
      </c>
      <c r="E81" s="87">
        <v>20</v>
      </c>
      <c r="F81" s="86">
        <v>0</v>
      </c>
      <c r="G81" s="87">
        <v>0</v>
      </c>
      <c r="H81" s="86">
        <v>0</v>
      </c>
      <c r="I81" s="87">
        <v>1</v>
      </c>
      <c r="J81" s="86">
        <v>0</v>
      </c>
      <c r="K81" s="87">
        <v>3</v>
      </c>
      <c r="L81" s="86">
        <v>6</v>
      </c>
      <c r="M81" s="87">
        <v>1</v>
      </c>
      <c r="N81" s="86">
        <v>0</v>
      </c>
      <c r="O81" s="87">
        <v>2</v>
      </c>
      <c r="P81" s="86">
        <v>0</v>
      </c>
      <c r="Q81" s="87">
        <v>2</v>
      </c>
      <c r="R81" s="86">
        <v>0</v>
      </c>
      <c r="S81" s="87">
        <v>2</v>
      </c>
      <c r="T81" s="86">
        <v>0</v>
      </c>
      <c r="U81" s="87">
        <v>3</v>
      </c>
      <c r="V81" s="86">
        <v>0</v>
      </c>
      <c r="W81" s="87">
        <v>1</v>
      </c>
    </row>
    <row r="82" spans="1:23">
      <c r="A82" s="89" t="s">
        <v>698</v>
      </c>
      <c r="B82" s="89" t="s">
        <v>180</v>
      </c>
      <c r="C82" s="130" t="s">
        <v>701</v>
      </c>
      <c r="D82" s="86">
        <v>138</v>
      </c>
      <c r="E82" s="87">
        <v>45</v>
      </c>
      <c r="F82" s="86">
        <v>1</v>
      </c>
      <c r="G82" s="87">
        <v>0</v>
      </c>
      <c r="H82" s="86">
        <v>0</v>
      </c>
      <c r="I82" s="87">
        <v>0</v>
      </c>
      <c r="J82" s="86">
        <v>1</v>
      </c>
      <c r="K82" s="87">
        <v>1</v>
      </c>
      <c r="L82" s="86">
        <v>71</v>
      </c>
      <c r="M82" s="87">
        <v>1</v>
      </c>
      <c r="N82" s="86">
        <v>2</v>
      </c>
      <c r="O82" s="87">
        <v>1</v>
      </c>
      <c r="P82" s="86">
        <v>0</v>
      </c>
      <c r="Q82" s="87">
        <v>0</v>
      </c>
      <c r="R82" s="86">
        <v>0</v>
      </c>
      <c r="S82" s="87">
        <v>2</v>
      </c>
      <c r="T82" s="86">
        <v>37</v>
      </c>
      <c r="U82" s="87">
        <v>4</v>
      </c>
      <c r="V82" s="86">
        <v>0</v>
      </c>
      <c r="W82" s="87">
        <v>2</v>
      </c>
    </row>
    <row r="83" spans="1:23">
      <c r="A83" s="89" t="s">
        <v>698</v>
      </c>
      <c r="B83" s="89" t="s">
        <v>180</v>
      </c>
      <c r="C83" s="92" t="s">
        <v>702</v>
      </c>
      <c r="D83" s="86">
        <v>63</v>
      </c>
      <c r="E83" s="87">
        <v>14</v>
      </c>
      <c r="F83" s="86">
        <v>0</v>
      </c>
      <c r="G83" s="87">
        <v>0</v>
      </c>
      <c r="H83" s="86">
        <v>0</v>
      </c>
      <c r="I83" s="87">
        <v>1</v>
      </c>
      <c r="J83" s="86">
        <v>0</v>
      </c>
      <c r="K83" s="87">
        <v>6</v>
      </c>
      <c r="L83" s="86">
        <v>41</v>
      </c>
      <c r="M83" s="87">
        <v>1</v>
      </c>
      <c r="N83" s="86">
        <v>0</v>
      </c>
      <c r="O83" s="87">
        <v>3</v>
      </c>
      <c r="P83" s="86">
        <v>0</v>
      </c>
      <c r="Q83" s="87">
        <v>3</v>
      </c>
      <c r="R83" s="86">
        <v>0</v>
      </c>
      <c r="S83" s="87">
        <v>3</v>
      </c>
      <c r="T83" s="86">
        <v>0</v>
      </c>
      <c r="U83" s="87">
        <v>1</v>
      </c>
      <c r="V83" s="86">
        <v>0</v>
      </c>
      <c r="W83" s="87">
        <v>3</v>
      </c>
    </row>
    <row r="84" spans="1:23" ht="26.4">
      <c r="A84" s="89" t="s">
        <v>698</v>
      </c>
      <c r="B84" s="89" t="s">
        <v>180</v>
      </c>
      <c r="C84" s="93" t="s">
        <v>703</v>
      </c>
      <c r="D84" s="86">
        <v>34</v>
      </c>
      <c r="E84" s="87">
        <v>20</v>
      </c>
      <c r="F84" s="86">
        <v>0</v>
      </c>
      <c r="G84" s="87">
        <v>0</v>
      </c>
      <c r="H84" s="86">
        <v>0</v>
      </c>
      <c r="I84" s="87">
        <v>1</v>
      </c>
      <c r="J84" s="86">
        <v>1</v>
      </c>
      <c r="K84" s="87">
        <v>3</v>
      </c>
      <c r="L84" s="86">
        <v>34</v>
      </c>
      <c r="M84" s="87">
        <v>1</v>
      </c>
      <c r="N84" s="86">
        <v>0</v>
      </c>
      <c r="O84" s="87">
        <v>0</v>
      </c>
      <c r="P84" s="86">
        <v>0</v>
      </c>
      <c r="Q84" s="87">
        <v>0</v>
      </c>
      <c r="R84" s="86">
        <v>0</v>
      </c>
      <c r="S84" s="87">
        <v>0</v>
      </c>
      <c r="T84" s="86">
        <v>0</v>
      </c>
      <c r="U84" s="87">
        <v>3</v>
      </c>
      <c r="V84" s="86">
        <v>0</v>
      </c>
      <c r="W84" s="87">
        <v>0</v>
      </c>
    </row>
    <row r="85" spans="1:23">
      <c r="A85" s="89" t="s">
        <v>698</v>
      </c>
      <c r="B85" s="89" t="s">
        <v>180</v>
      </c>
      <c r="C85" s="92" t="s">
        <v>704</v>
      </c>
      <c r="D85" s="86">
        <v>76</v>
      </c>
      <c r="E85" s="87">
        <v>10</v>
      </c>
      <c r="F85" s="86">
        <v>0</v>
      </c>
      <c r="G85" s="87">
        <v>0</v>
      </c>
      <c r="H85" s="86">
        <v>0</v>
      </c>
      <c r="I85" s="87">
        <v>1</v>
      </c>
      <c r="J85" s="86">
        <v>3</v>
      </c>
      <c r="K85" s="87">
        <v>2</v>
      </c>
      <c r="L85" s="86">
        <v>46</v>
      </c>
      <c r="M85" s="87">
        <v>0</v>
      </c>
      <c r="N85" s="86">
        <v>0</v>
      </c>
      <c r="O85" s="87">
        <v>3</v>
      </c>
      <c r="P85" s="86">
        <v>0</v>
      </c>
      <c r="Q85" s="87">
        <v>2</v>
      </c>
      <c r="R85" s="86">
        <v>0</v>
      </c>
      <c r="S85" s="87">
        <v>2</v>
      </c>
      <c r="T85" s="86">
        <v>0</v>
      </c>
      <c r="U85" s="87">
        <v>2</v>
      </c>
      <c r="V85" s="86">
        <v>0</v>
      </c>
      <c r="W85" s="87">
        <v>3</v>
      </c>
    </row>
    <row r="86" spans="1:23">
      <c r="A86" s="89" t="s">
        <v>705</v>
      </c>
      <c r="B86" s="89" t="s">
        <v>181</v>
      </c>
      <c r="C86" s="92" t="s">
        <v>706</v>
      </c>
      <c r="D86" s="86">
        <v>30</v>
      </c>
      <c r="E86" s="87">
        <v>26</v>
      </c>
      <c r="F86" s="86">
        <v>0</v>
      </c>
      <c r="G86" s="87">
        <v>0</v>
      </c>
      <c r="H86" s="86">
        <v>0</v>
      </c>
      <c r="I86" s="87">
        <v>1</v>
      </c>
      <c r="J86" s="86">
        <v>0</v>
      </c>
      <c r="K86" s="87">
        <v>5</v>
      </c>
      <c r="L86" s="86">
        <v>28</v>
      </c>
      <c r="M86" s="87">
        <v>1</v>
      </c>
      <c r="N86" s="86">
        <v>1</v>
      </c>
      <c r="O86" s="87">
        <v>0</v>
      </c>
      <c r="P86" s="86">
        <v>0</v>
      </c>
      <c r="Q86" s="87">
        <v>0</v>
      </c>
      <c r="R86" s="86">
        <v>0</v>
      </c>
      <c r="S86" s="87">
        <v>0</v>
      </c>
      <c r="T86" s="86">
        <v>0</v>
      </c>
      <c r="U86" s="87">
        <v>5</v>
      </c>
      <c r="V86" s="86">
        <v>0</v>
      </c>
      <c r="W86" s="87">
        <v>0</v>
      </c>
    </row>
    <row r="87" spans="1:23">
      <c r="A87" s="89" t="s">
        <v>698</v>
      </c>
      <c r="B87" s="89" t="s">
        <v>707</v>
      </c>
      <c r="C87" s="92" t="s">
        <v>708</v>
      </c>
      <c r="D87" s="86">
        <v>31</v>
      </c>
      <c r="E87" s="87">
        <v>5</v>
      </c>
      <c r="F87" s="86">
        <v>1</v>
      </c>
      <c r="G87" s="87">
        <v>0</v>
      </c>
      <c r="H87" s="86"/>
      <c r="I87" s="87">
        <v>1</v>
      </c>
      <c r="J87" s="86"/>
      <c r="K87" s="87"/>
      <c r="L87" s="86">
        <v>6</v>
      </c>
      <c r="M87" s="87">
        <v>1</v>
      </c>
      <c r="N87" s="86"/>
      <c r="O87" s="87"/>
      <c r="P87" s="86"/>
      <c r="Q87" s="87"/>
      <c r="R87" s="86">
        <v>0</v>
      </c>
      <c r="S87" s="87">
        <v>2</v>
      </c>
      <c r="T87" s="86"/>
      <c r="U87" s="87">
        <v>2</v>
      </c>
      <c r="V87" s="86"/>
      <c r="W87" s="87"/>
    </row>
    <row r="88" spans="1:23">
      <c r="A88" s="89" t="s">
        <v>698</v>
      </c>
      <c r="B88" s="89" t="s">
        <v>180</v>
      </c>
      <c r="C88" s="92" t="s">
        <v>709</v>
      </c>
      <c r="D88" s="86">
        <v>45</v>
      </c>
      <c r="E88" s="87">
        <v>45</v>
      </c>
      <c r="F88" s="86">
        <v>2</v>
      </c>
      <c r="G88" s="87">
        <v>0</v>
      </c>
      <c r="H88" s="86">
        <v>0</v>
      </c>
      <c r="I88" s="87">
        <v>1</v>
      </c>
      <c r="J88" s="86">
        <v>0</v>
      </c>
      <c r="K88" s="87">
        <v>4</v>
      </c>
      <c r="L88" s="86">
        <v>27</v>
      </c>
      <c r="M88" s="87">
        <v>0</v>
      </c>
      <c r="N88" s="86">
        <v>2</v>
      </c>
      <c r="O88" s="87">
        <v>2</v>
      </c>
      <c r="P88" s="86">
        <v>0</v>
      </c>
      <c r="Q88" s="87">
        <v>2</v>
      </c>
      <c r="R88" s="86">
        <v>6</v>
      </c>
      <c r="S88" s="87">
        <v>10</v>
      </c>
      <c r="T88" s="86">
        <v>0</v>
      </c>
      <c r="U88" s="87">
        <v>2</v>
      </c>
      <c r="V88" s="86">
        <v>0</v>
      </c>
      <c r="W88" s="87">
        <v>1</v>
      </c>
    </row>
    <row r="89" spans="1:23" ht="26.4">
      <c r="A89" s="89" t="s">
        <v>698</v>
      </c>
      <c r="B89" s="89" t="s">
        <v>180</v>
      </c>
      <c r="C89" s="93" t="s">
        <v>710</v>
      </c>
      <c r="D89" s="86">
        <v>40</v>
      </c>
      <c r="E89" s="87">
        <v>30</v>
      </c>
      <c r="F89" s="86">
        <v>0</v>
      </c>
      <c r="G89" s="87">
        <v>0</v>
      </c>
      <c r="H89" s="86">
        <v>0</v>
      </c>
      <c r="I89" s="87">
        <v>1</v>
      </c>
      <c r="J89" s="86">
        <v>0</v>
      </c>
      <c r="K89" s="87">
        <v>2</v>
      </c>
      <c r="L89" s="86">
        <v>12</v>
      </c>
      <c r="M89" s="87">
        <v>1</v>
      </c>
      <c r="N89" s="86">
        <v>1</v>
      </c>
      <c r="O89" s="87">
        <v>1</v>
      </c>
      <c r="P89" s="86">
        <v>0</v>
      </c>
      <c r="Q89" s="87">
        <v>1</v>
      </c>
      <c r="R89" s="86">
        <v>0</v>
      </c>
      <c r="S89" s="87">
        <v>2</v>
      </c>
      <c r="T89" s="86">
        <v>0</v>
      </c>
      <c r="U89" s="87">
        <v>3</v>
      </c>
      <c r="V89" s="86">
        <v>0</v>
      </c>
      <c r="W89" s="87">
        <v>2</v>
      </c>
    </row>
    <row r="90" spans="1:23">
      <c r="A90" s="89" t="s">
        <v>705</v>
      </c>
      <c r="B90" s="89" t="s">
        <v>192</v>
      </c>
      <c r="C90" s="93" t="s">
        <v>711</v>
      </c>
      <c r="D90" s="86">
        <v>20</v>
      </c>
      <c r="E90" s="87">
        <v>20</v>
      </c>
      <c r="F90" s="86">
        <v>0</v>
      </c>
      <c r="G90" s="87">
        <v>0</v>
      </c>
      <c r="H90" s="86">
        <v>0</v>
      </c>
      <c r="I90" s="87">
        <v>1</v>
      </c>
      <c r="J90" s="86">
        <v>0</v>
      </c>
      <c r="K90" s="87">
        <v>2</v>
      </c>
      <c r="L90" s="86">
        <v>10</v>
      </c>
      <c r="M90" s="87">
        <v>1</v>
      </c>
      <c r="N90" s="86">
        <v>0</v>
      </c>
      <c r="O90" s="87">
        <v>2</v>
      </c>
      <c r="P90" s="86">
        <v>0</v>
      </c>
      <c r="Q90" s="87">
        <v>2</v>
      </c>
      <c r="R90" s="86">
        <v>0</v>
      </c>
      <c r="S90" s="87">
        <v>5</v>
      </c>
      <c r="T90" s="86">
        <v>0</v>
      </c>
      <c r="U90" s="87">
        <v>1</v>
      </c>
      <c r="V90" s="86">
        <v>0</v>
      </c>
      <c r="W90" s="87">
        <v>3</v>
      </c>
    </row>
    <row r="91" spans="1:23">
      <c r="A91" s="89" t="s">
        <v>698</v>
      </c>
      <c r="B91" s="89" t="s">
        <v>180</v>
      </c>
      <c r="C91" s="93" t="s">
        <v>712</v>
      </c>
      <c r="D91" s="86">
        <v>36</v>
      </c>
      <c r="E91" s="87">
        <v>12</v>
      </c>
      <c r="F91" s="86">
        <v>0</v>
      </c>
      <c r="G91" s="87">
        <v>0</v>
      </c>
      <c r="H91" s="86">
        <v>0</v>
      </c>
      <c r="I91" s="87">
        <v>1</v>
      </c>
      <c r="J91" s="86">
        <v>0</v>
      </c>
      <c r="K91" s="87">
        <v>0</v>
      </c>
      <c r="L91" s="86">
        <v>19</v>
      </c>
      <c r="M91" s="87">
        <v>2</v>
      </c>
      <c r="N91" s="86">
        <v>0</v>
      </c>
      <c r="O91" s="87">
        <v>0</v>
      </c>
      <c r="P91" s="86">
        <v>0</v>
      </c>
      <c r="Q91" s="87">
        <v>0</v>
      </c>
      <c r="R91" s="86">
        <v>7</v>
      </c>
      <c r="S91" s="87">
        <v>0</v>
      </c>
      <c r="T91" s="86">
        <v>0</v>
      </c>
      <c r="U91" s="87">
        <v>5</v>
      </c>
      <c r="V91" s="86">
        <v>0</v>
      </c>
      <c r="W91" s="87">
        <v>0</v>
      </c>
    </row>
    <row r="92" spans="1:23" ht="26.4">
      <c r="A92" s="89" t="s">
        <v>698</v>
      </c>
      <c r="B92" s="89" t="s">
        <v>180</v>
      </c>
      <c r="C92" s="93" t="s">
        <v>713</v>
      </c>
      <c r="D92" s="86">
        <v>47</v>
      </c>
      <c r="E92" s="87">
        <v>36</v>
      </c>
      <c r="F92" s="86">
        <v>0</v>
      </c>
      <c r="G92" s="87">
        <v>0</v>
      </c>
      <c r="H92" s="86">
        <v>0</v>
      </c>
      <c r="I92" s="87">
        <v>1</v>
      </c>
      <c r="J92" s="86">
        <v>2</v>
      </c>
      <c r="K92" s="87">
        <v>0</v>
      </c>
      <c r="L92" s="86">
        <v>10</v>
      </c>
      <c r="M92" s="87">
        <v>1</v>
      </c>
      <c r="N92" s="86">
        <v>0</v>
      </c>
      <c r="O92" s="87">
        <v>0</v>
      </c>
      <c r="P92" s="86">
        <v>0</v>
      </c>
      <c r="Q92" s="87">
        <v>0</v>
      </c>
      <c r="R92" s="86">
        <v>0</v>
      </c>
      <c r="S92" s="87">
        <v>1</v>
      </c>
      <c r="T92" s="86">
        <v>0</v>
      </c>
      <c r="U92" s="87">
        <v>2</v>
      </c>
      <c r="V92" s="86">
        <v>0</v>
      </c>
      <c r="W92" s="87">
        <v>0</v>
      </c>
    </row>
    <row r="93" spans="1:23">
      <c r="A93" s="89" t="s">
        <v>698</v>
      </c>
      <c r="B93" s="89" t="s">
        <v>22</v>
      </c>
      <c r="C93" s="92" t="s">
        <v>714</v>
      </c>
      <c r="D93" s="86">
        <v>41</v>
      </c>
      <c r="E93" s="87">
        <v>15</v>
      </c>
      <c r="F93" s="86">
        <v>0</v>
      </c>
      <c r="G93" s="87">
        <v>0</v>
      </c>
      <c r="H93" s="86">
        <v>0</v>
      </c>
      <c r="I93" s="87">
        <v>0</v>
      </c>
      <c r="J93" s="86">
        <v>0</v>
      </c>
      <c r="K93" s="87">
        <v>0</v>
      </c>
      <c r="L93" s="86">
        <v>13</v>
      </c>
      <c r="M93" s="87">
        <v>1</v>
      </c>
      <c r="N93" s="86">
        <v>0</v>
      </c>
      <c r="O93" s="87">
        <v>2</v>
      </c>
      <c r="P93" s="86">
        <v>0</v>
      </c>
      <c r="Q93" s="87">
        <v>6</v>
      </c>
      <c r="R93" s="86">
        <v>0</v>
      </c>
      <c r="S93" s="87">
        <v>10</v>
      </c>
      <c r="T93" s="86">
        <v>0</v>
      </c>
      <c r="U93" s="87">
        <v>2</v>
      </c>
      <c r="V93" s="86">
        <v>0</v>
      </c>
      <c r="W93" s="87">
        <v>2</v>
      </c>
    </row>
    <row r="94" spans="1:23">
      <c r="A94" s="89" t="s">
        <v>698</v>
      </c>
      <c r="B94" s="89" t="s">
        <v>284</v>
      </c>
      <c r="C94" s="92" t="s">
        <v>715</v>
      </c>
      <c r="D94" s="86">
        <v>46</v>
      </c>
      <c r="E94" s="87">
        <v>18</v>
      </c>
      <c r="F94" s="86">
        <v>0</v>
      </c>
      <c r="G94" s="87">
        <v>42</v>
      </c>
      <c r="H94" s="86">
        <v>0</v>
      </c>
      <c r="I94" s="87">
        <v>1</v>
      </c>
      <c r="J94" s="86">
        <v>1</v>
      </c>
      <c r="K94" s="87">
        <v>8</v>
      </c>
      <c r="L94" s="86">
        <v>4</v>
      </c>
      <c r="M94" s="87">
        <v>1</v>
      </c>
      <c r="N94" s="86">
        <v>1</v>
      </c>
      <c r="O94" s="87">
        <v>1</v>
      </c>
      <c r="P94" s="86">
        <v>0</v>
      </c>
      <c r="Q94" s="87">
        <v>2</v>
      </c>
      <c r="R94" s="86">
        <v>0</v>
      </c>
      <c r="S94" s="87">
        <v>7</v>
      </c>
      <c r="T94" s="86">
        <v>0</v>
      </c>
      <c r="U94" s="87">
        <v>2</v>
      </c>
      <c r="V94" s="86">
        <v>0</v>
      </c>
      <c r="W94" s="87">
        <v>2</v>
      </c>
    </row>
    <row r="95" spans="1:23">
      <c r="A95" s="89" t="s">
        <v>698</v>
      </c>
      <c r="B95" s="89" t="s">
        <v>284</v>
      </c>
      <c r="C95" s="92" t="s">
        <v>716</v>
      </c>
      <c r="D95" s="86">
        <v>29</v>
      </c>
      <c r="E95" s="87">
        <v>10</v>
      </c>
      <c r="F95" s="86">
        <v>0</v>
      </c>
      <c r="G95" s="87">
        <v>26</v>
      </c>
      <c r="H95" s="86">
        <v>0</v>
      </c>
      <c r="I95" s="87">
        <v>1</v>
      </c>
      <c r="J95" s="86">
        <v>1</v>
      </c>
      <c r="K95" s="87">
        <v>8</v>
      </c>
      <c r="L95" s="86">
        <v>4</v>
      </c>
      <c r="M95" s="87">
        <v>1</v>
      </c>
      <c r="N95" s="86">
        <v>1</v>
      </c>
      <c r="O95" s="87">
        <v>1</v>
      </c>
      <c r="P95" s="86">
        <v>0</v>
      </c>
      <c r="Q95" s="87">
        <v>3</v>
      </c>
      <c r="R95" s="86">
        <v>0</v>
      </c>
      <c r="S95" s="87">
        <v>8</v>
      </c>
      <c r="T95" s="86">
        <v>0</v>
      </c>
      <c r="U95" s="87">
        <v>2</v>
      </c>
      <c r="V95" s="86">
        <v>0</v>
      </c>
      <c r="W95" s="87">
        <v>2</v>
      </c>
    </row>
    <row r="96" spans="1:23">
      <c r="A96" s="89" t="s">
        <v>698</v>
      </c>
      <c r="B96" s="89" t="s">
        <v>284</v>
      </c>
      <c r="C96" s="92" t="s">
        <v>717</v>
      </c>
      <c r="D96" s="86">
        <v>43</v>
      </c>
      <c r="E96" s="87">
        <v>15</v>
      </c>
      <c r="F96" s="86">
        <v>0</v>
      </c>
      <c r="G96" s="87">
        <v>62</v>
      </c>
      <c r="H96" s="86">
        <v>0</v>
      </c>
      <c r="I96" s="87">
        <v>1</v>
      </c>
      <c r="J96" s="86">
        <v>1</v>
      </c>
      <c r="K96" s="87">
        <v>8</v>
      </c>
      <c r="L96" s="86">
        <v>3</v>
      </c>
      <c r="M96" s="87">
        <v>2</v>
      </c>
      <c r="N96" s="86">
        <v>1</v>
      </c>
      <c r="O96" s="87">
        <v>3</v>
      </c>
      <c r="P96" s="86">
        <v>0</v>
      </c>
      <c r="Q96" s="87">
        <v>3</v>
      </c>
      <c r="R96" s="86">
        <v>0</v>
      </c>
      <c r="S96" s="87">
        <v>8</v>
      </c>
      <c r="T96" s="86">
        <v>0</v>
      </c>
      <c r="U96" s="87">
        <v>4</v>
      </c>
      <c r="V96" s="86">
        <v>0</v>
      </c>
      <c r="W96" s="87">
        <v>4</v>
      </c>
    </row>
    <row r="97" spans="1:23">
      <c r="A97" s="89" t="s">
        <v>698</v>
      </c>
      <c r="B97" s="89" t="s">
        <v>284</v>
      </c>
      <c r="C97" s="92" t="s">
        <v>718</v>
      </c>
      <c r="D97" s="86">
        <v>43</v>
      </c>
      <c r="E97" s="87">
        <v>15</v>
      </c>
      <c r="F97" s="86">
        <v>0</v>
      </c>
      <c r="G97" s="87">
        <v>40</v>
      </c>
      <c r="H97" s="86">
        <v>0</v>
      </c>
      <c r="I97" s="87">
        <v>1</v>
      </c>
      <c r="J97" s="86">
        <v>1</v>
      </c>
      <c r="K97" s="87">
        <v>7</v>
      </c>
      <c r="L97" s="86">
        <v>4</v>
      </c>
      <c r="M97" s="87">
        <v>1</v>
      </c>
      <c r="N97" s="86">
        <v>1</v>
      </c>
      <c r="O97" s="87">
        <v>1</v>
      </c>
      <c r="P97" s="86">
        <v>0</v>
      </c>
      <c r="Q97" s="87">
        <v>2</v>
      </c>
      <c r="R97" s="86">
        <v>0</v>
      </c>
      <c r="S97" s="87">
        <v>6</v>
      </c>
      <c r="T97" s="86">
        <v>0</v>
      </c>
      <c r="U97" s="87">
        <v>2</v>
      </c>
      <c r="V97" s="86">
        <v>0</v>
      </c>
      <c r="W97" s="87">
        <v>2</v>
      </c>
    </row>
    <row r="98" spans="1:23">
      <c r="A98" s="89" t="s">
        <v>698</v>
      </c>
      <c r="B98" s="89" t="s">
        <v>284</v>
      </c>
      <c r="C98" s="92" t="s">
        <v>719</v>
      </c>
      <c r="D98" s="86">
        <v>37</v>
      </c>
      <c r="E98" s="87">
        <v>15</v>
      </c>
      <c r="F98" s="86">
        <v>0</v>
      </c>
      <c r="G98" s="87">
        <v>34</v>
      </c>
      <c r="H98" s="86">
        <v>0</v>
      </c>
      <c r="I98" s="87">
        <v>1</v>
      </c>
      <c r="J98" s="86">
        <v>1</v>
      </c>
      <c r="K98" s="87">
        <v>8</v>
      </c>
      <c r="L98" s="86">
        <v>6</v>
      </c>
      <c r="M98" s="87">
        <v>1</v>
      </c>
      <c r="N98" s="86">
        <v>1</v>
      </c>
      <c r="O98" s="87">
        <v>2</v>
      </c>
      <c r="P98" s="86">
        <v>0</v>
      </c>
      <c r="Q98" s="87">
        <v>1</v>
      </c>
      <c r="R98" s="86">
        <v>0</v>
      </c>
      <c r="S98" s="87">
        <v>7</v>
      </c>
      <c r="T98" s="86">
        <v>0</v>
      </c>
      <c r="U98" s="87">
        <v>3</v>
      </c>
      <c r="V98" s="86">
        <v>0</v>
      </c>
      <c r="W98" s="87">
        <v>3</v>
      </c>
    </row>
    <row r="99" spans="1:23">
      <c r="A99" s="89" t="s">
        <v>698</v>
      </c>
      <c r="B99" s="89" t="s">
        <v>284</v>
      </c>
      <c r="C99" s="92" t="s">
        <v>720</v>
      </c>
      <c r="D99" s="86">
        <v>54</v>
      </c>
      <c r="E99" s="87">
        <v>20</v>
      </c>
      <c r="F99" s="86">
        <v>0</v>
      </c>
      <c r="G99" s="87">
        <v>49</v>
      </c>
      <c r="H99" s="86">
        <v>0</v>
      </c>
      <c r="I99" s="87">
        <v>1</v>
      </c>
      <c r="J99" s="86">
        <v>1</v>
      </c>
      <c r="K99" s="87">
        <v>8</v>
      </c>
      <c r="L99" s="86">
        <v>5</v>
      </c>
      <c r="M99" s="87">
        <v>1</v>
      </c>
      <c r="N99" s="86">
        <v>1</v>
      </c>
      <c r="O99" s="87">
        <v>1</v>
      </c>
      <c r="P99" s="86">
        <v>0</v>
      </c>
      <c r="Q99" s="87">
        <v>1</v>
      </c>
      <c r="R99" s="86">
        <v>0</v>
      </c>
      <c r="S99" s="87">
        <v>6</v>
      </c>
      <c r="T99" s="86">
        <v>0</v>
      </c>
      <c r="U99" s="87">
        <v>2</v>
      </c>
      <c r="V99" s="86">
        <v>0</v>
      </c>
      <c r="W99" s="87">
        <v>2</v>
      </c>
    </row>
    <row r="100" spans="1:23">
      <c r="A100" s="89" t="s">
        <v>698</v>
      </c>
      <c r="B100" s="89" t="s">
        <v>284</v>
      </c>
      <c r="C100" s="92" t="s">
        <v>721</v>
      </c>
      <c r="D100" s="86">
        <v>16</v>
      </c>
      <c r="E100" s="87">
        <v>10</v>
      </c>
      <c r="F100" s="86">
        <v>0</v>
      </c>
      <c r="G100" s="87">
        <v>10</v>
      </c>
      <c r="H100" s="86">
        <v>0</v>
      </c>
      <c r="I100" s="87">
        <v>1</v>
      </c>
      <c r="J100" s="86">
        <v>0</v>
      </c>
      <c r="K100" s="87">
        <v>5</v>
      </c>
      <c r="L100" s="86">
        <v>2</v>
      </c>
      <c r="M100" s="87">
        <v>1</v>
      </c>
      <c r="N100" s="86">
        <v>1</v>
      </c>
      <c r="O100" s="87">
        <v>0</v>
      </c>
      <c r="P100" s="86">
        <v>0</v>
      </c>
      <c r="Q100" s="87">
        <v>1</v>
      </c>
      <c r="R100" s="86">
        <v>0</v>
      </c>
      <c r="S100" s="87">
        <v>4</v>
      </c>
      <c r="T100" s="86">
        <v>0</v>
      </c>
      <c r="U100" s="87">
        <v>1</v>
      </c>
      <c r="V100" s="86">
        <v>0</v>
      </c>
      <c r="W100" s="87">
        <v>1</v>
      </c>
    </row>
    <row r="101" spans="1:23">
      <c r="A101" s="89" t="s">
        <v>698</v>
      </c>
      <c r="B101" s="89" t="s">
        <v>192</v>
      </c>
      <c r="C101" s="92" t="s">
        <v>722</v>
      </c>
      <c r="D101" s="86">
        <v>11</v>
      </c>
      <c r="E101" s="87">
        <v>10</v>
      </c>
      <c r="F101" s="86">
        <v>0</v>
      </c>
      <c r="G101" s="87">
        <v>0</v>
      </c>
      <c r="H101" s="86">
        <v>0</v>
      </c>
      <c r="I101" s="87">
        <v>1</v>
      </c>
      <c r="J101" s="86">
        <v>0</v>
      </c>
      <c r="K101" s="87">
        <v>2</v>
      </c>
      <c r="L101" s="86">
        <v>3</v>
      </c>
      <c r="M101" s="87">
        <v>1</v>
      </c>
      <c r="N101" s="86">
        <v>0</v>
      </c>
      <c r="O101" s="87">
        <v>1</v>
      </c>
      <c r="P101" s="86">
        <v>1</v>
      </c>
      <c r="Q101" s="87">
        <v>0</v>
      </c>
      <c r="R101" s="86">
        <v>0</v>
      </c>
      <c r="S101" s="87">
        <v>4</v>
      </c>
      <c r="T101" s="86">
        <v>0</v>
      </c>
      <c r="U101" s="87">
        <v>1</v>
      </c>
      <c r="V101" s="86">
        <v>0</v>
      </c>
      <c r="W101" s="87">
        <v>1</v>
      </c>
    </row>
    <row r="102" spans="1:23">
      <c r="A102" s="89" t="s">
        <v>698</v>
      </c>
      <c r="B102" s="89" t="s">
        <v>22</v>
      </c>
      <c r="C102" s="92" t="s">
        <v>723</v>
      </c>
      <c r="D102" s="86">
        <v>14</v>
      </c>
      <c r="E102" s="87">
        <v>15</v>
      </c>
      <c r="F102" s="86">
        <v>0</v>
      </c>
      <c r="G102" s="87">
        <v>0</v>
      </c>
      <c r="H102" s="86">
        <v>0</v>
      </c>
      <c r="I102" s="87">
        <v>0</v>
      </c>
      <c r="J102" s="86">
        <v>0</v>
      </c>
      <c r="K102" s="87">
        <v>0</v>
      </c>
      <c r="L102" s="86">
        <v>5</v>
      </c>
      <c r="M102" s="87">
        <v>1</v>
      </c>
      <c r="N102" s="86">
        <v>0</v>
      </c>
      <c r="O102" s="87">
        <v>1</v>
      </c>
      <c r="P102" s="86">
        <v>0</v>
      </c>
      <c r="Q102" s="87">
        <v>6</v>
      </c>
      <c r="R102" s="86">
        <v>0</v>
      </c>
      <c r="S102" s="87">
        <v>6</v>
      </c>
      <c r="T102" s="86">
        <v>0</v>
      </c>
      <c r="U102" s="87">
        <v>1</v>
      </c>
      <c r="V102" s="86">
        <v>0</v>
      </c>
      <c r="W102" s="87">
        <v>1</v>
      </c>
    </row>
    <row r="103" spans="1:23">
      <c r="A103" s="89" t="s">
        <v>698</v>
      </c>
      <c r="B103" s="89" t="s">
        <v>23</v>
      </c>
      <c r="C103" s="92" t="s">
        <v>673</v>
      </c>
      <c r="D103" s="86">
        <v>61</v>
      </c>
      <c r="E103" s="87">
        <v>20</v>
      </c>
      <c r="F103" s="86">
        <v>0</v>
      </c>
      <c r="G103" s="87">
        <v>24</v>
      </c>
      <c r="H103" s="86">
        <v>0</v>
      </c>
      <c r="I103" s="87">
        <v>0</v>
      </c>
      <c r="J103" s="86">
        <v>2</v>
      </c>
      <c r="K103" s="87">
        <v>10</v>
      </c>
      <c r="L103" s="86">
        <v>7</v>
      </c>
      <c r="M103" s="87">
        <v>1</v>
      </c>
      <c r="N103" s="86">
        <v>1</v>
      </c>
      <c r="O103" s="87">
        <v>2</v>
      </c>
      <c r="P103" s="86">
        <v>0</v>
      </c>
      <c r="Q103" s="87">
        <v>2</v>
      </c>
      <c r="R103" s="86">
        <v>0</v>
      </c>
      <c r="S103" s="87">
        <v>8</v>
      </c>
      <c r="T103" s="86">
        <v>0</v>
      </c>
      <c r="U103" s="87">
        <v>3</v>
      </c>
      <c r="V103" s="86">
        <v>0</v>
      </c>
      <c r="W103" s="87">
        <v>3</v>
      </c>
    </row>
    <row r="104" spans="1:23">
      <c r="A104" s="89" t="s">
        <v>724</v>
      </c>
      <c r="B104" s="89" t="s">
        <v>24</v>
      </c>
      <c r="C104" s="92" t="s">
        <v>725</v>
      </c>
      <c r="D104" s="86">
        <v>5</v>
      </c>
      <c r="E104" s="87">
        <v>15</v>
      </c>
      <c r="F104" s="86">
        <v>0</v>
      </c>
      <c r="G104" s="87">
        <v>14</v>
      </c>
      <c r="H104" s="86">
        <v>0</v>
      </c>
      <c r="I104" s="87">
        <v>0</v>
      </c>
      <c r="J104" s="86">
        <v>1</v>
      </c>
      <c r="K104" s="87">
        <v>3</v>
      </c>
      <c r="L104" s="86">
        <v>3</v>
      </c>
      <c r="M104" s="87">
        <v>1</v>
      </c>
      <c r="N104" s="86">
        <v>1</v>
      </c>
      <c r="O104" s="87">
        <v>2</v>
      </c>
      <c r="P104" s="86">
        <v>0</v>
      </c>
      <c r="Q104" s="87">
        <v>2</v>
      </c>
      <c r="R104" s="86">
        <v>0</v>
      </c>
      <c r="S104" s="87">
        <v>2</v>
      </c>
      <c r="T104" s="86">
        <v>0</v>
      </c>
      <c r="U104" s="87">
        <v>1</v>
      </c>
      <c r="V104" s="86">
        <v>0</v>
      </c>
      <c r="W104" s="87">
        <v>1</v>
      </c>
    </row>
    <row r="105" spans="1:23">
      <c r="A105" s="89" t="s">
        <v>724</v>
      </c>
      <c r="B105" s="89" t="s">
        <v>24</v>
      </c>
      <c r="C105" s="92" t="s">
        <v>726</v>
      </c>
      <c r="D105" s="86">
        <v>5</v>
      </c>
      <c r="E105" s="87">
        <v>14</v>
      </c>
      <c r="F105" s="86">
        <v>0</v>
      </c>
      <c r="G105" s="87">
        <v>15</v>
      </c>
      <c r="H105" s="86">
        <v>0</v>
      </c>
      <c r="I105" s="87">
        <v>0</v>
      </c>
      <c r="J105" s="86">
        <v>1</v>
      </c>
      <c r="K105" s="87">
        <v>5</v>
      </c>
      <c r="L105" s="86">
        <v>2</v>
      </c>
      <c r="M105" s="87">
        <v>1</v>
      </c>
      <c r="N105" s="86">
        <v>1</v>
      </c>
      <c r="O105" s="87">
        <v>2</v>
      </c>
      <c r="P105" s="86">
        <v>0</v>
      </c>
      <c r="Q105" s="87">
        <v>2</v>
      </c>
      <c r="R105" s="86">
        <v>0</v>
      </c>
      <c r="S105" s="87">
        <v>2</v>
      </c>
      <c r="T105" s="86">
        <v>0</v>
      </c>
      <c r="U105" s="87">
        <v>1</v>
      </c>
      <c r="V105" s="86">
        <v>0</v>
      </c>
      <c r="W105" s="87">
        <v>1</v>
      </c>
    </row>
    <row r="106" spans="1:23">
      <c r="A106" s="89" t="s">
        <v>724</v>
      </c>
      <c r="B106" s="89" t="s">
        <v>24</v>
      </c>
      <c r="C106" s="92" t="s">
        <v>727</v>
      </c>
      <c r="D106" s="86">
        <v>5</v>
      </c>
      <c r="E106" s="87">
        <v>12</v>
      </c>
      <c r="F106" s="86">
        <v>0</v>
      </c>
      <c r="G106" s="87">
        <v>12</v>
      </c>
      <c r="H106" s="86">
        <v>0</v>
      </c>
      <c r="I106" s="87">
        <v>0</v>
      </c>
      <c r="J106" s="86">
        <v>1</v>
      </c>
      <c r="K106" s="87">
        <v>3</v>
      </c>
      <c r="L106" s="86">
        <v>2</v>
      </c>
      <c r="M106" s="87">
        <v>1</v>
      </c>
      <c r="N106" s="86">
        <v>1</v>
      </c>
      <c r="O106" s="87">
        <v>2</v>
      </c>
      <c r="P106" s="86">
        <v>0</v>
      </c>
      <c r="Q106" s="87">
        <v>2</v>
      </c>
      <c r="R106" s="86">
        <v>0</v>
      </c>
      <c r="S106" s="87">
        <v>2</v>
      </c>
      <c r="T106" s="86">
        <v>0</v>
      </c>
      <c r="U106" s="87">
        <v>1</v>
      </c>
      <c r="V106" s="86">
        <v>0</v>
      </c>
      <c r="W106" s="87">
        <v>1</v>
      </c>
    </row>
    <row r="107" spans="1:23">
      <c r="A107" s="89" t="s">
        <v>724</v>
      </c>
      <c r="B107" s="89" t="s">
        <v>24</v>
      </c>
      <c r="C107" s="92" t="s">
        <v>728</v>
      </c>
      <c r="D107" s="86">
        <v>5</v>
      </c>
      <c r="E107" s="87">
        <v>10</v>
      </c>
      <c r="F107" s="86">
        <v>0</v>
      </c>
      <c r="G107" s="87">
        <v>11</v>
      </c>
      <c r="H107" s="86">
        <v>0</v>
      </c>
      <c r="I107" s="87">
        <v>0</v>
      </c>
      <c r="J107" s="86">
        <v>1</v>
      </c>
      <c r="K107" s="87">
        <v>2</v>
      </c>
      <c r="L107" s="86">
        <v>2</v>
      </c>
      <c r="M107" s="87">
        <v>1</v>
      </c>
      <c r="N107" s="86">
        <v>1</v>
      </c>
      <c r="O107" s="87">
        <v>2</v>
      </c>
      <c r="P107" s="86">
        <v>0</v>
      </c>
      <c r="Q107" s="87">
        <v>2</v>
      </c>
      <c r="R107" s="86">
        <v>0</v>
      </c>
      <c r="S107" s="87">
        <v>2</v>
      </c>
      <c r="T107" s="86">
        <v>0</v>
      </c>
      <c r="U107" s="87">
        <v>2</v>
      </c>
      <c r="V107" s="86">
        <v>0</v>
      </c>
      <c r="W107" s="87">
        <v>1</v>
      </c>
    </row>
    <row r="108" spans="1:23">
      <c r="A108" s="89" t="s">
        <v>724</v>
      </c>
      <c r="B108" s="89" t="s">
        <v>24</v>
      </c>
      <c r="C108" s="92" t="s">
        <v>729</v>
      </c>
      <c r="D108" s="86">
        <v>5</v>
      </c>
      <c r="E108" s="87">
        <v>12</v>
      </c>
      <c r="F108" s="86">
        <v>0</v>
      </c>
      <c r="G108" s="87">
        <v>11</v>
      </c>
      <c r="H108" s="86">
        <v>0</v>
      </c>
      <c r="I108" s="87">
        <v>1</v>
      </c>
      <c r="J108" s="86">
        <v>1</v>
      </c>
      <c r="K108" s="87">
        <v>2</v>
      </c>
      <c r="L108" s="86">
        <v>2</v>
      </c>
      <c r="M108" s="87">
        <v>1</v>
      </c>
      <c r="N108" s="86">
        <v>1</v>
      </c>
      <c r="O108" s="87">
        <v>2</v>
      </c>
      <c r="P108" s="86">
        <v>0</v>
      </c>
      <c r="Q108" s="87">
        <v>2</v>
      </c>
      <c r="R108" s="86">
        <v>0</v>
      </c>
      <c r="S108" s="87">
        <v>2</v>
      </c>
      <c r="T108" s="86">
        <v>0</v>
      </c>
      <c r="U108" s="87">
        <v>2</v>
      </c>
      <c r="V108" s="86">
        <v>0</v>
      </c>
      <c r="W108" s="87">
        <v>1</v>
      </c>
    </row>
    <row r="109" spans="1:23">
      <c r="A109" s="89" t="s">
        <v>724</v>
      </c>
      <c r="B109" s="89" t="s">
        <v>24</v>
      </c>
      <c r="C109" s="92" t="s">
        <v>730</v>
      </c>
      <c r="D109" s="86">
        <v>12</v>
      </c>
      <c r="E109" s="87">
        <v>18</v>
      </c>
      <c r="F109" s="86">
        <v>0</v>
      </c>
      <c r="G109" s="87">
        <v>15</v>
      </c>
      <c r="H109" s="86">
        <v>0</v>
      </c>
      <c r="I109" s="87">
        <v>1</v>
      </c>
      <c r="J109" s="86">
        <v>1</v>
      </c>
      <c r="K109" s="87">
        <v>4</v>
      </c>
      <c r="L109" s="86">
        <v>2</v>
      </c>
      <c r="M109" s="87">
        <v>1</v>
      </c>
      <c r="N109" s="86">
        <v>1</v>
      </c>
      <c r="O109" s="87">
        <v>2</v>
      </c>
      <c r="P109" s="86">
        <v>0</v>
      </c>
      <c r="Q109" s="87">
        <v>2</v>
      </c>
      <c r="R109" s="86">
        <v>0</v>
      </c>
      <c r="S109" s="87">
        <v>2</v>
      </c>
      <c r="T109" s="86">
        <v>0</v>
      </c>
      <c r="U109" s="87">
        <v>2</v>
      </c>
      <c r="V109" s="86">
        <v>0</v>
      </c>
      <c r="W109" s="87">
        <v>1</v>
      </c>
    </row>
    <row r="110" spans="1:23">
      <c r="A110" s="89" t="s">
        <v>724</v>
      </c>
      <c r="B110" s="89" t="s">
        <v>24</v>
      </c>
      <c r="C110" s="92" t="s">
        <v>731</v>
      </c>
      <c r="D110" s="86">
        <v>5</v>
      </c>
      <c r="E110" s="87">
        <v>15</v>
      </c>
      <c r="F110" s="86">
        <v>0</v>
      </c>
      <c r="G110" s="87">
        <v>15</v>
      </c>
      <c r="H110" s="86">
        <v>0</v>
      </c>
      <c r="I110" s="87">
        <v>1</v>
      </c>
      <c r="J110" s="86">
        <v>1</v>
      </c>
      <c r="K110" s="87">
        <v>3</v>
      </c>
      <c r="L110" s="86">
        <v>3</v>
      </c>
      <c r="M110" s="87">
        <v>1</v>
      </c>
      <c r="N110" s="86">
        <v>1</v>
      </c>
      <c r="O110" s="87">
        <v>2</v>
      </c>
      <c r="P110" s="86">
        <v>0</v>
      </c>
      <c r="Q110" s="87">
        <v>2</v>
      </c>
      <c r="R110" s="86">
        <v>0</v>
      </c>
      <c r="S110" s="87">
        <v>2</v>
      </c>
      <c r="T110" s="86">
        <v>0</v>
      </c>
      <c r="U110" s="87">
        <v>1</v>
      </c>
      <c r="V110" s="86">
        <v>0</v>
      </c>
      <c r="W110" s="87">
        <v>1</v>
      </c>
    </row>
    <row r="111" spans="1:23">
      <c r="A111" s="89" t="s">
        <v>724</v>
      </c>
      <c r="B111" s="89" t="s">
        <v>25</v>
      </c>
      <c r="C111" s="92" t="s">
        <v>732</v>
      </c>
      <c r="D111" s="86">
        <v>2</v>
      </c>
      <c r="E111" s="87">
        <v>10</v>
      </c>
      <c r="F111" s="86">
        <v>0</v>
      </c>
      <c r="G111" s="87">
        <v>6</v>
      </c>
      <c r="H111" s="86">
        <v>0</v>
      </c>
      <c r="I111" s="127">
        <v>1</v>
      </c>
      <c r="J111" s="86">
        <v>0</v>
      </c>
      <c r="K111" s="87">
        <v>2</v>
      </c>
      <c r="L111" s="86">
        <v>2</v>
      </c>
      <c r="M111" s="87">
        <v>1</v>
      </c>
      <c r="N111" s="86">
        <v>1</v>
      </c>
      <c r="O111" s="87">
        <v>1</v>
      </c>
      <c r="P111" s="86">
        <v>0</v>
      </c>
      <c r="Q111" s="87">
        <v>1</v>
      </c>
      <c r="R111" s="86">
        <v>0</v>
      </c>
      <c r="S111" s="87">
        <v>1</v>
      </c>
      <c r="T111" s="86">
        <v>0</v>
      </c>
      <c r="U111" s="87">
        <v>1</v>
      </c>
      <c r="V111" s="86">
        <v>0</v>
      </c>
      <c r="W111" s="87">
        <v>1</v>
      </c>
    </row>
    <row r="112" spans="1:23">
      <c r="A112" s="89" t="s">
        <v>724</v>
      </c>
      <c r="B112" s="89" t="s">
        <v>25</v>
      </c>
      <c r="C112" s="92" t="s">
        <v>733</v>
      </c>
      <c r="D112" s="86">
        <v>1</v>
      </c>
      <c r="E112" s="87">
        <v>8</v>
      </c>
      <c r="F112" s="86">
        <v>0</v>
      </c>
      <c r="G112" s="87">
        <v>4</v>
      </c>
      <c r="H112" s="86">
        <v>0</v>
      </c>
      <c r="I112" s="127">
        <v>1</v>
      </c>
      <c r="J112" s="86">
        <v>0</v>
      </c>
      <c r="K112" s="87">
        <v>1</v>
      </c>
      <c r="L112" s="86">
        <v>1</v>
      </c>
      <c r="M112" s="87">
        <v>1</v>
      </c>
      <c r="N112" s="86">
        <v>0</v>
      </c>
      <c r="O112" s="87">
        <v>1</v>
      </c>
      <c r="P112" s="86">
        <v>0</v>
      </c>
      <c r="Q112" s="87">
        <v>1</v>
      </c>
      <c r="R112" s="86">
        <v>0</v>
      </c>
      <c r="S112" s="87">
        <v>1</v>
      </c>
      <c r="T112" s="86">
        <v>0</v>
      </c>
      <c r="U112" s="87">
        <v>1</v>
      </c>
      <c r="V112" s="86">
        <v>0</v>
      </c>
      <c r="W112" s="87">
        <v>1</v>
      </c>
    </row>
    <row r="113" spans="1:23">
      <c r="A113" s="89" t="s">
        <v>724</v>
      </c>
      <c r="B113" s="89" t="s">
        <v>25</v>
      </c>
      <c r="C113" s="92" t="s">
        <v>734</v>
      </c>
      <c r="D113" s="86">
        <v>3</v>
      </c>
      <c r="E113" s="87">
        <v>5</v>
      </c>
      <c r="F113" s="86">
        <v>0</v>
      </c>
      <c r="G113" s="87">
        <v>13</v>
      </c>
      <c r="H113" s="86">
        <v>0</v>
      </c>
      <c r="I113" s="127">
        <v>1</v>
      </c>
      <c r="J113" s="86">
        <v>1</v>
      </c>
      <c r="K113" s="87">
        <v>2</v>
      </c>
      <c r="L113" s="86">
        <v>1</v>
      </c>
      <c r="M113" s="87">
        <v>1</v>
      </c>
      <c r="N113" s="86">
        <v>1</v>
      </c>
      <c r="O113" s="87">
        <v>1</v>
      </c>
      <c r="P113" s="86">
        <v>0</v>
      </c>
      <c r="Q113" s="87">
        <v>1</v>
      </c>
      <c r="R113" s="86">
        <v>0</v>
      </c>
      <c r="S113" s="87">
        <v>1</v>
      </c>
      <c r="T113" s="86">
        <v>0</v>
      </c>
      <c r="U113" s="87">
        <v>1</v>
      </c>
      <c r="V113" s="86">
        <v>0</v>
      </c>
      <c r="W113" s="87">
        <v>1</v>
      </c>
    </row>
    <row r="114" spans="1:23">
      <c r="A114" s="89" t="s">
        <v>724</v>
      </c>
      <c r="B114" s="89" t="s">
        <v>22</v>
      </c>
      <c r="C114" s="92" t="s">
        <v>735</v>
      </c>
      <c r="D114" s="86">
        <v>48</v>
      </c>
      <c r="E114" s="87">
        <v>25</v>
      </c>
      <c r="F114" s="86">
        <v>1</v>
      </c>
      <c r="G114" s="87">
        <v>0</v>
      </c>
      <c r="H114" s="86">
        <v>0</v>
      </c>
      <c r="I114" s="127">
        <v>0</v>
      </c>
      <c r="J114" s="127">
        <v>0</v>
      </c>
      <c r="K114" s="127">
        <v>0</v>
      </c>
      <c r="L114" s="127">
        <v>0</v>
      </c>
      <c r="M114" s="87">
        <v>3</v>
      </c>
      <c r="N114" s="86">
        <v>0</v>
      </c>
      <c r="O114" s="87">
        <v>4</v>
      </c>
      <c r="P114" s="86">
        <v>0</v>
      </c>
      <c r="Q114" s="87">
        <v>4</v>
      </c>
      <c r="R114" s="86">
        <v>0</v>
      </c>
      <c r="S114" s="87">
        <v>4</v>
      </c>
      <c r="T114" s="86">
        <v>0</v>
      </c>
      <c r="U114" s="87">
        <v>2</v>
      </c>
      <c r="V114" s="86">
        <v>0</v>
      </c>
      <c r="W114" s="87">
        <v>1</v>
      </c>
    </row>
    <row r="115" spans="1:23">
      <c r="A115" s="89" t="s">
        <v>724</v>
      </c>
      <c r="B115" s="89" t="s">
        <v>25</v>
      </c>
      <c r="C115" s="92" t="s">
        <v>736</v>
      </c>
      <c r="D115" s="86">
        <v>2</v>
      </c>
      <c r="E115" s="87">
        <v>15</v>
      </c>
      <c r="F115" s="86">
        <v>0</v>
      </c>
      <c r="G115" s="87">
        <v>17</v>
      </c>
      <c r="H115" s="86">
        <v>0</v>
      </c>
      <c r="I115" s="127">
        <v>0</v>
      </c>
      <c r="J115" s="86">
        <v>1</v>
      </c>
      <c r="K115" s="87">
        <v>2</v>
      </c>
      <c r="L115" s="86">
        <v>1</v>
      </c>
      <c r="M115" s="87">
        <v>1</v>
      </c>
      <c r="N115" s="86">
        <v>1</v>
      </c>
      <c r="O115" s="87">
        <v>2</v>
      </c>
      <c r="P115" s="86">
        <v>0</v>
      </c>
      <c r="Q115" s="87">
        <v>1</v>
      </c>
      <c r="R115" s="86">
        <v>0</v>
      </c>
      <c r="S115" s="87">
        <v>1</v>
      </c>
      <c r="T115" s="86">
        <v>0</v>
      </c>
      <c r="U115" s="87">
        <v>1</v>
      </c>
      <c r="V115" s="86">
        <v>0</v>
      </c>
      <c r="W115" s="87">
        <v>1</v>
      </c>
    </row>
    <row r="116" spans="1:23">
      <c r="A116" s="89" t="s">
        <v>724</v>
      </c>
      <c r="B116" s="89" t="s">
        <v>25</v>
      </c>
      <c r="C116" s="92" t="s">
        <v>737</v>
      </c>
      <c r="D116" s="86">
        <v>3</v>
      </c>
      <c r="E116" s="87">
        <v>8</v>
      </c>
      <c r="F116" s="86">
        <v>0</v>
      </c>
      <c r="G116" s="87">
        <v>10</v>
      </c>
      <c r="H116" s="86">
        <v>0</v>
      </c>
      <c r="I116" s="127">
        <v>0</v>
      </c>
      <c r="J116" s="86">
        <v>0</v>
      </c>
      <c r="K116" s="87">
        <v>1</v>
      </c>
      <c r="L116" s="86">
        <v>0</v>
      </c>
      <c r="M116" s="87">
        <v>1</v>
      </c>
      <c r="N116" s="86">
        <v>0</v>
      </c>
      <c r="O116" s="87">
        <v>2</v>
      </c>
      <c r="P116" s="86">
        <v>0</v>
      </c>
      <c r="Q116" s="87">
        <v>1</v>
      </c>
      <c r="R116" s="86">
        <v>0</v>
      </c>
      <c r="S116" s="87">
        <v>1</v>
      </c>
      <c r="T116" s="86">
        <v>0</v>
      </c>
      <c r="U116" s="87">
        <v>1</v>
      </c>
      <c r="V116" s="86">
        <v>0</v>
      </c>
      <c r="W116" s="87">
        <v>1</v>
      </c>
    </row>
    <row r="117" spans="1:23">
      <c r="A117" s="89" t="s">
        <v>724</v>
      </c>
      <c r="B117" s="89" t="s">
        <v>23</v>
      </c>
      <c r="C117" s="92" t="s">
        <v>738</v>
      </c>
      <c r="D117" s="86">
        <v>50</v>
      </c>
      <c r="E117" s="87">
        <v>25</v>
      </c>
      <c r="F117" s="86">
        <v>1</v>
      </c>
      <c r="G117" s="87">
        <v>34</v>
      </c>
      <c r="H117" s="86">
        <v>0</v>
      </c>
      <c r="I117" s="127">
        <v>0</v>
      </c>
      <c r="J117" s="86">
        <v>2</v>
      </c>
      <c r="K117" s="87">
        <v>8</v>
      </c>
      <c r="L117" s="86">
        <v>2</v>
      </c>
      <c r="M117" s="87">
        <v>1</v>
      </c>
      <c r="N117" s="86">
        <v>2</v>
      </c>
      <c r="O117" s="87">
        <v>4</v>
      </c>
      <c r="P117" s="86">
        <v>0</v>
      </c>
      <c r="Q117" s="87">
        <v>4</v>
      </c>
      <c r="R117" s="86">
        <v>0</v>
      </c>
      <c r="S117" s="87">
        <v>4</v>
      </c>
      <c r="T117" s="86">
        <v>0</v>
      </c>
      <c r="U117" s="87">
        <v>6</v>
      </c>
      <c r="V117" s="86">
        <v>0</v>
      </c>
      <c r="W117" s="87">
        <v>2</v>
      </c>
    </row>
    <row r="118" spans="1:23">
      <c r="A118" s="89" t="s">
        <v>724</v>
      </c>
      <c r="B118" s="89" t="s">
        <v>25</v>
      </c>
      <c r="C118" s="92" t="s">
        <v>739</v>
      </c>
      <c r="D118" s="86">
        <v>2</v>
      </c>
      <c r="E118" s="87">
        <v>6</v>
      </c>
      <c r="F118" s="86">
        <v>0</v>
      </c>
      <c r="G118" s="87">
        <v>6</v>
      </c>
      <c r="H118" s="86">
        <v>0</v>
      </c>
      <c r="I118" s="127">
        <v>0</v>
      </c>
      <c r="J118" s="86">
        <v>0</v>
      </c>
      <c r="K118" s="87">
        <v>1</v>
      </c>
      <c r="L118" s="86">
        <v>1</v>
      </c>
      <c r="M118" s="87">
        <v>1</v>
      </c>
      <c r="N118" s="86">
        <v>0</v>
      </c>
      <c r="O118" s="87">
        <v>2</v>
      </c>
      <c r="P118" s="86">
        <v>0</v>
      </c>
      <c r="Q118" s="87">
        <v>1</v>
      </c>
      <c r="R118" s="86">
        <v>0</v>
      </c>
      <c r="S118" s="87">
        <v>1</v>
      </c>
      <c r="T118" s="86">
        <v>0</v>
      </c>
      <c r="U118" s="87">
        <v>1</v>
      </c>
      <c r="V118" s="86">
        <v>0</v>
      </c>
      <c r="W118" s="87">
        <v>1</v>
      </c>
    </row>
    <row r="119" spans="1:23">
      <c r="A119" s="89" t="s">
        <v>724</v>
      </c>
      <c r="B119" s="89" t="s">
        <v>25</v>
      </c>
      <c r="C119" s="92" t="s">
        <v>740</v>
      </c>
      <c r="D119" s="86">
        <v>2</v>
      </c>
      <c r="E119" s="87">
        <v>6</v>
      </c>
      <c r="F119" s="86">
        <v>0</v>
      </c>
      <c r="G119" s="87">
        <v>8</v>
      </c>
      <c r="H119" s="86">
        <v>0</v>
      </c>
      <c r="I119" s="127">
        <v>0</v>
      </c>
      <c r="J119" s="86">
        <v>0</v>
      </c>
      <c r="K119" s="87">
        <v>1</v>
      </c>
      <c r="L119" s="86">
        <v>1</v>
      </c>
      <c r="M119" s="87">
        <v>1</v>
      </c>
      <c r="N119" s="86">
        <v>0</v>
      </c>
      <c r="O119" s="87">
        <v>2</v>
      </c>
      <c r="P119" s="86">
        <v>0</v>
      </c>
      <c r="Q119" s="87">
        <v>1</v>
      </c>
      <c r="R119" s="86">
        <v>0</v>
      </c>
      <c r="S119" s="87">
        <v>1</v>
      </c>
      <c r="T119" s="86">
        <v>0</v>
      </c>
      <c r="U119" s="87">
        <v>1</v>
      </c>
      <c r="V119" s="86">
        <v>0</v>
      </c>
      <c r="W119" s="87">
        <v>1</v>
      </c>
    </row>
    <row r="120" spans="1:23">
      <c r="A120" s="89" t="s">
        <v>724</v>
      </c>
      <c r="B120" s="89" t="s">
        <v>25</v>
      </c>
      <c r="C120" s="92" t="s">
        <v>741</v>
      </c>
      <c r="D120" s="86">
        <v>2</v>
      </c>
      <c r="E120" s="87">
        <v>11</v>
      </c>
      <c r="F120" s="86">
        <v>0</v>
      </c>
      <c r="G120" s="87">
        <v>10</v>
      </c>
      <c r="H120" s="86">
        <v>0</v>
      </c>
      <c r="I120" s="87">
        <v>1</v>
      </c>
      <c r="J120" s="86">
        <v>0</v>
      </c>
      <c r="K120" s="87">
        <v>1</v>
      </c>
      <c r="L120" s="86">
        <v>1</v>
      </c>
      <c r="M120" s="87">
        <v>1</v>
      </c>
      <c r="N120" s="86">
        <v>0</v>
      </c>
      <c r="O120" s="87">
        <v>2</v>
      </c>
      <c r="P120" s="86">
        <v>0</v>
      </c>
      <c r="Q120" s="87">
        <v>1</v>
      </c>
      <c r="R120" s="86">
        <v>0</v>
      </c>
      <c r="S120" s="87">
        <v>1</v>
      </c>
      <c r="T120" s="86">
        <v>0</v>
      </c>
      <c r="U120" s="87">
        <v>1</v>
      </c>
      <c r="V120" s="86">
        <v>0</v>
      </c>
      <c r="W120" s="87">
        <v>1</v>
      </c>
    </row>
    <row r="121" spans="1:23">
      <c r="A121" s="89" t="s">
        <v>705</v>
      </c>
      <c r="B121" s="89" t="s">
        <v>23</v>
      </c>
      <c r="C121" s="92" t="s">
        <v>678</v>
      </c>
      <c r="D121" s="86">
        <v>39</v>
      </c>
      <c r="E121" s="87">
        <v>50</v>
      </c>
      <c r="F121" s="86">
        <v>0</v>
      </c>
      <c r="G121" s="87">
        <v>61</v>
      </c>
      <c r="H121" s="86">
        <v>0</v>
      </c>
      <c r="I121" s="87">
        <v>1</v>
      </c>
      <c r="J121" s="86">
        <v>0</v>
      </c>
      <c r="K121" s="87">
        <v>8</v>
      </c>
      <c r="L121" s="86">
        <v>4</v>
      </c>
      <c r="M121" s="87">
        <v>2</v>
      </c>
      <c r="N121" s="86">
        <v>1</v>
      </c>
      <c r="O121" s="87">
        <v>4</v>
      </c>
      <c r="P121" s="86">
        <v>0</v>
      </c>
      <c r="Q121" s="87">
        <v>2</v>
      </c>
      <c r="R121" s="86">
        <v>0</v>
      </c>
      <c r="S121" s="87">
        <v>2</v>
      </c>
      <c r="T121" s="86">
        <v>0</v>
      </c>
      <c r="U121" s="87">
        <v>3</v>
      </c>
      <c r="V121" s="86">
        <v>0</v>
      </c>
      <c r="W121" s="87">
        <v>9</v>
      </c>
    </row>
    <row r="122" spans="1:23">
      <c r="A122" s="89" t="s">
        <v>705</v>
      </c>
      <c r="B122" s="89" t="s">
        <v>24</v>
      </c>
      <c r="C122" s="92" t="s">
        <v>742</v>
      </c>
      <c r="D122" s="86">
        <v>7</v>
      </c>
      <c r="E122" s="87">
        <v>14</v>
      </c>
      <c r="F122" s="86">
        <v>0</v>
      </c>
      <c r="G122" s="87">
        <v>27</v>
      </c>
      <c r="H122" s="86">
        <v>0</v>
      </c>
      <c r="I122" s="87">
        <v>1</v>
      </c>
      <c r="J122" s="86">
        <v>1</v>
      </c>
      <c r="K122" s="87">
        <v>2</v>
      </c>
      <c r="L122" s="86">
        <v>2</v>
      </c>
      <c r="M122" s="87">
        <v>1</v>
      </c>
      <c r="N122" s="86">
        <v>1</v>
      </c>
      <c r="O122" s="87">
        <v>2</v>
      </c>
      <c r="P122" s="86">
        <v>0</v>
      </c>
      <c r="Q122" s="87">
        <v>1</v>
      </c>
      <c r="R122" s="86">
        <v>0</v>
      </c>
      <c r="S122" s="87">
        <v>1</v>
      </c>
      <c r="T122" s="86">
        <v>0</v>
      </c>
      <c r="U122" s="87">
        <v>1</v>
      </c>
      <c r="V122" s="86">
        <v>0</v>
      </c>
      <c r="W122" s="87">
        <v>2</v>
      </c>
    </row>
    <row r="123" spans="1:23">
      <c r="A123" s="89" t="s">
        <v>705</v>
      </c>
      <c r="B123" s="89" t="s">
        <v>24</v>
      </c>
      <c r="C123" s="92" t="s">
        <v>743</v>
      </c>
      <c r="D123" s="86">
        <v>6</v>
      </c>
      <c r="E123" s="87">
        <v>8</v>
      </c>
      <c r="F123" s="86">
        <v>0</v>
      </c>
      <c r="G123" s="87">
        <v>21</v>
      </c>
      <c r="H123" s="86">
        <v>0</v>
      </c>
      <c r="I123" s="87">
        <v>1</v>
      </c>
      <c r="J123" s="86">
        <v>1</v>
      </c>
      <c r="K123" s="87">
        <v>2</v>
      </c>
      <c r="L123" s="86">
        <v>2</v>
      </c>
      <c r="M123" s="87">
        <v>1</v>
      </c>
      <c r="N123" s="86">
        <v>1</v>
      </c>
      <c r="O123" s="87">
        <v>2</v>
      </c>
      <c r="P123" s="86">
        <v>0</v>
      </c>
      <c r="Q123" s="87">
        <v>1</v>
      </c>
      <c r="R123" s="86">
        <v>0</v>
      </c>
      <c r="S123" s="87">
        <v>1</v>
      </c>
      <c r="T123" s="86">
        <v>0</v>
      </c>
      <c r="U123" s="87">
        <v>2</v>
      </c>
      <c r="V123" s="86">
        <v>0</v>
      </c>
      <c r="W123" s="87">
        <v>2</v>
      </c>
    </row>
    <row r="124" spans="1:23">
      <c r="A124" s="89" t="s">
        <v>705</v>
      </c>
      <c r="B124" s="89" t="s">
        <v>24</v>
      </c>
      <c r="C124" s="92" t="s">
        <v>744</v>
      </c>
      <c r="D124" s="86">
        <v>6</v>
      </c>
      <c r="E124" s="87">
        <v>10</v>
      </c>
      <c r="F124" s="86">
        <v>0</v>
      </c>
      <c r="G124" s="87">
        <v>40</v>
      </c>
      <c r="H124" s="86">
        <v>0</v>
      </c>
      <c r="I124" s="87">
        <v>1</v>
      </c>
      <c r="J124" s="86">
        <v>1</v>
      </c>
      <c r="K124" s="87">
        <v>2</v>
      </c>
      <c r="L124" s="86">
        <v>2</v>
      </c>
      <c r="M124" s="87">
        <v>0</v>
      </c>
      <c r="N124" s="86">
        <v>1</v>
      </c>
      <c r="O124" s="87">
        <v>2</v>
      </c>
      <c r="P124" s="86">
        <v>0</v>
      </c>
      <c r="Q124" s="87">
        <v>1</v>
      </c>
      <c r="R124" s="86">
        <v>0</v>
      </c>
      <c r="S124" s="87">
        <v>1</v>
      </c>
      <c r="T124" s="86">
        <v>0</v>
      </c>
      <c r="U124" s="87">
        <v>1</v>
      </c>
      <c r="V124" s="86">
        <v>0</v>
      </c>
      <c r="W124" s="87">
        <v>2</v>
      </c>
    </row>
    <row r="125" spans="1:23">
      <c r="A125" s="89" t="s">
        <v>705</v>
      </c>
      <c r="B125" s="89" t="s">
        <v>24</v>
      </c>
      <c r="C125" s="92" t="s">
        <v>745</v>
      </c>
      <c r="D125" s="86">
        <v>5</v>
      </c>
      <c r="E125" s="87">
        <v>12</v>
      </c>
      <c r="F125" s="86">
        <v>0</v>
      </c>
      <c r="G125" s="87">
        <v>16</v>
      </c>
      <c r="H125" s="86">
        <v>0</v>
      </c>
      <c r="I125" s="87">
        <v>1</v>
      </c>
      <c r="J125" s="86">
        <v>1</v>
      </c>
      <c r="K125" s="87">
        <v>2</v>
      </c>
      <c r="L125" s="86">
        <v>2</v>
      </c>
      <c r="M125" s="87">
        <v>1</v>
      </c>
      <c r="N125" s="86">
        <v>1</v>
      </c>
      <c r="O125" s="87">
        <v>2</v>
      </c>
      <c r="P125" s="86">
        <v>0</v>
      </c>
      <c r="Q125" s="87">
        <v>1</v>
      </c>
      <c r="R125" s="86">
        <v>0</v>
      </c>
      <c r="S125" s="87">
        <v>1</v>
      </c>
      <c r="T125" s="86">
        <v>0</v>
      </c>
      <c r="U125" s="87">
        <v>2</v>
      </c>
      <c r="V125" s="86">
        <v>0</v>
      </c>
      <c r="W125" s="87">
        <v>2</v>
      </c>
    </row>
    <row r="126" spans="1:23">
      <c r="A126" s="89" t="s">
        <v>705</v>
      </c>
      <c r="B126" s="89" t="s">
        <v>24</v>
      </c>
      <c r="C126" s="92" t="s">
        <v>746</v>
      </c>
      <c r="D126" s="86">
        <v>6</v>
      </c>
      <c r="E126" s="87">
        <v>11</v>
      </c>
      <c r="F126" s="86">
        <v>0</v>
      </c>
      <c r="G126" s="87">
        <v>26</v>
      </c>
      <c r="H126" s="86">
        <v>0</v>
      </c>
      <c r="I126" s="87">
        <v>1</v>
      </c>
      <c r="J126" s="86">
        <v>1</v>
      </c>
      <c r="K126" s="87">
        <v>2</v>
      </c>
      <c r="L126" s="86">
        <v>2</v>
      </c>
      <c r="M126" s="87">
        <v>1</v>
      </c>
      <c r="N126" s="86">
        <v>1</v>
      </c>
      <c r="O126" s="87">
        <v>2</v>
      </c>
      <c r="P126" s="86">
        <v>0</v>
      </c>
      <c r="Q126" s="87">
        <v>1</v>
      </c>
      <c r="R126" s="86">
        <v>0</v>
      </c>
      <c r="S126" s="87">
        <v>1</v>
      </c>
      <c r="T126" s="86">
        <v>0</v>
      </c>
      <c r="U126" s="87">
        <v>3</v>
      </c>
      <c r="V126" s="86">
        <v>0</v>
      </c>
      <c r="W126" s="87">
        <v>2</v>
      </c>
    </row>
    <row r="127" spans="1:23">
      <c r="A127" s="89" t="s">
        <v>705</v>
      </c>
      <c r="B127" s="89" t="s">
        <v>24</v>
      </c>
      <c r="C127" s="92" t="s">
        <v>747</v>
      </c>
      <c r="D127" s="86">
        <v>7</v>
      </c>
      <c r="E127" s="87">
        <v>14</v>
      </c>
      <c r="F127" s="86">
        <v>0</v>
      </c>
      <c r="G127" s="87">
        <v>15</v>
      </c>
      <c r="H127" s="86">
        <v>0</v>
      </c>
      <c r="I127" s="87">
        <v>1</v>
      </c>
      <c r="J127" s="86">
        <v>1</v>
      </c>
      <c r="K127" s="87">
        <v>2</v>
      </c>
      <c r="L127" s="86">
        <v>2</v>
      </c>
      <c r="M127" s="87">
        <v>1</v>
      </c>
      <c r="N127" s="86">
        <v>1</v>
      </c>
      <c r="O127" s="87">
        <v>2</v>
      </c>
      <c r="P127" s="86">
        <v>0</v>
      </c>
      <c r="Q127" s="87">
        <v>1</v>
      </c>
      <c r="R127" s="86">
        <v>0</v>
      </c>
      <c r="S127" s="87">
        <v>1</v>
      </c>
      <c r="T127" s="86">
        <v>0</v>
      </c>
      <c r="U127" s="87">
        <v>1</v>
      </c>
      <c r="V127" s="86">
        <v>0</v>
      </c>
      <c r="W127" s="87">
        <v>2</v>
      </c>
    </row>
    <row r="128" spans="1:23">
      <c r="A128" s="89" t="s">
        <v>705</v>
      </c>
      <c r="B128" s="89" t="s">
        <v>25</v>
      </c>
      <c r="C128" s="92" t="s">
        <v>748</v>
      </c>
      <c r="D128" s="86">
        <v>2</v>
      </c>
      <c r="E128" s="87">
        <v>8</v>
      </c>
      <c r="F128" s="86">
        <v>0</v>
      </c>
      <c r="G128" s="87">
        <v>12</v>
      </c>
      <c r="H128" s="86">
        <v>0</v>
      </c>
      <c r="I128" s="87">
        <v>1</v>
      </c>
      <c r="J128" s="86">
        <v>1</v>
      </c>
      <c r="K128" s="87">
        <v>2</v>
      </c>
      <c r="L128" s="86">
        <v>2</v>
      </c>
      <c r="M128" s="87">
        <v>1</v>
      </c>
      <c r="N128" s="86">
        <v>1</v>
      </c>
      <c r="O128" s="87">
        <v>2</v>
      </c>
      <c r="P128" s="86">
        <v>0</v>
      </c>
      <c r="Q128" s="87">
        <v>1</v>
      </c>
      <c r="R128" s="86">
        <v>0</v>
      </c>
      <c r="S128" s="87">
        <v>1</v>
      </c>
      <c r="T128" s="86">
        <v>0</v>
      </c>
      <c r="U128" s="87">
        <v>1</v>
      </c>
      <c r="V128" s="86">
        <v>0</v>
      </c>
      <c r="W128" s="87">
        <v>2</v>
      </c>
    </row>
    <row r="129" spans="1:23">
      <c r="A129" s="89" t="s">
        <v>705</v>
      </c>
      <c r="B129" s="89" t="s">
        <v>25</v>
      </c>
      <c r="C129" s="92" t="s">
        <v>749</v>
      </c>
      <c r="D129" s="86">
        <v>3</v>
      </c>
      <c r="E129" s="87">
        <v>10</v>
      </c>
      <c r="F129" s="86">
        <v>0</v>
      </c>
      <c r="G129" s="87">
        <v>10</v>
      </c>
      <c r="H129" s="86">
        <v>0</v>
      </c>
      <c r="I129" s="87">
        <v>1</v>
      </c>
      <c r="J129" s="86">
        <v>1</v>
      </c>
      <c r="K129" s="87">
        <v>2</v>
      </c>
      <c r="L129" s="86">
        <v>1</v>
      </c>
      <c r="M129" s="87">
        <v>2</v>
      </c>
      <c r="N129" s="86">
        <v>1</v>
      </c>
      <c r="O129" s="87">
        <v>2</v>
      </c>
      <c r="P129" s="86">
        <v>0</v>
      </c>
      <c r="Q129" s="87">
        <v>1</v>
      </c>
      <c r="R129" s="86">
        <v>0</v>
      </c>
      <c r="S129" s="87">
        <v>1</v>
      </c>
      <c r="T129" s="86">
        <v>0</v>
      </c>
      <c r="U129" s="87">
        <v>1</v>
      </c>
      <c r="V129" s="86">
        <v>0</v>
      </c>
      <c r="W129" s="87">
        <v>2</v>
      </c>
    </row>
    <row r="130" spans="1:23">
      <c r="A130" s="89" t="s">
        <v>705</v>
      </c>
      <c r="B130" s="89" t="s">
        <v>25</v>
      </c>
      <c r="C130" s="92" t="s">
        <v>750</v>
      </c>
      <c r="D130" s="86">
        <v>6</v>
      </c>
      <c r="E130" s="87">
        <v>7</v>
      </c>
      <c r="F130" s="86">
        <v>0</v>
      </c>
      <c r="G130" s="87">
        <v>17</v>
      </c>
      <c r="H130" s="86">
        <v>0</v>
      </c>
      <c r="I130" s="87">
        <v>1</v>
      </c>
      <c r="J130" s="86">
        <v>1</v>
      </c>
      <c r="K130" s="87">
        <v>2</v>
      </c>
      <c r="L130" s="86">
        <v>1</v>
      </c>
      <c r="M130" s="87">
        <v>2</v>
      </c>
      <c r="N130" s="86">
        <v>1</v>
      </c>
      <c r="O130" s="87">
        <v>2</v>
      </c>
      <c r="P130" s="86">
        <v>0</v>
      </c>
      <c r="Q130" s="87">
        <v>1</v>
      </c>
      <c r="R130" s="86">
        <v>0</v>
      </c>
      <c r="S130" s="87">
        <v>1</v>
      </c>
      <c r="T130" s="86">
        <v>0</v>
      </c>
      <c r="U130" s="87">
        <v>1</v>
      </c>
      <c r="V130" s="86">
        <v>0</v>
      </c>
      <c r="W130" s="87">
        <v>2</v>
      </c>
    </row>
    <row r="131" spans="1:23">
      <c r="A131" s="89" t="s">
        <v>705</v>
      </c>
      <c r="B131" s="89" t="s">
        <v>25</v>
      </c>
      <c r="C131" s="92" t="s">
        <v>751</v>
      </c>
      <c r="D131" s="86">
        <v>3</v>
      </c>
      <c r="E131" s="87">
        <v>7</v>
      </c>
      <c r="F131" s="86">
        <v>0</v>
      </c>
      <c r="G131" s="87">
        <v>14</v>
      </c>
      <c r="H131" s="86">
        <v>0</v>
      </c>
      <c r="I131" s="87">
        <v>1</v>
      </c>
      <c r="J131" s="86">
        <v>1</v>
      </c>
      <c r="K131" s="87">
        <v>2</v>
      </c>
      <c r="L131" s="86">
        <v>1</v>
      </c>
      <c r="M131" s="87">
        <v>2</v>
      </c>
      <c r="N131" s="86">
        <v>1</v>
      </c>
      <c r="O131" s="87">
        <v>2</v>
      </c>
      <c r="P131" s="86">
        <v>0</v>
      </c>
      <c r="Q131" s="87">
        <v>1</v>
      </c>
      <c r="R131" s="86">
        <v>0</v>
      </c>
      <c r="S131" s="87">
        <v>1</v>
      </c>
      <c r="T131" s="86">
        <v>0</v>
      </c>
      <c r="U131" s="87">
        <v>1</v>
      </c>
      <c r="V131" s="86">
        <v>0</v>
      </c>
      <c r="W131" s="87">
        <v>2</v>
      </c>
    </row>
    <row r="132" spans="1:23">
      <c r="A132" s="89" t="s">
        <v>705</v>
      </c>
      <c r="B132" s="89" t="s">
        <v>25</v>
      </c>
      <c r="C132" s="92" t="s">
        <v>752</v>
      </c>
      <c r="D132" s="86">
        <v>4</v>
      </c>
      <c r="E132" s="87">
        <v>8</v>
      </c>
      <c r="F132" s="86">
        <v>0</v>
      </c>
      <c r="G132" s="87">
        <v>17</v>
      </c>
      <c r="H132" s="86">
        <v>0</v>
      </c>
      <c r="I132" s="87">
        <v>1</v>
      </c>
      <c r="J132" s="86">
        <v>1</v>
      </c>
      <c r="K132" s="87">
        <v>2</v>
      </c>
      <c r="L132" s="86">
        <v>1</v>
      </c>
      <c r="M132" s="87">
        <v>2</v>
      </c>
      <c r="N132" s="86">
        <v>1</v>
      </c>
      <c r="O132" s="87">
        <v>2</v>
      </c>
      <c r="P132" s="86">
        <v>0</v>
      </c>
      <c r="Q132" s="87">
        <v>1</v>
      </c>
      <c r="R132" s="86">
        <v>0</v>
      </c>
      <c r="S132" s="87">
        <v>1</v>
      </c>
      <c r="T132" s="86">
        <v>0</v>
      </c>
      <c r="U132" s="87">
        <v>1</v>
      </c>
      <c r="V132" s="86">
        <v>0</v>
      </c>
      <c r="W132" s="87">
        <v>2</v>
      </c>
    </row>
    <row r="133" spans="1:23">
      <c r="A133" s="89" t="s">
        <v>705</v>
      </c>
      <c r="B133" s="89" t="s">
        <v>25</v>
      </c>
      <c r="C133" s="92" t="s">
        <v>753</v>
      </c>
      <c r="D133" s="86">
        <v>5</v>
      </c>
      <c r="E133" s="87">
        <v>8</v>
      </c>
      <c r="F133" s="86">
        <v>0</v>
      </c>
      <c r="G133" s="87">
        <v>16</v>
      </c>
      <c r="H133" s="86">
        <v>0</v>
      </c>
      <c r="I133" s="87">
        <v>1</v>
      </c>
      <c r="J133" s="86">
        <v>1</v>
      </c>
      <c r="K133" s="87">
        <v>2</v>
      </c>
      <c r="L133" s="86">
        <v>1</v>
      </c>
      <c r="M133" s="87">
        <v>0</v>
      </c>
      <c r="N133" s="86">
        <v>1</v>
      </c>
      <c r="O133" s="87">
        <v>2</v>
      </c>
      <c r="P133" s="86">
        <v>0</v>
      </c>
      <c r="Q133" s="87">
        <v>1</v>
      </c>
      <c r="R133" s="86">
        <v>0</v>
      </c>
      <c r="S133" s="87">
        <v>1</v>
      </c>
      <c r="T133" s="86">
        <v>0</v>
      </c>
      <c r="U133" s="87">
        <v>1</v>
      </c>
      <c r="V133" s="86">
        <v>0</v>
      </c>
      <c r="W133" s="87">
        <v>2</v>
      </c>
    </row>
    <row r="134" spans="1:23">
      <c r="A134" s="89" t="s">
        <v>705</v>
      </c>
      <c r="B134" s="89" t="s">
        <v>25</v>
      </c>
      <c r="C134" s="92" t="s">
        <v>754</v>
      </c>
      <c r="D134" s="86">
        <v>4</v>
      </c>
      <c r="E134" s="87">
        <v>11</v>
      </c>
      <c r="F134" s="86">
        <v>0</v>
      </c>
      <c r="G134" s="87">
        <v>21</v>
      </c>
      <c r="H134" s="86">
        <v>0</v>
      </c>
      <c r="I134" s="87">
        <v>1</v>
      </c>
      <c r="J134" s="86">
        <v>1</v>
      </c>
      <c r="K134" s="87">
        <v>2</v>
      </c>
      <c r="L134" s="86">
        <v>1</v>
      </c>
      <c r="M134" s="87">
        <v>2</v>
      </c>
      <c r="N134" s="86">
        <v>1</v>
      </c>
      <c r="O134" s="87">
        <v>2</v>
      </c>
      <c r="P134" s="86">
        <v>0</v>
      </c>
      <c r="Q134" s="87">
        <v>1</v>
      </c>
      <c r="R134" s="86">
        <v>0</v>
      </c>
      <c r="S134" s="87">
        <v>1</v>
      </c>
      <c r="T134" s="86">
        <v>0</v>
      </c>
      <c r="U134" s="87">
        <v>1</v>
      </c>
      <c r="V134" s="86">
        <v>0</v>
      </c>
      <c r="W134" s="87">
        <v>2</v>
      </c>
    </row>
    <row r="135" spans="1:23">
      <c r="A135" s="89" t="s">
        <v>705</v>
      </c>
      <c r="B135" s="89" t="s">
        <v>25</v>
      </c>
      <c r="C135" s="92" t="s">
        <v>755</v>
      </c>
      <c r="D135" s="86">
        <v>2</v>
      </c>
      <c r="E135" s="87">
        <v>4</v>
      </c>
      <c r="F135" s="86">
        <v>0</v>
      </c>
      <c r="G135" s="87">
        <v>8</v>
      </c>
      <c r="H135" s="86">
        <v>0</v>
      </c>
      <c r="I135" s="87">
        <v>1</v>
      </c>
      <c r="J135" s="86">
        <v>1</v>
      </c>
      <c r="K135" s="87">
        <v>2</v>
      </c>
      <c r="L135" s="86">
        <v>1</v>
      </c>
      <c r="M135" s="87">
        <v>2</v>
      </c>
      <c r="N135" s="86">
        <v>1</v>
      </c>
      <c r="O135" s="87">
        <v>2</v>
      </c>
      <c r="P135" s="86">
        <v>0</v>
      </c>
      <c r="Q135" s="87">
        <v>1</v>
      </c>
      <c r="R135" s="86">
        <v>0</v>
      </c>
      <c r="S135" s="87">
        <v>1</v>
      </c>
      <c r="T135" s="86">
        <v>0</v>
      </c>
      <c r="U135" s="87">
        <v>1</v>
      </c>
      <c r="V135" s="86">
        <v>0</v>
      </c>
      <c r="W135" s="87">
        <v>2</v>
      </c>
    </row>
    <row r="136" spans="1:23">
      <c r="A136" s="89" t="s">
        <v>705</v>
      </c>
      <c r="B136" s="89" t="s">
        <v>22</v>
      </c>
      <c r="C136" s="92" t="s">
        <v>756</v>
      </c>
      <c r="D136" s="86">
        <v>45</v>
      </c>
      <c r="E136" s="87">
        <v>5</v>
      </c>
      <c r="F136" s="86">
        <v>0</v>
      </c>
      <c r="G136" s="87">
        <v>0</v>
      </c>
      <c r="H136" s="86">
        <v>0</v>
      </c>
      <c r="I136" s="87">
        <v>1</v>
      </c>
      <c r="J136" s="86">
        <v>0</v>
      </c>
      <c r="K136" s="87">
        <v>21</v>
      </c>
      <c r="L136" s="86">
        <v>21</v>
      </c>
      <c r="M136" s="87">
        <v>1</v>
      </c>
      <c r="N136" s="86">
        <v>0</v>
      </c>
      <c r="O136" s="87">
        <v>3</v>
      </c>
      <c r="P136" s="86">
        <v>0</v>
      </c>
      <c r="Q136" s="87">
        <v>3</v>
      </c>
      <c r="R136" s="86">
        <v>0</v>
      </c>
      <c r="S136" s="87">
        <v>3</v>
      </c>
      <c r="T136" s="86">
        <v>0</v>
      </c>
      <c r="U136" s="87">
        <v>1</v>
      </c>
      <c r="V136" s="86">
        <v>0</v>
      </c>
      <c r="W136" s="87">
        <v>9</v>
      </c>
    </row>
    <row r="137" spans="1:23">
      <c r="A137" s="89" t="s">
        <v>757</v>
      </c>
      <c r="B137" s="89" t="s">
        <v>24</v>
      </c>
      <c r="C137" s="92" t="s">
        <v>758</v>
      </c>
      <c r="D137" s="86">
        <v>14</v>
      </c>
      <c r="E137" s="87">
        <v>6</v>
      </c>
      <c r="F137" s="86">
        <v>0</v>
      </c>
      <c r="G137" s="87">
        <v>18</v>
      </c>
      <c r="H137" s="86">
        <v>0</v>
      </c>
      <c r="I137" s="87">
        <v>1</v>
      </c>
      <c r="J137" s="86">
        <v>1</v>
      </c>
      <c r="K137" s="87">
        <v>4</v>
      </c>
      <c r="L137" s="86">
        <v>3</v>
      </c>
      <c r="M137" s="87">
        <v>1</v>
      </c>
      <c r="N137" s="86">
        <v>1</v>
      </c>
      <c r="O137" s="87">
        <v>2</v>
      </c>
      <c r="P137" s="86">
        <v>0</v>
      </c>
      <c r="Q137" s="87">
        <v>1</v>
      </c>
      <c r="R137" s="86">
        <v>0</v>
      </c>
      <c r="S137" s="87">
        <v>1</v>
      </c>
      <c r="T137" s="86">
        <v>0</v>
      </c>
      <c r="U137" s="87">
        <v>2</v>
      </c>
      <c r="V137" s="86">
        <v>0</v>
      </c>
      <c r="W137" s="87">
        <v>1</v>
      </c>
    </row>
    <row r="138" spans="1:23">
      <c r="A138" s="89" t="s">
        <v>757</v>
      </c>
      <c r="B138" s="89" t="s">
        <v>24</v>
      </c>
      <c r="C138" s="92" t="s">
        <v>759</v>
      </c>
      <c r="D138" s="86">
        <v>14</v>
      </c>
      <c r="E138" s="87">
        <v>8</v>
      </c>
      <c r="F138" s="86">
        <v>0</v>
      </c>
      <c r="G138" s="87">
        <v>20</v>
      </c>
      <c r="H138" s="86">
        <v>0</v>
      </c>
      <c r="I138" s="87">
        <v>1</v>
      </c>
      <c r="J138" s="86">
        <v>1</v>
      </c>
      <c r="K138" s="87">
        <v>4</v>
      </c>
      <c r="L138" s="86">
        <v>3</v>
      </c>
      <c r="M138" s="87">
        <v>1</v>
      </c>
      <c r="N138" s="86">
        <v>1</v>
      </c>
      <c r="O138" s="87">
        <v>2</v>
      </c>
      <c r="P138" s="86">
        <v>0</v>
      </c>
      <c r="Q138" s="87">
        <v>1</v>
      </c>
      <c r="R138" s="86">
        <v>0</v>
      </c>
      <c r="S138" s="87">
        <v>1</v>
      </c>
      <c r="T138" s="86">
        <v>0</v>
      </c>
      <c r="U138" s="87">
        <v>1</v>
      </c>
      <c r="V138" s="86">
        <v>0</v>
      </c>
      <c r="W138" s="87">
        <v>1</v>
      </c>
    </row>
    <row r="139" spans="1:23">
      <c r="A139" s="89" t="s">
        <v>757</v>
      </c>
      <c r="B139" s="89" t="s">
        <v>24</v>
      </c>
      <c r="C139" s="92" t="s">
        <v>760</v>
      </c>
      <c r="D139" s="86">
        <v>15</v>
      </c>
      <c r="E139" s="87">
        <v>6</v>
      </c>
      <c r="F139" s="86">
        <v>0</v>
      </c>
      <c r="G139" s="87">
        <v>18</v>
      </c>
      <c r="H139" s="86">
        <v>0</v>
      </c>
      <c r="I139" s="87">
        <v>1</v>
      </c>
      <c r="J139" s="86">
        <v>1</v>
      </c>
      <c r="K139" s="87">
        <v>4</v>
      </c>
      <c r="L139" s="86">
        <v>2</v>
      </c>
      <c r="M139" s="87">
        <v>1</v>
      </c>
      <c r="N139" s="86">
        <v>1</v>
      </c>
      <c r="O139" s="87">
        <v>2</v>
      </c>
      <c r="P139" s="86">
        <v>0</v>
      </c>
      <c r="Q139" s="87">
        <v>1</v>
      </c>
      <c r="R139" s="86">
        <v>0</v>
      </c>
      <c r="S139" s="87">
        <v>1</v>
      </c>
      <c r="T139" s="86">
        <v>0</v>
      </c>
      <c r="U139" s="87">
        <v>2</v>
      </c>
      <c r="V139" s="86">
        <v>0</v>
      </c>
      <c r="W139" s="87">
        <v>1</v>
      </c>
    </row>
    <row r="140" spans="1:23">
      <c r="A140" s="89" t="s">
        <v>757</v>
      </c>
      <c r="B140" s="89" t="s">
        <v>24</v>
      </c>
      <c r="C140" s="92" t="s">
        <v>761</v>
      </c>
      <c r="D140" s="86">
        <v>10</v>
      </c>
      <c r="E140" s="87">
        <v>11</v>
      </c>
      <c r="F140" s="86">
        <v>0</v>
      </c>
      <c r="G140" s="87">
        <v>18</v>
      </c>
      <c r="H140" s="86">
        <v>0</v>
      </c>
      <c r="I140" s="87">
        <v>1</v>
      </c>
      <c r="J140" s="86">
        <v>1</v>
      </c>
      <c r="K140" s="87">
        <v>4</v>
      </c>
      <c r="L140" s="86">
        <v>3</v>
      </c>
      <c r="M140" s="87">
        <v>1</v>
      </c>
      <c r="N140" s="86">
        <v>1</v>
      </c>
      <c r="O140" s="87">
        <v>2</v>
      </c>
      <c r="P140" s="86">
        <v>0</v>
      </c>
      <c r="Q140" s="87">
        <v>1</v>
      </c>
      <c r="R140" s="86">
        <v>0</v>
      </c>
      <c r="S140" s="87">
        <v>1</v>
      </c>
      <c r="T140" s="86">
        <v>0</v>
      </c>
      <c r="U140" s="87">
        <v>2</v>
      </c>
      <c r="V140" s="86">
        <v>0</v>
      </c>
      <c r="W140" s="87">
        <v>1</v>
      </c>
    </row>
    <row r="141" spans="1:23">
      <c r="A141" s="89" t="s">
        <v>757</v>
      </c>
      <c r="B141" s="89" t="s">
        <v>24</v>
      </c>
      <c r="C141" s="92" t="s">
        <v>762</v>
      </c>
      <c r="D141" s="86">
        <v>7</v>
      </c>
      <c r="E141" s="87">
        <v>10</v>
      </c>
      <c r="F141" s="86">
        <v>0</v>
      </c>
      <c r="G141" s="87">
        <v>8</v>
      </c>
      <c r="H141" s="86">
        <v>0</v>
      </c>
      <c r="I141" s="87">
        <v>1</v>
      </c>
      <c r="J141" s="86">
        <v>1</v>
      </c>
      <c r="K141" s="87">
        <v>4</v>
      </c>
      <c r="L141" s="86">
        <v>3</v>
      </c>
      <c r="M141" s="87">
        <v>1</v>
      </c>
      <c r="N141" s="86">
        <v>1</v>
      </c>
      <c r="O141" s="87">
        <v>2</v>
      </c>
      <c r="P141" s="86">
        <v>0</v>
      </c>
      <c r="Q141" s="87">
        <v>1</v>
      </c>
      <c r="R141" s="86">
        <v>0</v>
      </c>
      <c r="S141" s="87">
        <v>1</v>
      </c>
      <c r="T141" s="86">
        <v>0</v>
      </c>
      <c r="U141" s="87">
        <v>1</v>
      </c>
      <c r="V141" s="86">
        <v>0</v>
      </c>
      <c r="W141" s="87">
        <v>1</v>
      </c>
    </row>
    <row r="142" spans="1:23">
      <c r="A142" s="89" t="s">
        <v>757</v>
      </c>
      <c r="B142" s="89" t="s">
        <v>24</v>
      </c>
      <c r="C142" s="92" t="s">
        <v>763</v>
      </c>
      <c r="D142" s="86">
        <v>18</v>
      </c>
      <c r="E142" s="87">
        <v>7</v>
      </c>
      <c r="F142" s="86">
        <v>0</v>
      </c>
      <c r="G142" s="87">
        <v>27</v>
      </c>
      <c r="H142" s="86">
        <v>0</v>
      </c>
      <c r="I142" s="87">
        <v>1</v>
      </c>
      <c r="J142" s="86">
        <v>1</v>
      </c>
      <c r="K142" s="87">
        <v>4</v>
      </c>
      <c r="L142" s="86">
        <v>2</v>
      </c>
      <c r="M142" s="87">
        <v>2</v>
      </c>
      <c r="N142" s="86">
        <v>0</v>
      </c>
      <c r="O142" s="87">
        <v>2</v>
      </c>
      <c r="P142" s="86">
        <v>0</v>
      </c>
      <c r="Q142" s="87">
        <v>1</v>
      </c>
      <c r="R142" s="86">
        <v>0</v>
      </c>
      <c r="S142" s="87">
        <v>1</v>
      </c>
      <c r="T142" s="86">
        <v>0</v>
      </c>
      <c r="U142" s="87">
        <v>2</v>
      </c>
      <c r="V142" s="86">
        <v>0</v>
      </c>
      <c r="W142" s="87">
        <v>11</v>
      </c>
    </row>
    <row r="143" spans="1:23">
      <c r="A143" s="89" t="s">
        <v>757</v>
      </c>
      <c r="B143" s="89" t="s">
        <v>24</v>
      </c>
      <c r="C143" s="92" t="s">
        <v>764</v>
      </c>
      <c r="D143" s="86">
        <v>7</v>
      </c>
      <c r="E143" s="87">
        <v>8</v>
      </c>
      <c r="F143" s="86">
        <v>0</v>
      </c>
      <c r="G143" s="87">
        <v>13</v>
      </c>
      <c r="H143" s="86">
        <v>0</v>
      </c>
      <c r="I143" s="87">
        <v>1</v>
      </c>
      <c r="J143" s="86">
        <v>1</v>
      </c>
      <c r="K143" s="87">
        <v>4</v>
      </c>
      <c r="L143" s="86">
        <v>1</v>
      </c>
      <c r="M143" s="87">
        <v>2</v>
      </c>
      <c r="N143" s="86">
        <v>0</v>
      </c>
      <c r="O143" s="87">
        <v>2</v>
      </c>
      <c r="P143" s="86">
        <v>0</v>
      </c>
      <c r="Q143" s="87">
        <v>1</v>
      </c>
      <c r="R143" s="86">
        <v>0</v>
      </c>
      <c r="S143" s="87">
        <v>1</v>
      </c>
      <c r="T143" s="86">
        <v>0</v>
      </c>
      <c r="U143" s="87">
        <v>2</v>
      </c>
      <c r="V143" s="86">
        <v>0</v>
      </c>
      <c r="W143" s="87">
        <v>1</v>
      </c>
    </row>
    <row r="144" spans="1:23">
      <c r="A144" s="89" t="s">
        <v>757</v>
      </c>
      <c r="B144" s="89" t="s">
        <v>24</v>
      </c>
      <c r="C144" s="92" t="s">
        <v>765</v>
      </c>
      <c r="D144" s="86">
        <v>18</v>
      </c>
      <c r="E144" s="87">
        <v>0</v>
      </c>
      <c r="F144" s="86">
        <v>0</v>
      </c>
      <c r="G144" s="87">
        <v>15</v>
      </c>
      <c r="H144" s="86">
        <v>0</v>
      </c>
      <c r="I144" s="87">
        <v>1</v>
      </c>
      <c r="J144" s="86">
        <v>1</v>
      </c>
      <c r="K144" s="87">
        <v>3</v>
      </c>
      <c r="L144" s="86">
        <v>4</v>
      </c>
      <c r="M144" s="87">
        <v>2</v>
      </c>
      <c r="N144" s="86">
        <v>0</v>
      </c>
      <c r="O144" s="87">
        <v>2</v>
      </c>
      <c r="P144" s="86">
        <v>0</v>
      </c>
      <c r="Q144" s="87">
        <v>1</v>
      </c>
      <c r="R144" s="86">
        <v>0</v>
      </c>
      <c r="S144" s="87">
        <v>1</v>
      </c>
      <c r="T144" s="86">
        <v>0</v>
      </c>
      <c r="U144" s="87">
        <v>2</v>
      </c>
      <c r="V144" s="86">
        <v>0</v>
      </c>
      <c r="W144" s="87">
        <v>1</v>
      </c>
    </row>
    <row r="145" spans="1:23">
      <c r="A145" s="89" t="s">
        <v>757</v>
      </c>
      <c r="B145" s="89" t="s">
        <v>24</v>
      </c>
      <c r="C145" s="92" t="s">
        <v>766</v>
      </c>
      <c r="D145" s="86">
        <v>26</v>
      </c>
      <c r="E145" s="87">
        <v>0</v>
      </c>
      <c r="F145" s="86">
        <v>0</v>
      </c>
      <c r="G145" s="87">
        <v>25</v>
      </c>
      <c r="H145" s="86">
        <v>0</v>
      </c>
      <c r="I145" s="87">
        <v>1</v>
      </c>
      <c r="J145" s="86">
        <v>1</v>
      </c>
      <c r="K145" s="87">
        <v>4</v>
      </c>
      <c r="L145" s="86">
        <v>3</v>
      </c>
      <c r="M145" s="87">
        <v>2</v>
      </c>
      <c r="N145" s="86">
        <v>0</v>
      </c>
      <c r="O145" s="87">
        <v>2</v>
      </c>
      <c r="P145" s="86">
        <v>0</v>
      </c>
      <c r="Q145" s="87">
        <v>1</v>
      </c>
      <c r="R145" s="86">
        <v>0</v>
      </c>
      <c r="S145" s="87">
        <v>1</v>
      </c>
      <c r="T145" s="86">
        <v>0</v>
      </c>
      <c r="U145" s="87">
        <v>2</v>
      </c>
      <c r="V145" s="86">
        <v>0</v>
      </c>
      <c r="W145" s="87">
        <v>1</v>
      </c>
    </row>
    <row r="146" spans="1:23">
      <c r="A146" s="89" t="s">
        <v>757</v>
      </c>
      <c r="B146" s="89" t="s">
        <v>25</v>
      </c>
      <c r="C146" s="92" t="s">
        <v>767</v>
      </c>
      <c r="D146" s="86">
        <v>5</v>
      </c>
      <c r="E146" s="87">
        <v>5</v>
      </c>
      <c r="F146" s="86">
        <v>0</v>
      </c>
      <c r="G146" s="87">
        <v>6</v>
      </c>
      <c r="H146" s="86">
        <v>0</v>
      </c>
      <c r="I146" s="87">
        <v>1</v>
      </c>
      <c r="J146" s="86">
        <v>1</v>
      </c>
      <c r="K146" s="87">
        <v>1</v>
      </c>
      <c r="L146" s="86">
        <v>3</v>
      </c>
      <c r="M146" s="87">
        <v>1</v>
      </c>
      <c r="N146" s="86">
        <v>1</v>
      </c>
      <c r="O146" s="87">
        <v>2</v>
      </c>
      <c r="P146" s="86">
        <v>0</v>
      </c>
      <c r="Q146" s="87">
        <v>1</v>
      </c>
      <c r="R146" s="86">
        <v>0</v>
      </c>
      <c r="S146" s="87">
        <v>1</v>
      </c>
      <c r="T146" s="86">
        <v>0</v>
      </c>
      <c r="U146" s="87">
        <v>2</v>
      </c>
      <c r="V146" s="86">
        <v>0</v>
      </c>
      <c r="W146" s="87">
        <v>1</v>
      </c>
    </row>
    <row r="147" spans="1:23">
      <c r="A147" s="89" t="s">
        <v>757</v>
      </c>
      <c r="B147" s="89" t="s">
        <v>25</v>
      </c>
      <c r="C147" s="92" t="s">
        <v>768</v>
      </c>
      <c r="D147" s="86">
        <v>5</v>
      </c>
      <c r="E147" s="87">
        <v>5</v>
      </c>
      <c r="F147" s="86">
        <v>0</v>
      </c>
      <c r="G147" s="87">
        <v>10</v>
      </c>
      <c r="H147" s="86">
        <v>0</v>
      </c>
      <c r="I147" s="87">
        <v>1</v>
      </c>
      <c r="J147" s="86">
        <v>1</v>
      </c>
      <c r="K147" s="87">
        <v>1</v>
      </c>
      <c r="L147" s="86">
        <v>3</v>
      </c>
      <c r="M147" s="87">
        <v>1</v>
      </c>
      <c r="N147" s="86">
        <v>1</v>
      </c>
      <c r="O147" s="87">
        <v>2</v>
      </c>
      <c r="P147" s="86">
        <v>0</v>
      </c>
      <c r="Q147" s="87">
        <v>1</v>
      </c>
      <c r="R147" s="86">
        <v>0</v>
      </c>
      <c r="S147" s="87">
        <v>1</v>
      </c>
      <c r="T147" s="86">
        <v>0</v>
      </c>
      <c r="U147" s="87">
        <v>2</v>
      </c>
      <c r="V147" s="86">
        <v>0</v>
      </c>
      <c r="W147" s="87">
        <v>1</v>
      </c>
    </row>
    <row r="148" spans="1:23">
      <c r="A148" s="89" t="s">
        <v>757</v>
      </c>
      <c r="B148" s="89" t="s">
        <v>25</v>
      </c>
      <c r="C148" s="92" t="s">
        <v>769</v>
      </c>
      <c r="D148" s="86">
        <v>4</v>
      </c>
      <c r="E148" s="87">
        <v>6</v>
      </c>
      <c r="F148" s="86">
        <v>0</v>
      </c>
      <c r="G148" s="87">
        <v>6</v>
      </c>
      <c r="H148" s="86">
        <v>0</v>
      </c>
      <c r="I148" s="87">
        <v>1</v>
      </c>
      <c r="J148" s="86">
        <v>1</v>
      </c>
      <c r="K148" s="87">
        <v>1</v>
      </c>
      <c r="L148" s="86">
        <v>2</v>
      </c>
      <c r="M148" s="87">
        <v>1</v>
      </c>
      <c r="N148" s="86">
        <v>1</v>
      </c>
      <c r="O148" s="87">
        <v>2</v>
      </c>
      <c r="P148" s="86">
        <v>0</v>
      </c>
      <c r="Q148" s="87">
        <v>1</v>
      </c>
      <c r="R148" s="86">
        <v>0</v>
      </c>
      <c r="S148" s="87">
        <v>1</v>
      </c>
      <c r="T148" s="86">
        <v>0</v>
      </c>
      <c r="U148" s="87">
        <v>2</v>
      </c>
      <c r="V148" s="86">
        <v>0</v>
      </c>
      <c r="W148" s="87">
        <v>1</v>
      </c>
    </row>
    <row r="149" spans="1:23">
      <c r="A149" s="89" t="s">
        <v>757</v>
      </c>
      <c r="B149" s="89" t="s">
        <v>25</v>
      </c>
      <c r="C149" s="92" t="s">
        <v>770</v>
      </c>
      <c r="D149" s="86">
        <v>6</v>
      </c>
      <c r="E149" s="87">
        <v>6</v>
      </c>
      <c r="F149" s="86">
        <v>0</v>
      </c>
      <c r="G149" s="87">
        <v>7</v>
      </c>
      <c r="H149" s="86">
        <v>0</v>
      </c>
      <c r="I149" s="87">
        <v>1</v>
      </c>
      <c r="J149" s="86">
        <v>1</v>
      </c>
      <c r="K149" s="87">
        <v>1</v>
      </c>
      <c r="L149" s="86">
        <v>2</v>
      </c>
      <c r="M149" s="87">
        <v>1</v>
      </c>
      <c r="N149" s="86">
        <v>0</v>
      </c>
      <c r="O149" s="87">
        <v>2</v>
      </c>
      <c r="P149" s="86">
        <v>0</v>
      </c>
      <c r="Q149" s="87">
        <v>1</v>
      </c>
      <c r="R149" s="86">
        <v>0</v>
      </c>
      <c r="S149" s="87">
        <v>1</v>
      </c>
      <c r="T149" s="86">
        <v>0</v>
      </c>
      <c r="U149" s="87">
        <v>2</v>
      </c>
      <c r="V149" s="86">
        <v>0</v>
      </c>
      <c r="W149" s="87">
        <v>1</v>
      </c>
    </row>
    <row r="150" spans="1:23">
      <c r="A150" s="89" t="s">
        <v>757</v>
      </c>
      <c r="B150" s="89" t="s">
        <v>25</v>
      </c>
      <c r="C150" s="92" t="s">
        <v>771</v>
      </c>
      <c r="D150" s="86">
        <v>7</v>
      </c>
      <c r="E150" s="87">
        <v>7</v>
      </c>
      <c r="F150" s="86">
        <v>0</v>
      </c>
      <c r="G150" s="87">
        <v>15</v>
      </c>
      <c r="H150" s="86">
        <v>0</v>
      </c>
      <c r="I150" s="87">
        <v>1</v>
      </c>
      <c r="J150" s="86">
        <v>1</v>
      </c>
      <c r="K150" s="87">
        <v>1</v>
      </c>
      <c r="L150" s="86">
        <v>1</v>
      </c>
      <c r="M150" s="87">
        <v>1</v>
      </c>
      <c r="N150" s="86">
        <v>1</v>
      </c>
      <c r="O150" s="87">
        <v>2</v>
      </c>
      <c r="P150" s="86">
        <v>0</v>
      </c>
      <c r="Q150" s="87">
        <v>1</v>
      </c>
      <c r="R150" s="86">
        <v>0</v>
      </c>
      <c r="S150" s="87">
        <v>1</v>
      </c>
      <c r="T150" s="86">
        <v>0</v>
      </c>
      <c r="U150" s="87">
        <v>2</v>
      </c>
      <c r="V150" s="86">
        <v>0</v>
      </c>
      <c r="W150" s="87">
        <v>1</v>
      </c>
    </row>
    <row r="151" spans="1:23">
      <c r="A151" s="89" t="s">
        <v>757</v>
      </c>
      <c r="B151" s="89" t="s">
        <v>25</v>
      </c>
      <c r="C151" s="92" t="s">
        <v>772</v>
      </c>
      <c r="D151" s="86">
        <v>4</v>
      </c>
      <c r="E151" s="87">
        <v>6</v>
      </c>
      <c r="F151" s="86">
        <v>0</v>
      </c>
      <c r="G151" s="87">
        <v>18</v>
      </c>
      <c r="H151" s="86">
        <v>0</v>
      </c>
      <c r="I151" s="87">
        <v>1</v>
      </c>
      <c r="J151" s="86">
        <v>1</v>
      </c>
      <c r="K151" s="87">
        <v>1</v>
      </c>
      <c r="L151" s="86">
        <v>1</v>
      </c>
      <c r="M151" s="87">
        <v>1</v>
      </c>
      <c r="N151" s="86">
        <v>0</v>
      </c>
      <c r="O151" s="87">
        <v>2</v>
      </c>
      <c r="P151" s="86">
        <v>0</v>
      </c>
      <c r="Q151" s="87">
        <v>1</v>
      </c>
      <c r="R151" s="86">
        <v>0</v>
      </c>
      <c r="S151" s="87">
        <v>1</v>
      </c>
      <c r="T151" s="86">
        <v>0</v>
      </c>
      <c r="U151" s="87">
        <v>2</v>
      </c>
      <c r="V151" s="86">
        <v>0</v>
      </c>
      <c r="W151" s="87">
        <v>1</v>
      </c>
    </row>
    <row r="152" spans="1:23">
      <c r="A152" s="89" t="s">
        <v>757</v>
      </c>
      <c r="B152" s="89" t="s">
        <v>25</v>
      </c>
      <c r="C152" s="92" t="s">
        <v>773</v>
      </c>
      <c r="D152" s="86">
        <v>6</v>
      </c>
      <c r="E152" s="87">
        <v>10</v>
      </c>
      <c r="F152" s="86">
        <v>0</v>
      </c>
      <c r="G152" s="87">
        <v>7</v>
      </c>
      <c r="H152" s="86">
        <v>0</v>
      </c>
      <c r="I152" s="87">
        <v>1</v>
      </c>
      <c r="J152" s="86">
        <v>1</v>
      </c>
      <c r="K152" s="87">
        <v>1</v>
      </c>
      <c r="L152" s="86">
        <v>1</v>
      </c>
      <c r="M152" s="87">
        <v>1</v>
      </c>
      <c r="N152" s="86">
        <v>0</v>
      </c>
      <c r="O152" s="87">
        <v>2</v>
      </c>
      <c r="P152" s="86">
        <v>0</v>
      </c>
      <c r="Q152" s="87">
        <v>1</v>
      </c>
      <c r="R152" s="86">
        <v>0</v>
      </c>
      <c r="S152" s="87">
        <v>1</v>
      </c>
      <c r="T152" s="86">
        <v>0</v>
      </c>
      <c r="U152" s="87">
        <v>2</v>
      </c>
      <c r="V152" s="86">
        <v>0</v>
      </c>
      <c r="W152" s="87">
        <v>1</v>
      </c>
    </row>
    <row r="153" spans="1:23">
      <c r="A153" s="89" t="s">
        <v>757</v>
      </c>
      <c r="B153" s="89" t="s">
        <v>25</v>
      </c>
      <c r="C153" s="92" t="s">
        <v>774</v>
      </c>
      <c r="D153" s="86">
        <v>7</v>
      </c>
      <c r="E153" s="87">
        <v>7</v>
      </c>
      <c r="F153" s="86">
        <v>0</v>
      </c>
      <c r="G153" s="87">
        <v>9</v>
      </c>
      <c r="H153" s="86">
        <v>0</v>
      </c>
      <c r="I153" s="87">
        <v>1</v>
      </c>
      <c r="J153" s="86">
        <v>1</v>
      </c>
      <c r="K153" s="87">
        <v>1</v>
      </c>
      <c r="L153" s="86">
        <v>2</v>
      </c>
      <c r="M153" s="87">
        <v>1</v>
      </c>
      <c r="N153" s="86">
        <v>1</v>
      </c>
      <c r="O153" s="87">
        <v>2</v>
      </c>
      <c r="P153" s="86">
        <v>0</v>
      </c>
      <c r="Q153" s="87">
        <v>1</v>
      </c>
      <c r="R153" s="86">
        <v>0</v>
      </c>
      <c r="S153" s="87">
        <v>1</v>
      </c>
      <c r="T153" s="86">
        <v>0</v>
      </c>
      <c r="U153" s="87">
        <v>2</v>
      </c>
      <c r="V153" s="86">
        <v>0</v>
      </c>
      <c r="W153" s="87">
        <v>1</v>
      </c>
    </row>
    <row r="154" spans="1:23">
      <c r="A154" s="89" t="s">
        <v>757</v>
      </c>
      <c r="B154" s="89" t="s">
        <v>25</v>
      </c>
      <c r="C154" s="92" t="s">
        <v>775</v>
      </c>
      <c r="D154" s="86">
        <v>8</v>
      </c>
      <c r="E154" s="87">
        <v>9</v>
      </c>
      <c r="F154" s="86">
        <v>0</v>
      </c>
      <c r="G154" s="87">
        <v>21</v>
      </c>
      <c r="H154" s="86">
        <v>0</v>
      </c>
      <c r="I154" s="87">
        <v>1</v>
      </c>
      <c r="J154" s="86">
        <v>1</v>
      </c>
      <c r="K154" s="87">
        <v>1</v>
      </c>
      <c r="L154" s="86">
        <v>3</v>
      </c>
      <c r="M154" s="87">
        <v>1</v>
      </c>
      <c r="N154" s="86">
        <v>1</v>
      </c>
      <c r="O154" s="87">
        <v>2</v>
      </c>
      <c r="P154" s="86">
        <v>0</v>
      </c>
      <c r="Q154" s="87">
        <v>1</v>
      </c>
      <c r="R154" s="86">
        <v>0</v>
      </c>
      <c r="S154" s="87">
        <v>1</v>
      </c>
      <c r="T154" s="86">
        <v>0</v>
      </c>
      <c r="U154" s="87">
        <v>2</v>
      </c>
      <c r="V154" s="86">
        <v>0</v>
      </c>
      <c r="W154" s="87">
        <v>1</v>
      </c>
    </row>
    <row r="155" spans="1:23">
      <c r="A155" s="89" t="s">
        <v>757</v>
      </c>
      <c r="B155" s="89" t="s">
        <v>23</v>
      </c>
      <c r="C155" s="92" t="s">
        <v>633</v>
      </c>
      <c r="D155" s="86">
        <v>72</v>
      </c>
      <c r="E155" s="87">
        <v>11</v>
      </c>
      <c r="F155" s="86">
        <v>0</v>
      </c>
      <c r="G155" s="87">
        <v>39</v>
      </c>
      <c r="H155" s="86">
        <v>0</v>
      </c>
      <c r="I155" s="87">
        <v>1</v>
      </c>
      <c r="J155" s="86">
        <v>1</v>
      </c>
      <c r="K155" s="87">
        <v>10</v>
      </c>
      <c r="L155" s="86">
        <v>26</v>
      </c>
      <c r="M155" s="87">
        <v>5</v>
      </c>
      <c r="N155" s="86">
        <v>2</v>
      </c>
      <c r="O155" s="87">
        <v>2</v>
      </c>
      <c r="P155" s="86">
        <v>0</v>
      </c>
      <c r="Q155" s="87">
        <v>4</v>
      </c>
      <c r="R155" s="86">
        <v>0</v>
      </c>
      <c r="S155" s="87">
        <v>3</v>
      </c>
      <c r="T155" s="86">
        <v>0</v>
      </c>
      <c r="U155" s="87">
        <v>6</v>
      </c>
      <c r="V155" s="86">
        <v>0</v>
      </c>
      <c r="W155" s="87">
        <v>4</v>
      </c>
    </row>
    <row r="156" spans="1:23">
      <c r="A156" s="89" t="s">
        <v>757</v>
      </c>
      <c r="B156" s="89" t="s">
        <v>22</v>
      </c>
      <c r="C156" s="92" t="s">
        <v>776</v>
      </c>
      <c r="D156" s="86">
        <v>38</v>
      </c>
      <c r="E156" s="87">
        <v>55</v>
      </c>
      <c r="F156" s="86">
        <v>0</v>
      </c>
      <c r="G156" s="87">
        <v>0</v>
      </c>
      <c r="H156" s="86">
        <v>0</v>
      </c>
      <c r="I156" s="87">
        <v>0</v>
      </c>
      <c r="J156" s="86">
        <v>0</v>
      </c>
      <c r="K156" s="87">
        <v>0</v>
      </c>
      <c r="L156" s="86">
        <v>12</v>
      </c>
      <c r="M156" s="87">
        <v>0</v>
      </c>
      <c r="N156" s="86">
        <v>0</v>
      </c>
      <c r="O156" s="87">
        <v>1</v>
      </c>
      <c r="P156" s="86">
        <v>0</v>
      </c>
      <c r="Q156" s="87">
        <v>2</v>
      </c>
      <c r="R156" s="86">
        <v>0</v>
      </c>
      <c r="S156" s="87">
        <v>5</v>
      </c>
      <c r="T156" s="86">
        <v>0</v>
      </c>
      <c r="U156" s="87">
        <v>1</v>
      </c>
      <c r="V156" s="86">
        <v>0</v>
      </c>
      <c r="W156" s="87">
        <v>4</v>
      </c>
    </row>
    <row r="157" spans="1:23">
      <c r="A157" s="89" t="s">
        <v>757</v>
      </c>
      <c r="B157" s="89" t="s">
        <v>22</v>
      </c>
      <c r="C157" s="92" t="s">
        <v>777</v>
      </c>
      <c r="D157" s="86">
        <v>19</v>
      </c>
      <c r="E157" s="87">
        <v>8</v>
      </c>
      <c r="F157" s="86">
        <v>0</v>
      </c>
      <c r="G157" s="87">
        <v>6</v>
      </c>
      <c r="H157" s="86">
        <v>0</v>
      </c>
      <c r="I157" s="87">
        <v>0</v>
      </c>
      <c r="J157" s="86">
        <v>0</v>
      </c>
      <c r="K157" s="87">
        <v>0</v>
      </c>
      <c r="L157" s="86">
        <v>14</v>
      </c>
      <c r="M157" s="87">
        <v>0</v>
      </c>
      <c r="N157" s="86">
        <v>0</v>
      </c>
      <c r="O157" s="87">
        <v>1</v>
      </c>
      <c r="P157" s="86">
        <v>0</v>
      </c>
      <c r="Q157" s="87">
        <v>2</v>
      </c>
      <c r="R157" s="86">
        <v>0</v>
      </c>
      <c r="S157" s="87">
        <v>2</v>
      </c>
      <c r="T157" s="86">
        <v>0</v>
      </c>
      <c r="U157" s="87">
        <v>1</v>
      </c>
      <c r="V157" s="86">
        <v>0</v>
      </c>
      <c r="W157" s="87">
        <v>1</v>
      </c>
    </row>
    <row r="158" spans="1:23">
      <c r="A158" s="89" t="s">
        <v>757</v>
      </c>
      <c r="B158" s="89" t="s">
        <v>22</v>
      </c>
      <c r="C158" s="92" t="s">
        <v>778</v>
      </c>
      <c r="D158" s="86">
        <v>11</v>
      </c>
      <c r="E158" s="87">
        <v>10</v>
      </c>
      <c r="F158" s="86">
        <v>0</v>
      </c>
      <c r="G158" s="87">
        <v>8</v>
      </c>
      <c r="H158" s="86">
        <v>0</v>
      </c>
      <c r="I158" s="87">
        <v>1</v>
      </c>
      <c r="J158" s="86">
        <v>0</v>
      </c>
      <c r="K158" s="87">
        <v>0</v>
      </c>
      <c r="L158" s="86">
        <v>11</v>
      </c>
      <c r="M158" s="87">
        <v>1</v>
      </c>
      <c r="N158" s="86">
        <v>0</v>
      </c>
      <c r="O158" s="87">
        <v>1</v>
      </c>
      <c r="P158" s="86">
        <v>0</v>
      </c>
      <c r="Q158" s="87">
        <v>2</v>
      </c>
      <c r="R158" s="86">
        <v>0</v>
      </c>
      <c r="S158" s="87">
        <v>2</v>
      </c>
      <c r="T158" s="86">
        <v>0</v>
      </c>
      <c r="U158" s="87">
        <v>2</v>
      </c>
      <c r="V158" s="86">
        <v>0</v>
      </c>
      <c r="W158" s="87">
        <v>1</v>
      </c>
    </row>
    <row r="159" spans="1:23">
      <c r="A159" s="89" t="s">
        <v>757</v>
      </c>
      <c r="B159" s="89" t="s">
        <v>22</v>
      </c>
      <c r="C159" s="92" t="s">
        <v>779</v>
      </c>
      <c r="D159" s="86">
        <v>10</v>
      </c>
      <c r="E159" s="87">
        <v>10</v>
      </c>
      <c r="F159" s="86">
        <v>0</v>
      </c>
      <c r="G159" s="87">
        <v>6</v>
      </c>
      <c r="H159" s="86">
        <v>0</v>
      </c>
      <c r="I159" s="87">
        <v>0</v>
      </c>
      <c r="J159" s="86">
        <v>0</v>
      </c>
      <c r="K159" s="87">
        <v>0</v>
      </c>
      <c r="L159" s="86">
        <v>10</v>
      </c>
      <c r="M159" s="87">
        <v>2</v>
      </c>
      <c r="N159" s="86">
        <v>0</v>
      </c>
      <c r="O159" s="87">
        <v>1</v>
      </c>
      <c r="P159" s="86">
        <v>0</v>
      </c>
      <c r="Q159" s="87">
        <v>2</v>
      </c>
      <c r="R159" s="86">
        <v>0</v>
      </c>
      <c r="S159" s="87">
        <v>2</v>
      </c>
      <c r="T159" s="86">
        <v>0</v>
      </c>
      <c r="U159" s="87">
        <v>1</v>
      </c>
      <c r="V159" s="86">
        <v>0</v>
      </c>
      <c r="W159" s="87">
        <v>1</v>
      </c>
    </row>
    <row r="160" spans="1:23">
      <c r="A160" s="89" t="s">
        <v>757</v>
      </c>
      <c r="B160" s="89" t="s">
        <v>22</v>
      </c>
      <c r="C160" s="92" t="s">
        <v>780</v>
      </c>
      <c r="D160" s="86">
        <v>8</v>
      </c>
      <c r="E160" s="87">
        <v>15</v>
      </c>
      <c r="F160" s="86">
        <v>0</v>
      </c>
      <c r="G160" s="87">
        <v>27</v>
      </c>
      <c r="H160" s="86">
        <v>0</v>
      </c>
      <c r="I160" s="87">
        <v>0</v>
      </c>
      <c r="J160" s="86">
        <v>0</v>
      </c>
      <c r="K160" s="87">
        <v>0</v>
      </c>
      <c r="L160" s="86">
        <v>2</v>
      </c>
      <c r="M160" s="87">
        <v>2</v>
      </c>
      <c r="N160" s="86">
        <v>0</v>
      </c>
      <c r="O160" s="87">
        <v>1</v>
      </c>
      <c r="P160" s="86">
        <v>0</v>
      </c>
      <c r="Q160" s="87">
        <v>2</v>
      </c>
      <c r="R160" s="86">
        <v>0</v>
      </c>
      <c r="S160" s="87">
        <v>2</v>
      </c>
      <c r="T160" s="86">
        <v>0</v>
      </c>
      <c r="U160" s="87">
        <v>1</v>
      </c>
      <c r="V160" s="86">
        <v>0</v>
      </c>
      <c r="W160" s="87">
        <v>1</v>
      </c>
    </row>
    <row r="161" spans="1:23">
      <c r="A161" s="89" t="s">
        <v>757</v>
      </c>
      <c r="B161" s="89" t="s">
        <v>192</v>
      </c>
      <c r="C161" s="92" t="s">
        <v>781</v>
      </c>
      <c r="D161" s="86">
        <v>5</v>
      </c>
      <c r="E161" s="87">
        <v>6</v>
      </c>
      <c r="F161" s="86">
        <v>0</v>
      </c>
      <c r="G161" s="87">
        <v>10</v>
      </c>
      <c r="H161" s="86">
        <v>0</v>
      </c>
      <c r="I161" s="87">
        <v>1</v>
      </c>
      <c r="J161" s="86">
        <v>0</v>
      </c>
      <c r="K161" s="87">
        <v>0</v>
      </c>
      <c r="L161" s="86">
        <v>2</v>
      </c>
      <c r="M161" s="87">
        <v>2</v>
      </c>
      <c r="N161" s="86">
        <v>0</v>
      </c>
      <c r="O161" s="87">
        <v>1</v>
      </c>
      <c r="P161" s="86">
        <v>0</v>
      </c>
      <c r="Q161" s="87">
        <v>2</v>
      </c>
      <c r="R161" s="86">
        <v>0</v>
      </c>
      <c r="S161" s="87">
        <v>2</v>
      </c>
      <c r="T161" s="86">
        <v>0</v>
      </c>
      <c r="U161" s="87">
        <v>2</v>
      </c>
      <c r="V161" s="86">
        <v>0</v>
      </c>
      <c r="W161" s="87">
        <v>1</v>
      </c>
    </row>
    <row r="162" spans="1:23">
      <c r="A162" s="89" t="s">
        <v>782</v>
      </c>
      <c r="B162" s="89" t="s">
        <v>22</v>
      </c>
      <c r="C162" s="92" t="s">
        <v>783</v>
      </c>
      <c r="D162" s="86">
        <v>185</v>
      </c>
      <c r="E162" s="87">
        <v>9</v>
      </c>
      <c r="F162" s="86">
        <v>1</v>
      </c>
      <c r="G162" s="87">
        <v>10</v>
      </c>
      <c r="H162" s="86">
        <v>1</v>
      </c>
      <c r="I162" s="87">
        <v>0</v>
      </c>
      <c r="J162" s="86">
        <v>3</v>
      </c>
      <c r="K162" s="87">
        <v>8</v>
      </c>
      <c r="L162" s="86">
        <v>23</v>
      </c>
      <c r="M162" s="87">
        <v>3</v>
      </c>
      <c r="N162" s="86">
        <v>2</v>
      </c>
      <c r="O162" s="87">
        <v>1</v>
      </c>
      <c r="P162" s="86">
        <v>0</v>
      </c>
      <c r="Q162" s="87">
        <v>8</v>
      </c>
      <c r="R162" s="86">
        <v>2</v>
      </c>
      <c r="S162" s="87">
        <v>7</v>
      </c>
      <c r="T162" s="86">
        <v>21</v>
      </c>
      <c r="U162" s="87">
        <v>1</v>
      </c>
      <c r="V162" s="86">
        <v>0</v>
      </c>
      <c r="W162" s="87">
        <v>8</v>
      </c>
    </row>
    <row r="163" spans="1:23">
      <c r="A163" s="89" t="s">
        <v>782</v>
      </c>
      <c r="B163" s="89" t="s">
        <v>23</v>
      </c>
      <c r="C163" s="92" t="s">
        <v>633</v>
      </c>
      <c r="D163" s="86">
        <v>12</v>
      </c>
      <c r="E163" s="87">
        <v>3</v>
      </c>
      <c r="F163" s="86">
        <v>1</v>
      </c>
      <c r="G163" s="87">
        <v>14</v>
      </c>
      <c r="H163" s="86">
        <v>0</v>
      </c>
      <c r="I163" s="87">
        <v>1</v>
      </c>
      <c r="J163" s="86">
        <v>1</v>
      </c>
      <c r="K163" s="87">
        <v>1</v>
      </c>
      <c r="L163" s="86">
        <v>3</v>
      </c>
      <c r="M163" s="87">
        <v>2</v>
      </c>
      <c r="N163" s="86">
        <v>0</v>
      </c>
      <c r="O163" s="87">
        <v>2</v>
      </c>
      <c r="P163" s="86">
        <v>0</v>
      </c>
      <c r="Q163" s="87">
        <v>2</v>
      </c>
      <c r="R163" s="86">
        <v>0</v>
      </c>
      <c r="S163" s="87">
        <v>1</v>
      </c>
      <c r="T163" s="86">
        <v>2</v>
      </c>
      <c r="U163" s="87">
        <v>4</v>
      </c>
      <c r="V163" s="86">
        <v>0</v>
      </c>
      <c r="W163" s="87">
        <v>2</v>
      </c>
    </row>
    <row r="164" spans="1:23">
      <c r="A164" s="89" t="s">
        <v>782</v>
      </c>
      <c r="B164" s="89" t="s">
        <v>24</v>
      </c>
      <c r="C164" s="92" t="s">
        <v>784</v>
      </c>
      <c r="D164" s="86">
        <v>12</v>
      </c>
      <c r="E164" s="87">
        <v>3</v>
      </c>
      <c r="F164" s="86">
        <v>1</v>
      </c>
      <c r="G164" s="87">
        <v>14</v>
      </c>
      <c r="H164" s="86">
        <v>0</v>
      </c>
      <c r="I164" s="87">
        <v>1</v>
      </c>
      <c r="J164" s="86">
        <v>1</v>
      </c>
      <c r="K164" s="87">
        <v>1</v>
      </c>
      <c r="L164" s="86">
        <v>8</v>
      </c>
      <c r="M164" s="87">
        <v>1</v>
      </c>
      <c r="N164" s="86">
        <v>1</v>
      </c>
      <c r="O164" s="87">
        <v>0</v>
      </c>
      <c r="P164" s="86">
        <v>0</v>
      </c>
      <c r="Q164" s="87">
        <v>1</v>
      </c>
      <c r="R164" s="86">
        <v>0</v>
      </c>
      <c r="S164" s="87">
        <v>1</v>
      </c>
      <c r="T164" s="86">
        <v>0</v>
      </c>
      <c r="U164" s="87">
        <v>1</v>
      </c>
      <c r="V164" s="86">
        <v>0</v>
      </c>
      <c r="W164" s="87">
        <v>1</v>
      </c>
    </row>
    <row r="165" spans="1:23">
      <c r="A165" s="89" t="s">
        <v>782</v>
      </c>
      <c r="B165" s="89" t="s">
        <v>24</v>
      </c>
      <c r="C165" s="92" t="s">
        <v>785</v>
      </c>
      <c r="D165" s="86">
        <v>12</v>
      </c>
      <c r="E165" s="87">
        <v>3</v>
      </c>
      <c r="F165" s="86">
        <v>1</v>
      </c>
      <c r="G165" s="87">
        <v>14</v>
      </c>
      <c r="H165" s="86">
        <v>0</v>
      </c>
      <c r="I165" s="87">
        <v>1</v>
      </c>
      <c r="J165" s="86">
        <v>1</v>
      </c>
      <c r="K165" s="87">
        <v>0</v>
      </c>
      <c r="L165" s="86">
        <v>8</v>
      </c>
      <c r="M165" s="87">
        <v>1</v>
      </c>
      <c r="N165" s="86">
        <v>1</v>
      </c>
      <c r="O165" s="87">
        <v>0</v>
      </c>
      <c r="P165" s="86">
        <v>0</v>
      </c>
      <c r="Q165" s="87">
        <v>1</v>
      </c>
      <c r="R165" s="86">
        <v>0</v>
      </c>
      <c r="S165" s="87">
        <v>1</v>
      </c>
      <c r="T165" s="86">
        <v>1</v>
      </c>
      <c r="U165" s="87">
        <v>1</v>
      </c>
      <c r="V165" s="86">
        <v>0</v>
      </c>
      <c r="W165" s="87">
        <v>1</v>
      </c>
    </row>
    <row r="166" spans="1:23">
      <c r="A166" s="89" t="s">
        <v>782</v>
      </c>
      <c r="B166" s="89" t="s">
        <v>24</v>
      </c>
      <c r="C166" s="92" t="s">
        <v>786</v>
      </c>
      <c r="D166" s="86">
        <v>12</v>
      </c>
      <c r="E166" s="87">
        <v>3</v>
      </c>
      <c r="F166" s="86">
        <v>1</v>
      </c>
      <c r="G166" s="87">
        <v>14</v>
      </c>
      <c r="H166" s="86">
        <v>0</v>
      </c>
      <c r="I166" s="87">
        <v>1</v>
      </c>
      <c r="J166" s="86">
        <v>1</v>
      </c>
      <c r="K166" s="87">
        <v>1</v>
      </c>
      <c r="L166" s="86">
        <v>8</v>
      </c>
      <c r="M166" s="87">
        <v>2</v>
      </c>
      <c r="N166" s="86">
        <v>1</v>
      </c>
      <c r="O166" s="87">
        <v>0</v>
      </c>
      <c r="P166" s="86">
        <v>0</v>
      </c>
      <c r="Q166" s="87">
        <v>1</v>
      </c>
      <c r="R166" s="86">
        <v>0</v>
      </c>
      <c r="S166" s="87">
        <v>1</v>
      </c>
      <c r="T166" s="86">
        <v>1</v>
      </c>
      <c r="U166" s="87">
        <v>2</v>
      </c>
      <c r="V166" s="86">
        <v>0</v>
      </c>
      <c r="W166" s="87">
        <v>1</v>
      </c>
    </row>
    <row r="167" spans="1:23">
      <c r="A167" s="89" t="s">
        <v>782</v>
      </c>
      <c r="B167" s="89" t="s">
        <v>24</v>
      </c>
      <c r="C167" s="92" t="s">
        <v>787</v>
      </c>
      <c r="D167" s="86">
        <v>12</v>
      </c>
      <c r="E167" s="87">
        <v>3</v>
      </c>
      <c r="F167" s="86">
        <v>1</v>
      </c>
      <c r="G167" s="87">
        <v>14</v>
      </c>
      <c r="H167" s="86">
        <v>0</v>
      </c>
      <c r="I167" s="87">
        <v>1</v>
      </c>
      <c r="J167" s="86">
        <v>1</v>
      </c>
      <c r="K167" s="87">
        <v>0</v>
      </c>
      <c r="L167" s="86">
        <v>8</v>
      </c>
      <c r="M167" s="87">
        <v>1</v>
      </c>
      <c r="N167" s="86">
        <v>1</v>
      </c>
      <c r="O167" s="87">
        <v>0</v>
      </c>
      <c r="P167" s="86">
        <v>0</v>
      </c>
      <c r="Q167" s="87">
        <v>1</v>
      </c>
      <c r="R167" s="86">
        <v>0</v>
      </c>
      <c r="S167" s="87">
        <v>1</v>
      </c>
      <c r="T167" s="86">
        <v>1</v>
      </c>
      <c r="U167" s="87">
        <v>2</v>
      </c>
      <c r="V167" s="86">
        <v>0</v>
      </c>
      <c r="W167" s="87">
        <v>1</v>
      </c>
    </row>
    <row r="168" spans="1:23">
      <c r="A168" s="89" t="s">
        <v>782</v>
      </c>
      <c r="B168" s="89" t="s">
        <v>24</v>
      </c>
      <c r="C168" s="92" t="s">
        <v>788</v>
      </c>
      <c r="D168" s="86">
        <v>12</v>
      </c>
      <c r="E168" s="87">
        <v>3</v>
      </c>
      <c r="F168" s="86">
        <v>1</v>
      </c>
      <c r="G168" s="87">
        <v>14</v>
      </c>
      <c r="H168" s="86">
        <v>0</v>
      </c>
      <c r="I168" s="87">
        <v>1</v>
      </c>
      <c r="J168" s="86">
        <v>1</v>
      </c>
      <c r="K168" s="87">
        <v>1</v>
      </c>
      <c r="L168" s="86">
        <v>8</v>
      </c>
      <c r="M168" s="87">
        <v>0</v>
      </c>
      <c r="N168" s="86">
        <v>1</v>
      </c>
      <c r="O168" s="87">
        <v>0</v>
      </c>
      <c r="P168" s="86">
        <v>0</v>
      </c>
      <c r="Q168" s="87">
        <v>1</v>
      </c>
      <c r="R168" s="86">
        <v>0</v>
      </c>
      <c r="S168" s="87">
        <v>1</v>
      </c>
      <c r="T168" s="86">
        <v>1</v>
      </c>
      <c r="U168" s="87">
        <v>1</v>
      </c>
      <c r="V168" s="86">
        <v>0</v>
      </c>
      <c r="W168" s="87">
        <v>1</v>
      </c>
    </row>
    <row r="169" spans="1:23">
      <c r="A169" s="89" t="s">
        <v>782</v>
      </c>
      <c r="B169" s="89" t="s">
        <v>24</v>
      </c>
      <c r="C169" s="92" t="s">
        <v>789</v>
      </c>
      <c r="D169" s="86">
        <v>5</v>
      </c>
      <c r="E169" s="87">
        <v>4</v>
      </c>
      <c r="F169" s="86">
        <v>1</v>
      </c>
      <c r="G169" s="87">
        <v>14</v>
      </c>
      <c r="H169" s="86">
        <v>0</v>
      </c>
      <c r="I169" s="87">
        <v>1</v>
      </c>
      <c r="J169" s="86">
        <v>1</v>
      </c>
      <c r="K169" s="87">
        <v>0</v>
      </c>
      <c r="L169" s="86">
        <v>2</v>
      </c>
      <c r="M169" s="87">
        <v>1</v>
      </c>
      <c r="N169" s="86">
        <v>1</v>
      </c>
      <c r="O169" s="87">
        <v>0</v>
      </c>
      <c r="P169" s="86">
        <v>0</v>
      </c>
      <c r="Q169" s="87">
        <v>1</v>
      </c>
      <c r="R169" s="86">
        <v>0</v>
      </c>
      <c r="S169" s="87">
        <v>1</v>
      </c>
      <c r="T169" s="86">
        <v>1</v>
      </c>
      <c r="U169" s="87">
        <v>1</v>
      </c>
      <c r="V169" s="86">
        <v>0</v>
      </c>
      <c r="W169" s="87">
        <v>1</v>
      </c>
    </row>
    <row r="170" spans="1:23">
      <c r="A170" s="89" t="s">
        <v>782</v>
      </c>
      <c r="B170" s="89" t="s">
        <v>24</v>
      </c>
      <c r="C170" s="92" t="s">
        <v>790</v>
      </c>
      <c r="D170" s="86">
        <v>5</v>
      </c>
      <c r="E170" s="87">
        <v>4</v>
      </c>
      <c r="F170" s="86">
        <v>1</v>
      </c>
      <c r="G170" s="87">
        <v>14</v>
      </c>
      <c r="H170" s="86">
        <v>0</v>
      </c>
      <c r="I170" s="87">
        <v>1</v>
      </c>
      <c r="J170" s="86">
        <v>1</v>
      </c>
      <c r="K170" s="87">
        <v>0</v>
      </c>
      <c r="L170" s="86">
        <v>2</v>
      </c>
      <c r="M170" s="87">
        <v>1</v>
      </c>
      <c r="N170" s="86">
        <v>1</v>
      </c>
      <c r="O170" s="87">
        <v>0</v>
      </c>
      <c r="P170" s="86">
        <v>0</v>
      </c>
      <c r="Q170" s="87">
        <v>1</v>
      </c>
      <c r="R170" s="86">
        <v>0</v>
      </c>
      <c r="S170" s="87">
        <v>1</v>
      </c>
      <c r="T170" s="86">
        <v>1</v>
      </c>
      <c r="U170" s="87">
        <v>1</v>
      </c>
      <c r="V170" s="86">
        <v>0</v>
      </c>
      <c r="W170" s="87">
        <v>1</v>
      </c>
    </row>
    <row r="171" spans="1:23">
      <c r="A171" s="89" t="s">
        <v>782</v>
      </c>
      <c r="B171" s="89" t="s">
        <v>24</v>
      </c>
      <c r="C171" s="92" t="s">
        <v>791</v>
      </c>
      <c r="D171" s="86">
        <v>5</v>
      </c>
      <c r="E171" s="87">
        <v>4</v>
      </c>
      <c r="F171" s="86">
        <v>1</v>
      </c>
      <c r="G171" s="87">
        <v>14</v>
      </c>
      <c r="H171" s="86">
        <v>0</v>
      </c>
      <c r="I171" s="87">
        <v>1</v>
      </c>
      <c r="J171" s="86">
        <v>1</v>
      </c>
      <c r="K171" s="87">
        <v>0</v>
      </c>
      <c r="L171" s="86">
        <v>2</v>
      </c>
      <c r="M171" s="87">
        <v>1</v>
      </c>
      <c r="N171" s="86">
        <v>1</v>
      </c>
      <c r="O171" s="87">
        <v>0</v>
      </c>
      <c r="P171" s="86">
        <v>0</v>
      </c>
      <c r="Q171" s="87">
        <v>1</v>
      </c>
      <c r="R171" s="86">
        <v>0</v>
      </c>
      <c r="S171" s="87">
        <v>1</v>
      </c>
      <c r="T171" s="86">
        <v>1</v>
      </c>
      <c r="U171" s="87">
        <v>1</v>
      </c>
      <c r="V171" s="86">
        <v>0</v>
      </c>
      <c r="W171" s="87">
        <v>1</v>
      </c>
    </row>
    <row r="172" spans="1:23">
      <c r="A172" s="89" t="s">
        <v>782</v>
      </c>
      <c r="B172" s="89" t="s">
        <v>24</v>
      </c>
      <c r="C172" s="92" t="s">
        <v>792</v>
      </c>
      <c r="D172" s="86">
        <v>5</v>
      </c>
      <c r="E172" s="87">
        <v>4</v>
      </c>
      <c r="F172" s="86">
        <v>1</v>
      </c>
      <c r="G172" s="87">
        <v>14</v>
      </c>
      <c r="H172" s="86">
        <v>0</v>
      </c>
      <c r="I172" s="87">
        <v>1</v>
      </c>
      <c r="J172" s="86">
        <v>1</v>
      </c>
      <c r="K172" s="87">
        <v>0</v>
      </c>
      <c r="L172" s="86">
        <v>2</v>
      </c>
      <c r="M172" s="87">
        <v>1</v>
      </c>
      <c r="N172" s="86">
        <v>1</v>
      </c>
      <c r="O172" s="87">
        <v>0</v>
      </c>
      <c r="P172" s="86">
        <v>0</v>
      </c>
      <c r="Q172" s="87">
        <v>1</v>
      </c>
      <c r="R172" s="86">
        <v>0</v>
      </c>
      <c r="S172" s="87">
        <v>1</v>
      </c>
      <c r="T172" s="86">
        <v>1</v>
      </c>
      <c r="U172" s="87">
        <v>1</v>
      </c>
      <c r="V172" s="86">
        <v>0</v>
      </c>
      <c r="W172" s="87">
        <v>1</v>
      </c>
    </row>
    <row r="173" spans="1:23">
      <c r="A173" s="89" t="s">
        <v>782</v>
      </c>
      <c r="B173" s="89" t="s">
        <v>24</v>
      </c>
      <c r="C173" s="92" t="s">
        <v>670</v>
      </c>
      <c r="D173" s="86">
        <v>5</v>
      </c>
      <c r="E173" s="87">
        <v>4</v>
      </c>
      <c r="F173" s="86">
        <v>1</v>
      </c>
      <c r="G173" s="87">
        <v>14</v>
      </c>
      <c r="H173" s="86">
        <v>0</v>
      </c>
      <c r="I173" s="87">
        <v>1</v>
      </c>
      <c r="J173" s="86">
        <v>1</v>
      </c>
      <c r="K173" s="87">
        <v>0</v>
      </c>
      <c r="L173" s="86">
        <v>2</v>
      </c>
      <c r="M173" s="87">
        <v>1</v>
      </c>
      <c r="N173" s="86">
        <v>1</v>
      </c>
      <c r="O173" s="87">
        <v>0</v>
      </c>
      <c r="P173" s="86">
        <v>0</v>
      </c>
      <c r="Q173" s="87">
        <v>1</v>
      </c>
      <c r="R173" s="86">
        <v>0</v>
      </c>
      <c r="S173" s="87">
        <v>1</v>
      </c>
      <c r="T173" s="86">
        <v>1</v>
      </c>
      <c r="U173" s="87">
        <v>1</v>
      </c>
      <c r="V173" s="86">
        <v>0</v>
      </c>
      <c r="W173" s="87">
        <v>1</v>
      </c>
    </row>
    <row r="174" spans="1:23">
      <c r="A174" s="89" t="s">
        <v>782</v>
      </c>
      <c r="B174" s="89" t="s">
        <v>24</v>
      </c>
      <c r="C174" s="92" t="s">
        <v>793</v>
      </c>
      <c r="D174" s="86">
        <v>2</v>
      </c>
      <c r="E174" s="87">
        <v>10</v>
      </c>
      <c r="F174" s="86">
        <v>1</v>
      </c>
      <c r="G174" s="87">
        <v>14</v>
      </c>
      <c r="H174" s="86">
        <v>0</v>
      </c>
      <c r="I174" s="87">
        <v>1</v>
      </c>
      <c r="J174" s="86">
        <v>1</v>
      </c>
      <c r="K174" s="87">
        <v>0</v>
      </c>
      <c r="L174" s="86">
        <v>0</v>
      </c>
      <c r="M174" s="87">
        <v>1</v>
      </c>
      <c r="N174" s="86">
        <v>0</v>
      </c>
      <c r="O174" s="87">
        <v>1</v>
      </c>
      <c r="P174" s="86">
        <v>0</v>
      </c>
      <c r="Q174" s="87">
        <v>1</v>
      </c>
      <c r="R174" s="86">
        <v>0</v>
      </c>
      <c r="S174" s="87">
        <v>1</v>
      </c>
      <c r="T174" s="86">
        <v>0</v>
      </c>
      <c r="U174" s="87">
        <v>1</v>
      </c>
      <c r="V174" s="86">
        <v>0</v>
      </c>
      <c r="W174" s="87">
        <v>1</v>
      </c>
    </row>
    <row r="175" spans="1:23">
      <c r="A175" s="89" t="s">
        <v>794</v>
      </c>
      <c r="B175" s="89" t="s">
        <v>24</v>
      </c>
      <c r="C175" s="92" t="s">
        <v>795</v>
      </c>
      <c r="D175" s="86">
        <v>9</v>
      </c>
      <c r="E175" s="87">
        <v>14</v>
      </c>
      <c r="F175" s="86">
        <v>0</v>
      </c>
      <c r="G175" s="87">
        <v>12</v>
      </c>
      <c r="H175" s="86">
        <v>0</v>
      </c>
      <c r="I175" s="87">
        <v>1</v>
      </c>
      <c r="J175" s="86">
        <v>1</v>
      </c>
      <c r="K175" s="87">
        <v>2</v>
      </c>
      <c r="L175" s="86">
        <v>0</v>
      </c>
      <c r="M175" s="87">
        <v>1</v>
      </c>
      <c r="N175" s="86">
        <v>0</v>
      </c>
      <c r="O175" s="87">
        <v>1</v>
      </c>
      <c r="P175" s="86">
        <v>0</v>
      </c>
      <c r="Q175" s="87">
        <v>2</v>
      </c>
      <c r="R175" s="86">
        <v>0</v>
      </c>
      <c r="S175" s="87">
        <v>4</v>
      </c>
      <c r="T175" s="86">
        <v>0</v>
      </c>
      <c r="U175" s="87">
        <v>1</v>
      </c>
      <c r="V175" s="86">
        <v>0</v>
      </c>
      <c r="W175" s="87">
        <v>1</v>
      </c>
    </row>
    <row r="176" spans="1:23">
      <c r="A176" s="89" t="s">
        <v>794</v>
      </c>
      <c r="B176" s="89" t="s">
        <v>24</v>
      </c>
      <c r="C176" s="92" t="s">
        <v>796</v>
      </c>
      <c r="D176" s="86">
        <v>8</v>
      </c>
      <c r="E176" s="87">
        <v>13</v>
      </c>
      <c r="F176" s="86">
        <v>0</v>
      </c>
      <c r="G176" s="87">
        <v>12</v>
      </c>
      <c r="H176" s="86">
        <v>0</v>
      </c>
      <c r="I176" s="87">
        <v>1</v>
      </c>
      <c r="J176" s="86">
        <v>0</v>
      </c>
      <c r="K176" s="87">
        <v>3</v>
      </c>
      <c r="L176" s="86">
        <v>0</v>
      </c>
      <c r="M176" s="87">
        <v>1</v>
      </c>
      <c r="N176" s="86">
        <v>1</v>
      </c>
      <c r="O176" s="87">
        <v>0</v>
      </c>
      <c r="P176" s="86">
        <v>0</v>
      </c>
      <c r="Q176" s="87">
        <v>2</v>
      </c>
      <c r="R176" s="86">
        <v>0</v>
      </c>
      <c r="S176" s="87">
        <v>4</v>
      </c>
      <c r="T176" s="86">
        <v>0</v>
      </c>
      <c r="U176" s="87">
        <v>1</v>
      </c>
      <c r="V176" s="86">
        <v>0</v>
      </c>
      <c r="W176" s="87">
        <v>1</v>
      </c>
    </row>
    <row r="177" spans="1:23">
      <c r="A177" s="89" t="s">
        <v>794</v>
      </c>
      <c r="B177" s="89" t="s">
        <v>24</v>
      </c>
      <c r="C177" s="92" t="s">
        <v>797</v>
      </c>
      <c r="D177" s="86">
        <v>5</v>
      </c>
      <c r="E177" s="87">
        <v>12</v>
      </c>
      <c r="F177" s="86">
        <v>0</v>
      </c>
      <c r="G177" s="87">
        <v>10</v>
      </c>
      <c r="H177" s="86">
        <v>0</v>
      </c>
      <c r="I177" s="87">
        <v>1</v>
      </c>
      <c r="J177" s="86">
        <v>1</v>
      </c>
      <c r="K177" s="87">
        <v>2</v>
      </c>
      <c r="L177" s="86">
        <v>1</v>
      </c>
      <c r="M177" s="87">
        <v>1</v>
      </c>
      <c r="N177" s="86">
        <v>1</v>
      </c>
      <c r="O177" s="87">
        <v>1</v>
      </c>
      <c r="P177" s="86">
        <v>0</v>
      </c>
      <c r="Q177" s="87">
        <v>1</v>
      </c>
      <c r="R177" s="86">
        <v>0</v>
      </c>
      <c r="S177" s="87">
        <v>4</v>
      </c>
      <c r="T177" s="86">
        <v>0</v>
      </c>
      <c r="U177" s="87">
        <v>1</v>
      </c>
      <c r="V177" s="86">
        <v>0</v>
      </c>
      <c r="W177" s="87">
        <v>1</v>
      </c>
    </row>
    <row r="178" spans="1:23">
      <c r="A178" s="89" t="s">
        <v>794</v>
      </c>
      <c r="B178" s="89" t="s">
        <v>24</v>
      </c>
      <c r="C178" s="92" t="s">
        <v>798</v>
      </c>
      <c r="D178" s="86">
        <v>6</v>
      </c>
      <c r="E178" s="87">
        <v>14</v>
      </c>
      <c r="F178" s="86">
        <v>0</v>
      </c>
      <c r="G178" s="87">
        <v>6</v>
      </c>
      <c r="H178" s="86">
        <v>0</v>
      </c>
      <c r="I178" s="87">
        <v>1</v>
      </c>
      <c r="J178" s="86">
        <v>0</v>
      </c>
      <c r="K178" s="87">
        <v>3</v>
      </c>
      <c r="L178" s="86">
        <v>1</v>
      </c>
      <c r="M178" s="87">
        <v>1</v>
      </c>
      <c r="N178" s="86">
        <v>1</v>
      </c>
      <c r="O178" s="87">
        <v>1</v>
      </c>
      <c r="P178" s="86">
        <v>0</v>
      </c>
      <c r="Q178" s="87">
        <v>2</v>
      </c>
      <c r="R178" s="86">
        <v>0</v>
      </c>
      <c r="S178" s="87">
        <v>3</v>
      </c>
      <c r="T178" s="86">
        <v>0</v>
      </c>
      <c r="U178" s="87">
        <v>1</v>
      </c>
      <c r="V178" s="86">
        <v>0</v>
      </c>
      <c r="W178" s="87">
        <v>1</v>
      </c>
    </row>
    <row r="179" spans="1:23">
      <c r="A179" s="89" t="s">
        <v>794</v>
      </c>
      <c r="B179" s="89" t="s">
        <v>22</v>
      </c>
      <c r="C179" s="92" t="s">
        <v>799</v>
      </c>
      <c r="D179" s="86">
        <v>4</v>
      </c>
      <c r="E179" s="87">
        <v>32</v>
      </c>
      <c r="F179" s="86">
        <v>0</v>
      </c>
      <c r="G179" s="87">
        <v>15</v>
      </c>
      <c r="H179" s="86">
        <v>0</v>
      </c>
      <c r="I179" s="87">
        <v>0</v>
      </c>
      <c r="J179" s="86">
        <v>0</v>
      </c>
      <c r="K179" s="87">
        <v>3</v>
      </c>
      <c r="L179" s="86">
        <v>0</v>
      </c>
      <c r="M179" s="87">
        <v>1</v>
      </c>
      <c r="N179" s="86">
        <v>0</v>
      </c>
      <c r="O179" s="87">
        <v>3</v>
      </c>
      <c r="P179" s="86">
        <v>0</v>
      </c>
      <c r="Q179" s="87">
        <v>6</v>
      </c>
      <c r="R179" s="86">
        <v>0</v>
      </c>
      <c r="S179" s="87">
        <v>6</v>
      </c>
      <c r="T179" s="86">
        <v>0</v>
      </c>
      <c r="U179" s="87">
        <v>3</v>
      </c>
      <c r="V179" s="86">
        <v>0</v>
      </c>
      <c r="W179" s="87">
        <v>3</v>
      </c>
    </row>
    <row r="180" spans="1:23">
      <c r="A180" s="89" t="s">
        <v>794</v>
      </c>
      <c r="B180" s="89" t="s">
        <v>25</v>
      </c>
      <c r="C180" s="92" t="s">
        <v>800</v>
      </c>
      <c r="D180" s="86">
        <v>0</v>
      </c>
      <c r="E180" s="87">
        <v>15</v>
      </c>
      <c r="F180" s="86">
        <v>0</v>
      </c>
      <c r="G180" s="87">
        <v>6</v>
      </c>
      <c r="H180" s="86">
        <v>0</v>
      </c>
      <c r="I180" s="87">
        <v>1</v>
      </c>
      <c r="J180" s="86">
        <v>1</v>
      </c>
      <c r="K180" s="87">
        <v>2</v>
      </c>
      <c r="L180" s="86">
        <v>1</v>
      </c>
      <c r="M180" s="87">
        <v>0</v>
      </c>
      <c r="N180" s="86">
        <v>1</v>
      </c>
      <c r="O180" s="87">
        <v>0</v>
      </c>
      <c r="P180" s="86">
        <v>0</v>
      </c>
      <c r="Q180" s="87">
        <v>2</v>
      </c>
      <c r="R180" s="86">
        <v>1</v>
      </c>
      <c r="S180" s="87">
        <v>3</v>
      </c>
      <c r="T180" s="86">
        <v>0</v>
      </c>
      <c r="U180" s="87">
        <v>1</v>
      </c>
      <c r="V180" s="86">
        <v>0</v>
      </c>
      <c r="W180" s="87">
        <v>1</v>
      </c>
    </row>
    <row r="181" spans="1:23">
      <c r="A181" s="89" t="s">
        <v>794</v>
      </c>
      <c r="B181" s="89" t="s">
        <v>23</v>
      </c>
      <c r="C181" s="92" t="s">
        <v>738</v>
      </c>
      <c r="D181" s="86">
        <v>0</v>
      </c>
      <c r="E181" s="87">
        <v>49</v>
      </c>
      <c r="F181" s="86">
        <v>0</v>
      </c>
      <c r="G181" s="87">
        <v>8</v>
      </c>
      <c r="H181" s="86">
        <v>0</v>
      </c>
      <c r="I181" s="87">
        <v>1</v>
      </c>
      <c r="J181" s="86">
        <v>1</v>
      </c>
      <c r="K181" s="87">
        <v>8</v>
      </c>
      <c r="L181" s="86">
        <v>1</v>
      </c>
      <c r="M181" s="87">
        <v>0</v>
      </c>
      <c r="N181" s="86">
        <v>0</v>
      </c>
      <c r="O181" s="87">
        <v>3</v>
      </c>
      <c r="P181" s="86">
        <v>0</v>
      </c>
      <c r="Q181" s="87">
        <v>5</v>
      </c>
      <c r="R181" s="86">
        <v>0</v>
      </c>
      <c r="S181" s="87">
        <v>10</v>
      </c>
      <c r="T181" s="86">
        <v>0</v>
      </c>
      <c r="U181" s="87">
        <v>3</v>
      </c>
      <c r="V181" s="86">
        <v>0</v>
      </c>
      <c r="W181" s="87">
        <v>3</v>
      </c>
    </row>
    <row r="182" spans="1:23">
      <c r="A182" s="89" t="s">
        <v>794</v>
      </c>
      <c r="B182" s="89" t="s">
        <v>22</v>
      </c>
      <c r="C182" s="92" t="s">
        <v>801</v>
      </c>
      <c r="D182" s="86">
        <v>31</v>
      </c>
      <c r="E182" s="87">
        <v>48</v>
      </c>
      <c r="F182" s="86">
        <v>0</v>
      </c>
      <c r="G182" s="87">
        <v>0</v>
      </c>
      <c r="H182" s="86">
        <v>0</v>
      </c>
      <c r="I182" s="87">
        <v>0</v>
      </c>
      <c r="J182" s="86">
        <v>0</v>
      </c>
      <c r="K182" s="87">
        <v>0</v>
      </c>
      <c r="L182" s="86">
        <v>8</v>
      </c>
      <c r="M182" s="87">
        <v>2</v>
      </c>
      <c r="N182" s="86">
        <v>0</v>
      </c>
      <c r="O182" s="87">
        <v>2</v>
      </c>
      <c r="P182" s="86">
        <v>0</v>
      </c>
      <c r="Q182" s="87">
        <v>14</v>
      </c>
      <c r="R182" s="86">
        <v>0</v>
      </c>
      <c r="S182" s="87">
        <v>9</v>
      </c>
      <c r="T182" s="86">
        <v>0</v>
      </c>
      <c r="U182" s="87">
        <v>1</v>
      </c>
      <c r="V182" s="86">
        <v>0</v>
      </c>
      <c r="W182" s="87">
        <v>1</v>
      </c>
    </row>
    <row r="183" spans="1:23">
      <c r="A183" s="89" t="s">
        <v>794</v>
      </c>
      <c r="B183" s="89" t="s">
        <v>25</v>
      </c>
      <c r="C183" s="92" t="s">
        <v>802</v>
      </c>
      <c r="D183" s="86">
        <v>0</v>
      </c>
      <c r="E183" s="87">
        <v>11</v>
      </c>
      <c r="F183" s="86">
        <v>0</v>
      </c>
      <c r="G183" s="87">
        <v>4</v>
      </c>
      <c r="H183" s="86">
        <v>0</v>
      </c>
      <c r="I183" s="87">
        <v>1</v>
      </c>
      <c r="J183" s="86">
        <v>1</v>
      </c>
      <c r="K183" s="87">
        <v>2</v>
      </c>
      <c r="L183" s="86">
        <v>0</v>
      </c>
      <c r="M183" s="87">
        <v>1</v>
      </c>
      <c r="N183" s="86">
        <v>1</v>
      </c>
      <c r="O183" s="87">
        <v>0</v>
      </c>
      <c r="P183" s="86">
        <v>0</v>
      </c>
      <c r="Q183" s="87">
        <v>3</v>
      </c>
      <c r="R183" s="86">
        <v>0</v>
      </c>
      <c r="S183" s="87">
        <v>4</v>
      </c>
      <c r="T183" s="86">
        <v>0</v>
      </c>
      <c r="U183" s="87">
        <v>1</v>
      </c>
      <c r="V183" s="86">
        <v>0</v>
      </c>
      <c r="W183" s="87">
        <v>1</v>
      </c>
    </row>
    <row r="184" spans="1:23">
      <c r="A184" s="89" t="s">
        <v>794</v>
      </c>
      <c r="B184" s="89" t="s">
        <v>22</v>
      </c>
      <c r="C184" s="92" t="s">
        <v>803</v>
      </c>
      <c r="D184" s="86">
        <v>5</v>
      </c>
      <c r="E184" s="87">
        <v>43</v>
      </c>
      <c r="F184" s="86">
        <v>0</v>
      </c>
      <c r="G184" s="87">
        <v>8</v>
      </c>
      <c r="H184" s="86">
        <v>0</v>
      </c>
      <c r="I184" s="87">
        <v>0</v>
      </c>
      <c r="J184" s="86">
        <v>1</v>
      </c>
      <c r="K184" s="87">
        <v>0</v>
      </c>
      <c r="L184" s="86">
        <v>2</v>
      </c>
      <c r="M184" s="87">
        <v>2</v>
      </c>
      <c r="N184" s="86">
        <v>0</v>
      </c>
      <c r="O184" s="87">
        <v>4</v>
      </c>
      <c r="P184" s="86">
        <v>0</v>
      </c>
      <c r="Q184" s="87">
        <v>10</v>
      </c>
      <c r="R184" s="86">
        <v>0</v>
      </c>
      <c r="S184" s="87">
        <v>9</v>
      </c>
      <c r="T184" s="86">
        <v>0</v>
      </c>
      <c r="U184" s="87">
        <v>4</v>
      </c>
      <c r="V184" s="86">
        <v>0</v>
      </c>
      <c r="W184" s="87">
        <v>4</v>
      </c>
    </row>
    <row r="185" spans="1:23">
      <c r="A185" s="89" t="s">
        <v>794</v>
      </c>
      <c r="B185" s="89" t="s">
        <v>22</v>
      </c>
      <c r="C185" s="92" t="s">
        <v>804</v>
      </c>
      <c r="D185" s="86">
        <v>2</v>
      </c>
      <c r="E185" s="87">
        <v>34</v>
      </c>
      <c r="F185" s="86">
        <v>0</v>
      </c>
      <c r="G185" s="87">
        <v>4</v>
      </c>
      <c r="H185" s="86">
        <v>0</v>
      </c>
      <c r="I185" s="87">
        <v>1</v>
      </c>
      <c r="J185" s="86">
        <v>0</v>
      </c>
      <c r="K185" s="87">
        <v>2</v>
      </c>
      <c r="L185" s="86">
        <v>0</v>
      </c>
      <c r="M185" s="87">
        <v>1</v>
      </c>
      <c r="N185" s="86">
        <v>0</v>
      </c>
      <c r="O185" s="87">
        <v>1</v>
      </c>
      <c r="P185" s="86">
        <v>0</v>
      </c>
      <c r="Q185" s="87">
        <v>4</v>
      </c>
      <c r="R185" s="86">
        <v>0</v>
      </c>
      <c r="S185" s="87">
        <v>5</v>
      </c>
      <c r="T185" s="86">
        <v>0</v>
      </c>
      <c r="U185" s="87">
        <v>1</v>
      </c>
      <c r="V185" s="86">
        <v>0</v>
      </c>
      <c r="W185" s="87">
        <v>1</v>
      </c>
    </row>
    <row r="186" spans="1:23">
      <c r="A186" s="89" t="s">
        <v>805</v>
      </c>
      <c r="B186" s="89" t="s">
        <v>24</v>
      </c>
      <c r="C186" s="92" t="s">
        <v>806</v>
      </c>
      <c r="D186" s="86"/>
      <c r="E186" s="87"/>
      <c r="F186" s="86"/>
      <c r="G186" s="87"/>
      <c r="H186" s="86"/>
      <c r="I186" s="87">
        <v>1</v>
      </c>
      <c r="J186" s="86">
        <v>0</v>
      </c>
      <c r="K186" s="87">
        <v>2</v>
      </c>
      <c r="L186" s="86">
        <v>0</v>
      </c>
      <c r="M186" s="87">
        <v>1</v>
      </c>
      <c r="N186" s="86">
        <v>0</v>
      </c>
      <c r="O186" s="87">
        <v>1</v>
      </c>
      <c r="P186" s="86">
        <v>0</v>
      </c>
      <c r="Q186" s="87">
        <v>4</v>
      </c>
      <c r="R186" s="86">
        <v>0</v>
      </c>
      <c r="S186" s="87">
        <v>5</v>
      </c>
      <c r="T186" s="86">
        <v>0</v>
      </c>
      <c r="U186" s="87">
        <v>1</v>
      </c>
      <c r="V186" s="86"/>
      <c r="W186" s="87"/>
    </row>
    <row r="187" spans="1:23">
      <c r="A187" s="89" t="s">
        <v>805</v>
      </c>
      <c r="B187" s="89" t="s">
        <v>24</v>
      </c>
      <c r="C187" s="130" t="s">
        <v>1209</v>
      </c>
      <c r="D187" s="86">
        <v>4</v>
      </c>
      <c r="E187" s="87">
        <v>15</v>
      </c>
      <c r="F187" s="86">
        <v>0</v>
      </c>
      <c r="G187" s="87">
        <v>16</v>
      </c>
      <c r="H187" s="86">
        <v>0</v>
      </c>
      <c r="I187" s="87">
        <v>1</v>
      </c>
      <c r="J187" s="86">
        <v>0</v>
      </c>
      <c r="K187" s="87">
        <v>3</v>
      </c>
      <c r="L187" s="86">
        <v>2</v>
      </c>
      <c r="M187" s="87">
        <v>1</v>
      </c>
      <c r="N187" s="86">
        <v>0</v>
      </c>
      <c r="O187" s="87">
        <v>2</v>
      </c>
      <c r="P187" s="86">
        <v>0</v>
      </c>
      <c r="Q187" s="87">
        <v>2</v>
      </c>
      <c r="R187" s="86">
        <v>0</v>
      </c>
      <c r="S187" s="87">
        <v>2</v>
      </c>
      <c r="T187" s="86">
        <v>0</v>
      </c>
      <c r="U187" s="87">
        <v>1</v>
      </c>
      <c r="V187" s="86">
        <v>0</v>
      </c>
      <c r="W187" s="87">
        <v>1</v>
      </c>
    </row>
    <row r="188" spans="1:23">
      <c r="A188" s="89" t="s">
        <v>805</v>
      </c>
      <c r="B188" s="89" t="s">
        <v>25</v>
      </c>
      <c r="C188" s="92" t="s">
        <v>807</v>
      </c>
      <c r="D188" s="86">
        <v>2</v>
      </c>
      <c r="E188" s="87">
        <v>12</v>
      </c>
      <c r="F188" s="86">
        <v>0</v>
      </c>
      <c r="G188" s="87">
        <v>4</v>
      </c>
      <c r="H188" s="86">
        <v>0</v>
      </c>
      <c r="I188" s="87">
        <v>1</v>
      </c>
      <c r="J188" s="86">
        <v>0</v>
      </c>
      <c r="K188" s="87">
        <v>3</v>
      </c>
      <c r="L188" s="86">
        <v>1</v>
      </c>
      <c r="M188" s="127">
        <v>1</v>
      </c>
      <c r="N188" s="86">
        <v>0</v>
      </c>
      <c r="O188" s="87">
        <v>1</v>
      </c>
      <c r="P188" s="86">
        <v>0</v>
      </c>
      <c r="Q188" s="87">
        <v>1</v>
      </c>
      <c r="R188" s="86">
        <v>0</v>
      </c>
      <c r="S188" s="87">
        <v>1</v>
      </c>
      <c r="T188" s="86">
        <v>0</v>
      </c>
      <c r="U188" s="87">
        <v>1</v>
      </c>
      <c r="V188" s="86">
        <v>0</v>
      </c>
      <c r="W188" s="87">
        <v>1</v>
      </c>
    </row>
    <row r="189" spans="1:23">
      <c r="A189" s="89" t="s">
        <v>805</v>
      </c>
      <c r="B189" s="89" t="s">
        <v>25</v>
      </c>
      <c r="C189" s="92" t="s">
        <v>808</v>
      </c>
      <c r="D189" s="86">
        <v>1</v>
      </c>
      <c r="E189" s="87">
        <v>18</v>
      </c>
      <c r="F189" s="86">
        <v>0</v>
      </c>
      <c r="G189" s="87">
        <v>18</v>
      </c>
      <c r="H189" s="86">
        <v>0</v>
      </c>
      <c r="I189" s="87">
        <v>1</v>
      </c>
      <c r="J189" s="86">
        <v>0</v>
      </c>
      <c r="K189" s="87">
        <v>3</v>
      </c>
      <c r="L189" s="86">
        <v>0</v>
      </c>
      <c r="M189" s="127">
        <v>1</v>
      </c>
      <c r="N189" s="86">
        <v>0</v>
      </c>
      <c r="O189" s="87">
        <v>1</v>
      </c>
      <c r="P189" s="86">
        <v>0</v>
      </c>
      <c r="Q189" s="87">
        <v>1</v>
      </c>
      <c r="R189" s="86">
        <v>0</v>
      </c>
      <c r="S189" s="87">
        <v>1</v>
      </c>
      <c r="T189" s="86">
        <v>0</v>
      </c>
      <c r="U189" s="87">
        <v>1</v>
      </c>
      <c r="V189" s="86">
        <v>0</v>
      </c>
      <c r="W189" s="87">
        <v>1</v>
      </c>
    </row>
    <row r="190" spans="1:23">
      <c r="A190" s="89" t="s">
        <v>805</v>
      </c>
      <c r="B190" s="89" t="s">
        <v>25</v>
      </c>
      <c r="C190" s="92" t="s">
        <v>670</v>
      </c>
      <c r="D190" s="86">
        <v>2</v>
      </c>
      <c r="E190" s="87">
        <v>12</v>
      </c>
      <c r="F190" s="86">
        <v>0</v>
      </c>
      <c r="G190" s="87">
        <v>5</v>
      </c>
      <c r="H190" s="86">
        <v>0</v>
      </c>
      <c r="I190" s="87">
        <v>1</v>
      </c>
      <c r="J190" s="86">
        <v>0</v>
      </c>
      <c r="K190" s="87">
        <v>3</v>
      </c>
      <c r="L190" s="86">
        <v>1</v>
      </c>
      <c r="M190" s="127">
        <v>0</v>
      </c>
      <c r="N190" s="86">
        <v>0</v>
      </c>
      <c r="O190" s="87">
        <v>1</v>
      </c>
      <c r="P190" s="86">
        <v>0</v>
      </c>
      <c r="Q190" s="87">
        <v>1</v>
      </c>
      <c r="R190" s="86">
        <v>0</v>
      </c>
      <c r="S190" s="87">
        <v>1</v>
      </c>
      <c r="T190" s="86">
        <v>0</v>
      </c>
      <c r="U190" s="87">
        <v>1</v>
      </c>
      <c r="V190" s="86">
        <v>0</v>
      </c>
      <c r="W190" s="87">
        <v>1</v>
      </c>
    </row>
    <row r="191" spans="1:23">
      <c r="A191" s="89" t="s">
        <v>805</v>
      </c>
      <c r="B191" s="89" t="s">
        <v>23</v>
      </c>
      <c r="C191" s="92" t="s">
        <v>633</v>
      </c>
      <c r="D191" s="86">
        <v>24</v>
      </c>
      <c r="E191" s="87">
        <v>65</v>
      </c>
      <c r="F191" s="86">
        <v>0</v>
      </c>
      <c r="G191" s="87">
        <v>36</v>
      </c>
      <c r="H191" s="86">
        <v>0</v>
      </c>
      <c r="I191" s="87">
        <v>1</v>
      </c>
      <c r="J191" s="86">
        <v>0</v>
      </c>
      <c r="K191" s="87">
        <v>8</v>
      </c>
      <c r="L191" s="86">
        <v>15</v>
      </c>
      <c r="M191" s="127">
        <v>3</v>
      </c>
      <c r="N191" s="86">
        <v>0</v>
      </c>
      <c r="O191" s="87">
        <v>5</v>
      </c>
      <c r="P191" s="86">
        <v>0</v>
      </c>
      <c r="Q191" s="87">
        <v>5</v>
      </c>
      <c r="R191" s="86">
        <v>0</v>
      </c>
      <c r="S191" s="87">
        <v>3</v>
      </c>
      <c r="T191" s="86">
        <v>0</v>
      </c>
      <c r="U191" s="87">
        <v>4</v>
      </c>
      <c r="V191" s="86">
        <v>0</v>
      </c>
      <c r="W191" s="87">
        <v>4</v>
      </c>
    </row>
    <row r="192" spans="1:23">
      <c r="A192" s="89" t="s">
        <v>805</v>
      </c>
      <c r="B192" s="89" t="s">
        <v>25</v>
      </c>
      <c r="C192" s="92" t="s">
        <v>809</v>
      </c>
      <c r="D192" s="86">
        <v>2</v>
      </c>
      <c r="E192" s="87">
        <v>12</v>
      </c>
      <c r="F192" s="86">
        <v>0</v>
      </c>
      <c r="G192" s="87">
        <v>10</v>
      </c>
      <c r="H192" s="86">
        <v>0</v>
      </c>
      <c r="I192" s="87">
        <v>1</v>
      </c>
      <c r="J192" s="86">
        <v>0</v>
      </c>
      <c r="K192" s="87">
        <v>3</v>
      </c>
      <c r="L192" s="86">
        <v>1</v>
      </c>
      <c r="M192" s="127">
        <v>1</v>
      </c>
      <c r="N192" s="86">
        <v>0</v>
      </c>
      <c r="O192" s="87">
        <v>1</v>
      </c>
      <c r="P192" s="86">
        <v>0</v>
      </c>
      <c r="Q192" s="87">
        <v>1</v>
      </c>
      <c r="R192" s="86">
        <v>0</v>
      </c>
      <c r="S192" s="87">
        <v>1</v>
      </c>
      <c r="T192" s="86">
        <v>0</v>
      </c>
      <c r="U192" s="87">
        <v>1</v>
      </c>
      <c r="V192" s="86">
        <v>0</v>
      </c>
      <c r="W192" s="87">
        <v>1</v>
      </c>
    </row>
    <row r="193" spans="1:23">
      <c r="A193" s="89" t="s">
        <v>805</v>
      </c>
      <c r="B193" s="89" t="s">
        <v>22</v>
      </c>
      <c r="C193" s="92" t="s">
        <v>810</v>
      </c>
      <c r="D193" s="86">
        <v>25</v>
      </c>
      <c r="E193" s="87">
        <v>47</v>
      </c>
      <c r="F193" s="86">
        <v>0</v>
      </c>
      <c r="G193" s="87">
        <v>0</v>
      </c>
      <c r="H193" s="86">
        <v>0</v>
      </c>
      <c r="I193" s="87">
        <v>0</v>
      </c>
      <c r="J193" s="86">
        <v>0</v>
      </c>
      <c r="K193" s="87">
        <v>0</v>
      </c>
      <c r="L193" s="86">
        <v>8</v>
      </c>
      <c r="M193" s="127">
        <v>1</v>
      </c>
      <c r="N193" s="86">
        <v>0</v>
      </c>
      <c r="O193" s="87">
        <v>4</v>
      </c>
      <c r="P193" s="86">
        <v>0</v>
      </c>
      <c r="Q193" s="87">
        <v>4</v>
      </c>
      <c r="R193" s="86">
        <v>0</v>
      </c>
      <c r="S193" s="87">
        <v>4</v>
      </c>
      <c r="T193" s="86">
        <v>0</v>
      </c>
      <c r="U193" s="87">
        <v>1</v>
      </c>
      <c r="V193" s="86">
        <v>0</v>
      </c>
      <c r="W193" s="87">
        <v>4</v>
      </c>
    </row>
    <row r="194" spans="1:23">
      <c r="A194" s="89" t="s">
        <v>805</v>
      </c>
      <c r="B194" s="89" t="s">
        <v>25</v>
      </c>
      <c r="C194" s="92" t="s">
        <v>811</v>
      </c>
      <c r="D194" s="86">
        <v>2</v>
      </c>
      <c r="E194" s="87">
        <v>10</v>
      </c>
      <c r="F194" s="86">
        <v>0</v>
      </c>
      <c r="G194" s="87">
        <v>6</v>
      </c>
      <c r="H194" s="86">
        <v>0</v>
      </c>
      <c r="I194" s="87">
        <v>0</v>
      </c>
      <c r="J194" s="86">
        <v>0</v>
      </c>
      <c r="K194" s="87">
        <v>3</v>
      </c>
      <c r="L194" s="86">
        <v>1</v>
      </c>
      <c r="M194" s="127">
        <v>1</v>
      </c>
      <c r="N194" s="86">
        <v>0</v>
      </c>
      <c r="O194" s="87">
        <v>1</v>
      </c>
      <c r="P194" s="86">
        <v>0</v>
      </c>
      <c r="Q194" s="87">
        <v>1</v>
      </c>
      <c r="R194" s="86">
        <v>0</v>
      </c>
      <c r="S194" s="87">
        <v>1</v>
      </c>
      <c r="T194" s="86">
        <v>0</v>
      </c>
      <c r="U194" s="87">
        <v>1</v>
      </c>
      <c r="V194" s="86">
        <v>0</v>
      </c>
      <c r="W194" s="87">
        <v>1</v>
      </c>
    </row>
    <row r="195" spans="1:23">
      <c r="A195" s="89" t="s">
        <v>805</v>
      </c>
      <c r="B195" s="89" t="s">
        <v>25</v>
      </c>
      <c r="C195" s="92" t="s">
        <v>812</v>
      </c>
      <c r="D195" s="86">
        <v>1</v>
      </c>
      <c r="E195" s="87">
        <v>9</v>
      </c>
      <c r="F195" s="86">
        <v>0</v>
      </c>
      <c r="G195" s="87">
        <v>4</v>
      </c>
      <c r="H195" s="86">
        <v>0</v>
      </c>
      <c r="I195" s="87">
        <v>0</v>
      </c>
      <c r="J195" s="86">
        <v>0</v>
      </c>
      <c r="K195" s="87">
        <v>2</v>
      </c>
      <c r="L195" s="86">
        <v>1</v>
      </c>
      <c r="M195" s="127">
        <v>1</v>
      </c>
      <c r="N195" s="86">
        <v>0</v>
      </c>
      <c r="O195" s="87">
        <v>1</v>
      </c>
      <c r="P195" s="86">
        <v>0</v>
      </c>
      <c r="Q195" s="87">
        <v>1</v>
      </c>
      <c r="R195" s="86">
        <v>0</v>
      </c>
      <c r="S195" s="87">
        <v>1</v>
      </c>
      <c r="T195" s="86">
        <v>0</v>
      </c>
      <c r="U195" s="87">
        <v>1</v>
      </c>
      <c r="V195" s="86">
        <v>0</v>
      </c>
      <c r="W195" s="87">
        <v>1</v>
      </c>
    </row>
    <row r="196" spans="1:23">
      <c r="A196" s="89" t="s">
        <v>805</v>
      </c>
      <c r="B196" s="89" t="s">
        <v>25</v>
      </c>
      <c r="C196" s="92" t="s">
        <v>813</v>
      </c>
      <c r="D196" s="86">
        <v>2</v>
      </c>
      <c r="E196" s="87">
        <v>10</v>
      </c>
      <c r="F196" s="86">
        <v>0</v>
      </c>
      <c r="G196" s="87">
        <v>6</v>
      </c>
      <c r="H196" s="86">
        <v>0</v>
      </c>
      <c r="I196" s="87">
        <v>1</v>
      </c>
      <c r="J196" s="86">
        <v>0</v>
      </c>
      <c r="K196" s="87">
        <v>3</v>
      </c>
      <c r="L196" s="86">
        <v>1</v>
      </c>
      <c r="M196" s="127">
        <v>1</v>
      </c>
      <c r="N196" s="86">
        <v>0</v>
      </c>
      <c r="O196" s="87">
        <v>1</v>
      </c>
      <c r="P196" s="86">
        <v>0</v>
      </c>
      <c r="Q196" s="87">
        <v>1</v>
      </c>
      <c r="R196" s="86">
        <v>0</v>
      </c>
      <c r="S196" s="87">
        <v>1</v>
      </c>
      <c r="T196" s="86">
        <v>0</v>
      </c>
      <c r="U196" s="87">
        <v>1</v>
      </c>
      <c r="V196" s="86">
        <v>0</v>
      </c>
      <c r="W196" s="87">
        <v>1</v>
      </c>
    </row>
    <row r="197" spans="1:23">
      <c r="A197" s="89" t="s">
        <v>814</v>
      </c>
      <c r="B197" s="89" t="s">
        <v>24</v>
      </c>
      <c r="C197" s="92" t="s">
        <v>815</v>
      </c>
      <c r="D197" s="86">
        <v>2</v>
      </c>
      <c r="E197" s="87">
        <v>21</v>
      </c>
      <c r="F197" s="86">
        <v>0</v>
      </c>
      <c r="G197" s="87">
        <v>11</v>
      </c>
      <c r="H197" s="86">
        <v>0</v>
      </c>
      <c r="I197" s="87">
        <v>1</v>
      </c>
      <c r="J197" s="86">
        <v>0</v>
      </c>
      <c r="K197" s="87">
        <v>3</v>
      </c>
      <c r="L197" s="86">
        <v>0</v>
      </c>
      <c r="M197" s="87">
        <v>1</v>
      </c>
      <c r="N197" s="86">
        <v>0</v>
      </c>
      <c r="O197" s="87">
        <v>1</v>
      </c>
      <c r="P197" s="86">
        <v>0</v>
      </c>
      <c r="Q197" s="87">
        <v>3</v>
      </c>
      <c r="R197" s="86">
        <v>0</v>
      </c>
      <c r="S197" s="87">
        <v>4</v>
      </c>
      <c r="T197" s="86">
        <v>0</v>
      </c>
      <c r="U197" s="87">
        <v>1</v>
      </c>
      <c r="V197" s="86">
        <v>0</v>
      </c>
      <c r="W197" s="87">
        <v>1</v>
      </c>
    </row>
    <row r="198" spans="1:23">
      <c r="A198" s="89" t="s">
        <v>814</v>
      </c>
      <c r="B198" s="89" t="s">
        <v>24</v>
      </c>
      <c r="C198" s="92" t="s">
        <v>816</v>
      </c>
      <c r="D198" s="86">
        <v>5</v>
      </c>
      <c r="E198" s="87">
        <v>19</v>
      </c>
      <c r="F198" s="86">
        <v>0</v>
      </c>
      <c r="G198" s="87">
        <v>10</v>
      </c>
      <c r="H198" s="86">
        <v>0</v>
      </c>
      <c r="I198" s="87">
        <v>1</v>
      </c>
      <c r="J198" s="86">
        <v>0</v>
      </c>
      <c r="K198" s="87">
        <v>3</v>
      </c>
      <c r="L198" s="86">
        <v>2</v>
      </c>
      <c r="M198" s="87">
        <v>1</v>
      </c>
      <c r="N198" s="86">
        <v>1</v>
      </c>
      <c r="O198" s="87">
        <v>0</v>
      </c>
      <c r="P198" s="86">
        <v>0</v>
      </c>
      <c r="Q198" s="87">
        <v>3</v>
      </c>
      <c r="R198" s="86">
        <v>0</v>
      </c>
      <c r="S198" s="87">
        <v>4</v>
      </c>
      <c r="T198" s="86">
        <v>0</v>
      </c>
      <c r="U198" s="87">
        <v>1</v>
      </c>
      <c r="V198" s="86">
        <v>0</v>
      </c>
      <c r="W198" s="87">
        <v>1</v>
      </c>
    </row>
    <row r="199" spans="1:23">
      <c r="A199" s="89" t="s">
        <v>814</v>
      </c>
      <c r="B199" s="89" t="s">
        <v>24</v>
      </c>
      <c r="C199" s="92" t="s">
        <v>359</v>
      </c>
      <c r="D199" s="86">
        <v>8</v>
      </c>
      <c r="E199" s="87">
        <v>20</v>
      </c>
      <c r="F199" s="86">
        <v>0</v>
      </c>
      <c r="G199" s="87">
        <v>18</v>
      </c>
      <c r="H199" s="86">
        <v>0</v>
      </c>
      <c r="I199" s="87">
        <v>1</v>
      </c>
      <c r="J199" s="86">
        <v>1</v>
      </c>
      <c r="K199" s="87">
        <v>3</v>
      </c>
      <c r="L199" s="86">
        <v>1</v>
      </c>
      <c r="M199" s="87">
        <v>1</v>
      </c>
      <c r="N199" s="86">
        <v>0</v>
      </c>
      <c r="O199" s="87">
        <v>2</v>
      </c>
      <c r="P199" s="86">
        <v>0</v>
      </c>
      <c r="Q199" s="87">
        <v>3</v>
      </c>
      <c r="R199" s="86">
        <v>0</v>
      </c>
      <c r="S199" s="87">
        <v>4</v>
      </c>
      <c r="T199" s="86">
        <v>0</v>
      </c>
      <c r="U199" s="87">
        <v>1</v>
      </c>
      <c r="V199" s="86">
        <v>0</v>
      </c>
      <c r="W199" s="87">
        <v>1</v>
      </c>
    </row>
    <row r="200" spans="1:23">
      <c r="A200" s="89" t="s">
        <v>814</v>
      </c>
      <c r="B200" s="89" t="s">
        <v>25</v>
      </c>
      <c r="C200" s="92" t="s">
        <v>817</v>
      </c>
      <c r="D200" s="86">
        <v>1</v>
      </c>
      <c r="E200" s="87">
        <v>15</v>
      </c>
      <c r="F200" s="86">
        <v>0</v>
      </c>
      <c r="G200" s="87">
        <v>6</v>
      </c>
      <c r="H200" s="86">
        <v>0</v>
      </c>
      <c r="I200" s="87">
        <v>1</v>
      </c>
      <c r="J200" s="86">
        <v>0</v>
      </c>
      <c r="K200" s="87">
        <v>1</v>
      </c>
      <c r="L200" s="86">
        <v>0</v>
      </c>
      <c r="M200" s="87">
        <v>1</v>
      </c>
      <c r="N200" s="86">
        <v>0</v>
      </c>
      <c r="O200" s="87">
        <v>1</v>
      </c>
      <c r="P200" s="86">
        <v>0</v>
      </c>
      <c r="Q200" s="87">
        <v>1</v>
      </c>
      <c r="R200" s="86">
        <v>0</v>
      </c>
      <c r="S200" s="87">
        <v>3</v>
      </c>
      <c r="T200" s="86">
        <v>0</v>
      </c>
      <c r="U200" s="87">
        <v>1</v>
      </c>
      <c r="V200" s="86">
        <v>0</v>
      </c>
      <c r="W200" s="87">
        <v>1</v>
      </c>
    </row>
    <row r="201" spans="1:23">
      <c r="A201" s="89" t="s">
        <v>814</v>
      </c>
      <c r="B201" s="89" t="s">
        <v>25</v>
      </c>
      <c r="C201" s="92" t="s">
        <v>818</v>
      </c>
      <c r="D201" s="86">
        <v>1</v>
      </c>
      <c r="E201" s="87">
        <v>18</v>
      </c>
      <c r="F201" s="86">
        <v>0</v>
      </c>
      <c r="G201" s="87">
        <v>13</v>
      </c>
      <c r="H201" s="86">
        <v>0</v>
      </c>
      <c r="I201" s="87">
        <v>1</v>
      </c>
      <c r="J201" s="86">
        <v>0</v>
      </c>
      <c r="K201" s="87">
        <v>1</v>
      </c>
      <c r="L201" s="86">
        <v>1</v>
      </c>
      <c r="M201" s="87">
        <v>0</v>
      </c>
      <c r="N201" s="86">
        <v>0</v>
      </c>
      <c r="O201" s="87">
        <v>1</v>
      </c>
      <c r="P201" s="86">
        <v>0</v>
      </c>
      <c r="Q201" s="87">
        <v>1</v>
      </c>
      <c r="R201" s="86">
        <v>0</v>
      </c>
      <c r="S201" s="87">
        <v>3</v>
      </c>
      <c r="T201" s="86">
        <v>0</v>
      </c>
      <c r="U201" s="87">
        <v>1</v>
      </c>
      <c r="V201" s="86">
        <v>0</v>
      </c>
      <c r="W201" s="87">
        <v>1</v>
      </c>
    </row>
    <row r="202" spans="1:23">
      <c r="A202" s="89" t="s">
        <v>814</v>
      </c>
      <c r="B202" s="89" t="s">
        <v>23</v>
      </c>
      <c r="C202" s="92" t="s">
        <v>819</v>
      </c>
      <c r="D202" s="86">
        <v>38</v>
      </c>
      <c r="E202" s="87">
        <v>25</v>
      </c>
      <c r="F202" s="86">
        <v>0</v>
      </c>
      <c r="G202" s="87">
        <v>22</v>
      </c>
      <c r="H202" s="86">
        <v>0</v>
      </c>
      <c r="I202" s="87">
        <v>1</v>
      </c>
      <c r="J202" s="86">
        <v>0</v>
      </c>
      <c r="K202" s="87">
        <v>9</v>
      </c>
      <c r="L202" s="86">
        <v>2</v>
      </c>
      <c r="M202" s="87">
        <v>1</v>
      </c>
      <c r="N202" s="86">
        <v>2</v>
      </c>
      <c r="O202" s="87">
        <v>0</v>
      </c>
      <c r="P202" s="86">
        <v>0</v>
      </c>
      <c r="Q202" s="87">
        <v>2</v>
      </c>
      <c r="R202" s="86">
        <v>0</v>
      </c>
      <c r="S202" s="87">
        <v>7</v>
      </c>
      <c r="T202" s="86">
        <v>0</v>
      </c>
      <c r="U202" s="87">
        <v>2</v>
      </c>
      <c r="V202" s="86">
        <v>0</v>
      </c>
      <c r="W202" s="87">
        <v>2</v>
      </c>
    </row>
    <row r="203" spans="1:23">
      <c r="A203" s="89" t="s">
        <v>814</v>
      </c>
      <c r="B203" s="89" t="s">
        <v>25</v>
      </c>
      <c r="C203" s="92" t="s">
        <v>820</v>
      </c>
      <c r="D203" s="86">
        <v>2</v>
      </c>
      <c r="E203" s="87">
        <v>13</v>
      </c>
      <c r="F203" s="86">
        <v>0</v>
      </c>
      <c r="G203" s="87">
        <v>7</v>
      </c>
      <c r="H203" s="86">
        <v>0</v>
      </c>
      <c r="I203" s="87">
        <v>1</v>
      </c>
      <c r="J203" s="86">
        <v>0</v>
      </c>
      <c r="K203" s="87">
        <v>1</v>
      </c>
      <c r="L203" s="86">
        <v>1</v>
      </c>
      <c r="M203" s="87">
        <v>0</v>
      </c>
      <c r="N203" s="86">
        <v>0</v>
      </c>
      <c r="O203" s="87">
        <v>1</v>
      </c>
      <c r="P203" s="86">
        <v>0</v>
      </c>
      <c r="Q203" s="87">
        <v>1</v>
      </c>
      <c r="R203" s="86">
        <v>0</v>
      </c>
      <c r="S203" s="87">
        <v>3</v>
      </c>
      <c r="T203" s="86">
        <v>0</v>
      </c>
      <c r="U203" s="87">
        <v>1</v>
      </c>
      <c r="V203" s="86">
        <v>0</v>
      </c>
      <c r="W203" s="87">
        <v>1</v>
      </c>
    </row>
    <row r="204" spans="1:23">
      <c r="A204" s="89" t="s">
        <v>814</v>
      </c>
      <c r="B204" s="89" t="s">
        <v>25</v>
      </c>
      <c r="C204" s="92" t="s">
        <v>821</v>
      </c>
      <c r="D204" s="86">
        <v>2</v>
      </c>
      <c r="E204" s="87">
        <v>12</v>
      </c>
      <c r="F204" s="86">
        <v>0</v>
      </c>
      <c r="G204" s="87">
        <v>13</v>
      </c>
      <c r="H204" s="86">
        <v>0</v>
      </c>
      <c r="I204" s="87">
        <v>1</v>
      </c>
      <c r="J204" s="86">
        <v>0</v>
      </c>
      <c r="K204" s="87">
        <v>1</v>
      </c>
      <c r="L204" s="86">
        <v>0</v>
      </c>
      <c r="M204" s="87">
        <v>1</v>
      </c>
      <c r="N204" s="86">
        <v>0</v>
      </c>
      <c r="O204" s="87">
        <v>1</v>
      </c>
      <c r="P204" s="86">
        <v>0</v>
      </c>
      <c r="Q204" s="87">
        <v>1</v>
      </c>
      <c r="R204" s="86">
        <v>0</v>
      </c>
      <c r="S204" s="87">
        <v>3</v>
      </c>
      <c r="T204" s="86">
        <v>0</v>
      </c>
      <c r="U204" s="87">
        <v>1</v>
      </c>
      <c r="V204" s="86">
        <v>0</v>
      </c>
      <c r="W204" s="87">
        <v>1</v>
      </c>
    </row>
    <row r="205" spans="1:23">
      <c r="A205" s="89" t="s">
        <v>814</v>
      </c>
      <c r="B205" s="89" t="s">
        <v>22</v>
      </c>
      <c r="C205" s="92" t="s">
        <v>822</v>
      </c>
      <c r="D205" s="86">
        <v>23</v>
      </c>
      <c r="E205" s="87">
        <v>93</v>
      </c>
      <c r="F205" s="86">
        <v>0</v>
      </c>
      <c r="G205" s="87">
        <v>0</v>
      </c>
      <c r="H205" s="86">
        <v>0</v>
      </c>
      <c r="I205" s="87">
        <v>1</v>
      </c>
      <c r="J205" s="86">
        <v>1</v>
      </c>
      <c r="K205" s="87">
        <v>2</v>
      </c>
      <c r="L205" s="86">
        <v>8</v>
      </c>
      <c r="M205" s="87">
        <v>2</v>
      </c>
      <c r="N205" s="86">
        <v>0</v>
      </c>
      <c r="O205" s="87">
        <v>5</v>
      </c>
      <c r="P205" s="86">
        <v>0</v>
      </c>
      <c r="Q205" s="87">
        <v>10</v>
      </c>
      <c r="R205" s="86">
        <v>0</v>
      </c>
      <c r="S205" s="87">
        <v>11</v>
      </c>
      <c r="T205" s="86">
        <v>0</v>
      </c>
      <c r="U205" s="87">
        <v>4</v>
      </c>
      <c r="V205" s="86">
        <v>0</v>
      </c>
      <c r="W205" s="87">
        <v>4</v>
      </c>
    </row>
    <row r="206" spans="1:23">
      <c r="A206" s="89" t="s">
        <v>814</v>
      </c>
      <c r="B206" s="89" t="s">
        <v>24</v>
      </c>
      <c r="C206" s="92" t="s">
        <v>823</v>
      </c>
      <c r="D206" s="86">
        <v>3</v>
      </c>
      <c r="E206" s="87">
        <v>30</v>
      </c>
      <c r="F206" s="86">
        <v>0</v>
      </c>
      <c r="G206" s="87">
        <v>22</v>
      </c>
      <c r="H206" s="86">
        <v>0</v>
      </c>
      <c r="I206" s="87">
        <v>1</v>
      </c>
      <c r="J206" s="86">
        <v>1</v>
      </c>
      <c r="K206" s="87">
        <v>4</v>
      </c>
      <c r="L206" s="86">
        <v>0</v>
      </c>
      <c r="M206" s="87">
        <v>1</v>
      </c>
      <c r="N206" s="86">
        <v>0</v>
      </c>
      <c r="O206" s="87">
        <v>1</v>
      </c>
      <c r="P206" s="86">
        <v>0</v>
      </c>
      <c r="Q206" s="87">
        <v>3</v>
      </c>
      <c r="R206" s="86">
        <v>0</v>
      </c>
      <c r="S206" s="87">
        <v>5</v>
      </c>
      <c r="T206" s="86">
        <v>0</v>
      </c>
      <c r="U206" s="87">
        <v>1</v>
      </c>
      <c r="V206" s="86">
        <v>0</v>
      </c>
      <c r="W206" s="87">
        <v>1</v>
      </c>
    </row>
    <row r="207" spans="1:23">
      <c r="A207" s="89" t="s">
        <v>814</v>
      </c>
      <c r="B207" s="89" t="s">
        <v>25</v>
      </c>
      <c r="C207" s="92" t="s">
        <v>824</v>
      </c>
      <c r="D207" s="86">
        <v>2</v>
      </c>
      <c r="E207" s="87">
        <v>7</v>
      </c>
      <c r="F207" s="86">
        <v>0</v>
      </c>
      <c r="G207" s="87">
        <v>5</v>
      </c>
      <c r="H207" s="86">
        <v>0</v>
      </c>
      <c r="I207" s="87">
        <v>1</v>
      </c>
      <c r="J207" s="86">
        <v>0</v>
      </c>
      <c r="K207" s="87">
        <v>1</v>
      </c>
      <c r="L207" s="86">
        <v>0</v>
      </c>
      <c r="M207" s="87">
        <v>1</v>
      </c>
      <c r="N207" s="86">
        <v>0</v>
      </c>
      <c r="O207" s="87">
        <v>1</v>
      </c>
      <c r="P207" s="86">
        <v>0</v>
      </c>
      <c r="Q207" s="87">
        <v>1</v>
      </c>
      <c r="R207" s="86">
        <v>0</v>
      </c>
      <c r="S207" s="87">
        <v>3</v>
      </c>
      <c r="T207" s="86">
        <v>0</v>
      </c>
      <c r="U207" s="87">
        <v>1</v>
      </c>
      <c r="V207" s="86">
        <v>0</v>
      </c>
      <c r="W207" s="87">
        <v>1</v>
      </c>
    </row>
    <row r="208" spans="1:23">
      <c r="A208" s="89" t="s">
        <v>814</v>
      </c>
      <c r="B208" s="89" t="s">
        <v>25</v>
      </c>
      <c r="C208" s="92" t="s">
        <v>825</v>
      </c>
      <c r="D208" s="86">
        <v>1</v>
      </c>
      <c r="E208" s="87">
        <v>12</v>
      </c>
      <c r="F208" s="86">
        <v>0</v>
      </c>
      <c r="G208" s="87">
        <v>11</v>
      </c>
      <c r="H208" s="86">
        <v>0</v>
      </c>
      <c r="I208" s="87">
        <v>1</v>
      </c>
      <c r="J208" s="86">
        <v>0</v>
      </c>
      <c r="K208" s="87">
        <v>1</v>
      </c>
      <c r="L208" s="86">
        <v>0</v>
      </c>
      <c r="M208" s="87">
        <v>1</v>
      </c>
      <c r="N208" s="86">
        <v>0</v>
      </c>
      <c r="O208" s="87">
        <v>1</v>
      </c>
      <c r="P208" s="86">
        <v>0</v>
      </c>
      <c r="Q208" s="87">
        <v>2</v>
      </c>
      <c r="R208" s="86">
        <v>0</v>
      </c>
      <c r="S208" s="87">
        <v>4</v>
      </c>
      <c r="T208" s="86">
        <v>0</v>
      </c>
      <c r="U208" s="87">
        <v>1</v>
      </c>
      <c r="V208" s="86">
        <v>0</v>
      </c>
      <c r="W208" s="87">
        <v>1</v>
      </c>
    </row>
    <row r="209" spans="1:23">
      <c r="A209" s="89" t="s">
        <v>814</v>
      </c>
      <c r="B209" s="89" t="s">
        <v>22</v>
      </c>
      <c r="C209" s="92" t="s">
        <v>826</v>
      </c>
      <c r="D209" s="86">
        <v>26</v>
      </c>
      <c r="E209" s="87">
        <v>34</v>
      </c>
      <c r="F209" s="86">
        <v>0</v>
      </c>
      <c r="G209" s="87">
        <v>0</v>
      </c>
      <c r="H209" s="86">
        <v>0</v>
      </c>
      <c r="I209" s="87">
        <v>0</v>
      </c>
      <c r="J209" s="86">
        <v>0</v>
      </c>
      <c r="K209" s="87">
        <v>0</v>
      </c>
      <c r="L209" s="86">
        <v>3</v>
      </c>
      <c r="M209" s="87">
        <v>0</v>
      </c>
      <c r="N209" s="86">
        <v>1</v>
      </c>
      <c r="O209" s="87">
        <v>1</v>
      </c>
      <c r="P209" s="86">
        <v>0</v>
      </c>
      <c r="Q209" s="87">
        <v>7</v>
      </c>
      <c r="R209" s="86">
        <v>0</v>
      </c>
      <c r="S209" s="87">
        <v>6</v>
      </c>
      <c r="T209" s="86">
        <v>0</v>
      </c>
      <c r="U209" s="87">
        <v>2</v>
      </c>
      <c r="V209" s="86">
        <v>0</v>
      </c>
      <c r="W209" s="87">
        <v>2</v>
      </c>
    </row>
    <row r="210" spans="1:23">
      <c r="A210" s="89" t="s">
        <v>814</v>
      </c>
      <c r="B210" s="89" t="s">
        <v>25</v>
      </c>
      <c r="C210" s="92" t="s">
        <v>827</v>
      </c>
      <c r="D210" s="86">
        <v>1</v>
      </c>
      <c r="E210" s="87">
        <v>12</v>
      </c>
      <c r="F210" s="86">
        <v>0</v>
      </c>
      <c r="G210" s="87">
        <v>6</v>
      </c>
      <c r="H210" s="86">
        <v>0</v>
      </c>
      <c r="I210" s="87">
        <v>1</v>
      </c>
      <c r="J210" s="86">
        <v>1</v>
      </c>
      <c r="K210" s="87">
        <v>1</v>
      </c>
      <c r="L210" s="86">
        <v>0</v>
      </c>
      <c r="M210" s="87">
        <v>1</v>
      </c>
      <c r="N210" s="86">
        <v>0</v>
      </c>
      <c r="O210" s="87">
        <v>1</v>
      </c>
      <c r="P210" s="86">
        <v>0</v>
      </c>
      <c r="Q210" s="87">
        <v>1</v>
      </c>
      <c r="R210" s="86">
        <v>0</v>
      </c>
      <c r="S210" s="87">
        <v>3</v>
      </c>
      <c r="T210" s="86">
        <v>0</v>
      </c>
      <c r="U210" s="87">
        <v>1</v>
      </c>
      <c r="V210" s="86">
        <v>0</v>
      </c>
      <c r="W210" s="87">
        <v>1</v>
      </c>
    </row>
    <row r="211" spans="1:23">
      <c r="A211" s="89" t="s">
        <v>814</v>
      </c>
      <c r="B211" s="89" t="s">
        <v>25</v>
      </c>
      <c r="C211" s="92" t="s">
        <v>828</v>
      </c>
      <c r="D211" s="86">
        <v>2</v>
      </c>
      <c r="E211" s="87">
        <v>9</v>
      </c>
      <c r="F211" s="86">
        <v>0</v>
      </c>
      <c r="G211" s="87">
        <v>5</v>
      </c>
      <c r="H211" s="86">
        <v>0</v>
      </c>
      <c r="I211" s="87">
        <v>1</v>
      </c>
      <c r="J211" s="86">
        <v>0</v>
      </c>
      <c r="K211" s="87">
        <v>1</v>
      </c>
      <c r="L211" s="86">
        <v>0</v>
      </c>
      <c r="M211" s="87">
        <v>1</v>
      </c>
      <c r="N211" s="86">
        <v>0</v>
      </c>
      <c r="O211" s="87">
        <v>1</v>
      </c>
      <c r="P211" s="86">
        <v>0</v>
      </c>
      <c r="Q211" s="87">
        <v>2</v>
      </c>
      <c r="R211" s="86">
        <v>0</v>
      </c>
      <c r="S211" s="87">
        <v>3</v>
      </c>
      <c r="T211" s="86">
        <v>0</v>
      </c>
      <c r="U211" s="87">
        <v>1</v>
      </c>
      <c r="V211" s="86">
        <v>0</v>
      </c>
      <c r="W211" s="87">
        <v>1</v>
      </c>
    </row>
    <row r="212" spans="1:23">
      <c r="A212" s="89" t="s">
        <v>829</v>
      </c>
      <c r="B212" s="89" t="s">
        <v>22</v>
      </c>
      <c r="C212" s="92" t="s">
        <v>830</v>
      </c>
      <c r="D212" s="86">
        <v>47</v>
      </c>
      <c r="E212" s="87">
        <v>20</v>
      </c>
      <c r="F212" s="86">
        <v>0</v>
      </c>
      <c r="G212" s="87">
        <v>10</v>
      </c>
      <c r="H212" s="86">
        <v>0</v>
      </c>
      <c r="I212" s="87">
        <v>0</v>
      </c>
      <c r="J212" s="86">
        <v>1</v>
      </c>
      <c r="K212" s="87">
        <v>5</v>
      </c>
      <c r="L212" s="86">
        <v>10</v>
      </c>
      <c r="M212" s="87">
        <v>1</v>
      </c>
      <c r="N212" s="86">
        <v>0</v>
      </c>
      <c r="O212" s="87">
        <v>2</v>
      </c>
      <c r="P212" s="86">
        <v>0</v>
      </c>
      <c r="Q212" s="87">
        <v>2</v>
      </c>
      <c r="R212" s="86">
        <v>0</v>
      </c>
      <c r="S212" s="87">
        <v>2</v>
      </c>
      <c r="T212" s="86">
        <v>0</v>
      </c>
      <c r="U212" s="87">
        <v>1</v>
      </c>
      <c r="V212" s="86">
        <v>0</v>
      </c>
      <c r="W212" s="87">
        <v>2</v>
      </c>
    </row>
    <row r="213" spans="1:23">
      <c r="A213" s="89" t="s">
        <v>829</v>
      </c>
      <c r="B213" s="89" t="s">
        <v>23</v>
      </c>
      <c r="C213" s="92" t="s">
        <v>831</v>
      </c>
      <c r="D213" s="86">
        <v>25</v>
      </c>
      <c r="E213" s="87">
        <v>40</v>
      </c>
      <c r="F213" s="86">
        <v>0</v>
      </c>
      <c r="G213" s="87">
        <v>20</v>
      </c>
      <c r="H213" s="86">
        <v>0</v>
      </c>
      <c r="I213" s="87">
        <v>1</v>
      </c>
      <c r="J213" s="86">
        <v>0</v>
      </c>
      <c r="K213" s="87">
        <v>2</v>
      </c>
      <c r="L213" s="86">
        <v>6</v>
      </c>
      <c r="M213" s="87">
        <v>2</v>
      </c>
      <c r="N213" s="86">
        <v>0</v>
      </c>
      <c r="O213" s="87">
        <v>2</v>
      </c>
      <c r="P213" s="86">
        <v>0</v>
      </c>
      <c r="Q213" s="87">
        <v>2</v>
      </c>
      <c r="R213" s="86">
        <v>0</v>
      </c>
      <c r="S213" s="87">
        <v>2</v>
      </c>
      <c r="T213" s="86">
        <v>0</v>
      </c>
      <c r="U213" s="87">
        <v>2</v>
      </c>
      <c r="V213" s="86">
        <v>0</v>
      </c>
      <c r="W213" s="87">
        <v>2</v>
      </c>
    </row>
    <row r="214" spans="1:23">
      <c r="A214" s="89" t="s">
        <v>829</v>
      </c>
      <c r="B214" s="89" t="s">
        <v>24</v>
      </c>
      <c r="C214" s="92" t="s">
        <v>832</v>
      </c>
      <c r="D214" s="86">
        <v>7</v>
      </c>
      <c r="E214" s="87">
        <v>6</v>
      </c>
      <c r="F214" s="86">
        <v>1</v>
      </c>
      <c r="G214" s="87">
        <v>10</v>
      </c>
      <c r="H214" s="86">
        <v>0</v>
      </c>
      <c r="I214" s="87">
        <v>1</v>
      </c>
      <c r="J214" s="86">
        <v>1</v>
      </c>
      <c r="K214" s="87">
        <v>1</v>
      </c>
      <c r="L214" s="86">
        <v>2</v>
      </c>
      <c r="M214" s="87">
        <v>0</v>
      </c>
      <c r="N214" s="86">
        <v>1</v>
      </c>
      <c r="O214" s="87">
        <v>1</v>
      </c>
      <c r="P214" s="86">
        <v>0</v>
      </c>
      <c r="Q214" s="87">
        <v>2</v>
      </c>
      <c r="R214" s="86">
        <v>0</v>
      </c>
      <c r="S214" s="87">
        <v>2</v>
      </c>
      <c r="T214" s="86">
        <v>0</v>
      </c>
      <c r="U214" s="87">
        <v>2</v>
      </c>
      <c r="V214" s="86">
        <v>0</v>
      </c>
      <c r="W214" s="87">
        <v>1</v>
      </c>
    </row>
    <row r="215" spans="1:23">
      <c r="A215" s="89" t="s">
        <v>829</v>
      </c>
      <c r="B215" s="89" t="s">
        <v>24</v>
      </c>
      <c r="C215" s="92" t="s">
        <v>833</v>
      </c>
      <c r="D215" s="86">
        <v>4</v>
      </c>
      <c r="E215" s="87">
        <v>7</v>
      </c>
      <c r="F215" s="86">
        <v>1</v>
      </c>
      <c r="G215" s="87">
        <v>10</v>
      </c>
      <c r="H215" s="86">
        <v>0</v>
      </c>
      <c r="I215" s="87">
        <v>1</v>
      </c>
      <c r="J215" s="86">
        <v>1</v>
      </c>
      <c r="K215" s="87">
        <v>1</v>
      </c>
      <c r="L215" s="86">
        <v>2</v>
      </c>
      <c r="M215" s="87">
        <v>1</v>
      </c>
      <c r="N215" s="86">
        <v>1</v>
      </c>
      <c r="O215" s="87">
        <v>1</v>
      </c>
      <c r="P215" s="86">
        <v>0</v>
      </c>
      <c r="Q215" s="87">
        <v>2</v>
      </c>
      <c r="R215" s="86">
        <v>0</v>
      </c>
      <c r="S215" s="87">
        <v>2</v>
      </c>
      <c r="T215" s="86">
        <v>0</v>
      </c>
      <c r="U215" s="87">
        <v>1</v>
      </c>
      <c r="V215" s="86">
        <v>0</v>
      </c>
      <c r="W215" s="87">
        <v>1</v>
      </c>
    </row>
    <row r="216" spans="1:23">
      <c r="A216" s="89" t="s">
        <v>829</v>
      </c>
      <c r="B216" s="89" t="s">
        <v>24</v>
      </c>
      <c r="C216" s="92" t="s">
        <v>834</v>
      </c>
      <c r="D216" s="86">
        <v>4</v>
      </c>
      <c r="E216" s="87">
        <v>7</v>
      </c>
      <c r="F216" s="86">
        <v>1</v>
      </c>
      <c r="G216" s="87">
        <v>10</v>
      </c>
      <c r="H216" s="86">
        <v>0</v>
      </c>
      <c r="I216" s="87">
        <v>1</v>
      </c>
      <c r="J216" s="86">
        <v>1</v>
      </c>
      <c r="K216" s="87">
        <v>1</v>
      </c>
      <c r="L216" s="86">
        <v>2</v>
      </c>
      <c r="M216" s="87">
        <v>1</v>
      </c>
      <c r="N216" s="86">
        <v>1</v>
      </c>
      <c r="O216" s="87">
        <v>1</v>
      </c>
      <c r="P216" s="86">
        <v>0</v>
      </c>
      <c r="Q216" s="87">
        <v>2</v>
      </c>
      <c r="R216" s="86">
        <v>0</v>
      </c>
      <c r="S216" s="87">
        <v>2</v>
      </c>
      <c r="T216" s="86">
        <v>0</v>
      </c>
      <c r="U216" s="87">
        <v>1</v>
      </c>
      <c r="V216" s="86">
        <v>0</v>
      </c>
      <c r="W216" s="87">
        <v>1</v>
      </c>
    </row>
    <row r="217" spans="1:23">
      <c r="A217" s="89" t="s">
        <v>829</v>
      </c>
      <c r="B217" s="89" t="s">
        <v>22</v>
      </c>
      <c r="C217" s="92" t="s">
        <v>835</v>
      </c>
      <c r="D217" s="86">
        <v>1</v>
      </c>
      <c r="E217" s="87">
        <v>9</v>
      </c>
      <c r="F217" s="86">
        <v>1</v>
      </c>
      <c r="G217" s="87">
        <v>10</v>
      </c>
      <c r="H217" s="86">
        <v>0</v>
      </c>
      <c r="I217" s="87">
        <v>1</v>
      </c>
      <c r="J217" s="86">
        <v>0</v>
      </c>
      <c r="K217" s="87">
        <v>2</v>
      </c>
      <c r="L217" s="86">
        <v>1</v>
      </c>
      <c r="M217" s="87">
        <v>1</v>
      </c>
      <c r="N217" s="86">
        <v>0</v>
      </c>
      <c r="O217" s="87">
        <v>2</v>
      </c>
      <c r="P217" s="86">
        <v>0</v>
      </c>
      <c r="Q217" s="87">
        <v>2</v>
      </c>
      <c r="R217" s="86">
        <v>0</v>
      </c>
      <c r="S217" s="87">
        <v>2</v>
      </c>
      <c r="T217" s="86">
        <v>0</v>
      </c>
      <c r="U217" s="87">
        <v>1</v>
      </c>
      <c r="V217" s="86">
        <v>0</v>
      </c>
      <c r="W217" s="87">
        <v>1</v>
      </c>
    </row>
    <row r="218" spans="1:23">
      <c r="A218" s="89" t="s">
        <v>829</v>
      </c>
      <c r="B218" s="89" t="s">
        <v>24</v>
      </c>
      <c r="C218" s="92" t="s">
        <v>836</v>
      </c>
      <c r="D218" s="86">
        <v>2</v>
      </c>
      <c r="E218" s="87">
        <v>8</v>
      </c>
      <c r="F218" s="86">
        <v>0</v>
      </c>
      <c r="G218" s="87">
        <v>10</v>
      </c>
      <c r="H218" s="86">
        <v>0</v>
      </c>
      <c r="I218" s="87">
        <v>1</v>
      </c>
      <c r="J218" s="86">
        <v>0</v>
      </c>
      <c r="K218" s="87">
        <v>1</v>
      </c>
      <c r="L218" s="86">
        <v>0</v>
      </c>
      <c r="M218" s="87">
        <v>1</v>
      </c>
      <c r="N218" s="86">
        <v>0</v>
      </c>
      <c r="O218" s="87">
        <v>2</v>
      </c>
      <c r="P218" s="86">
        <v>0</v>
      </c>
      <c r="Q218" s="87">
        <v>1</v>
      </c>
      <c r="R218" s="86">
        <v>0</v>
      </c>
      <c r="S218" s="87">
        <v>2</v>
      </c>
      <c r="T218" s="86">
        <v>0</v>
      </c>
      <c r="U218" s="87">
        <v>3</v>
      </c>
      <c r="V218" s="86">
        <v>0</v>
      </c>
      <c r="W218" s="87">
        <v>1</v>
      </c>
    </row>
    <row r="219" spans="1:23">
      <c r="A219" s="89" t="s">
        <v>829</v>
      </c>
      <c r="B219" s="89" t="s">
        <v>25</v>
      </c>
      <c r="C219" s="92" t="s">
        <v>837</v>
      </c>
      <c r="D219" s="86">
        <v>2</v>
      </c>
      <c r="E219" s="87">
        <v>8</v>
      </c>
      <c r="F219" s="86">
        <v>0</v>
      </c>
      <c r="G219" s="87">
        <v>10</v>
      </c>
      <c r="H219" s="86">
        <v>0</v>
      </c>
      <c r="I219" s="87">
        <v>1</v>
      </c>
      <c r="J219" s="86">
        <v>1</v>
      </c>
      <c r="K219" s="87">
        <v>1</v>
      </c>
      <c r="L219" s="86">
        <v>2</v>
      </c>
      <c r="M219" s="87">
        <v>0</v>
      </c>
      <c r="N219" s="86">
        <v>1</v>
      </c>
      <c r="O219" s="87">
        <v>1</v>
      </c>
      <c r="P219" s="86">
        <v>0</v>
      </c>
      <c r="Q219" s="87">
        <v>1</v>
      </c>
      <c r="R219" s="86">
        <v>0</v>
      </c>
      <c r="S219" s="87">
        <v>1</v>
      </c>
      <c r="T219" s="86">
        <v>0</v>
      </c>
      <c r="U219" s="87">
        <v>1</v>
      </c>
      <c r="V219" s="86">
        <v>0</v>
      </c>
      <c r="W219" s="87">
        <v>1</v>
      </c>
    </row>
    <row r="220" spans="1:23">
      <c r="A220" s="89" t="s">
        <v>829</v>
      </c>
      <c r="B220" s="89" t="s">
        <v>25</v>
      </c>
      <c r="C220" s="92" t="s">
        <v>838</v>
      </c>
      <c r="D220" s="86">
        <v>1</v>
      </c>
      <c r="E220" s="87">
        <v>9</v>
      </c>
      <c r="F220" s="86">
        <v>0</v>
      </c>
      <c r="G220" s="87">
        <v>10</v>
      </c>
      <c r="H220" s="86">
        <v>0</v>
      </c>
      <c r="I220" s="87">
        <v>1</v>
      </c>
      <c r="J220" s="86">
        <v>1</v>
      </c>
      <c r="K220" s="87">
        <v>1</v>
      </c>
      <c r="L220" s="86">
        <v>1</v>
      </c>
      <c r="M220" s="87">
        <v>1</v>
      </c>
      <c r="N220" s="86">
        <v>1</v>
      </c>
      <c r="O220" s="87">
        <v>1</v>
      </c>
      <c r="P220" s="86">
        <v>0</v>
      </c>
      <c r="Q220" s="87">
        <v>1</v>
      </c>
      <c r="R220" s="86">
        <v>0</v>
      </c>
      <c r="S220" s="87">
        <v>1</v>
      </c>
      <c r="T220" s="86">
        <v>0</v>
      </c>
      <c r="U220" s="87">
        <v>1</v>
      </c>
      <c r="V220" s="86">
        <v>0</v>
      </c>
      <c r="W220" s="87">
        <v>1</v>
      </c>
    </row>
    <row r="221" spans="1:23">
      <c r="A221" s="89" t="s">
        <v>829</v>
      </c>
      <c r="B221" s="89" t="s">
        <v>25</v>
      </c>
      <c r="C221" s="92" t="s">
        <v>839</v>
      </c>
      <c r="D221" s="86">
        <v>2</v>
      </c>
      <c r="E221" s="87">
        <v>8</v>
      </c>
      <c r="F221" s="86">
        <v>1</v>
      </c>
      <c r="G221" s="87">
        <v>10</v>
      </c>
      <c r="H221" s="86">
        <v>0</v>
      </c>
      <c r="I221" s="87">
        <v>1</v>
      </c>
      <c r="J221" s="86">
        <v>1</v>
      </c>
      <c r="K221" s="87">
        <v>1</v>
      </c>
      <c r="L221" s="86">
        <v>1</v>
      </c>
      <c r="M221" s="87">
        <v>1</v>
      </c>
      <c r="N221" s="86">
        <v>1</v>
      </c>
      <c r="O221" s="87">
        <v>1</v>
      </c>
      <c r="P221" s="86">
        <v>0</v>
      </c>
      <c r="Q221" s="87">
        <v>1</v>
      </c>
      <c r="R221" s="86">
        <v>0</v>
      </c>
      <c r="S221" s="87">
        <v>1</v>
      </c>
      <c r="T221" s="86">
        <v>0</v>
      </c>
      <c r="U221" s="87">
        <v>1</v>
      </c>
      <c r="V221" s="86">
        <v>0</v>
      </c>
      <c r="W221" s="87">
        <v>1</v>
      </c>
    </row>
    <row r="222" spans="1:23">
      <c r="A222" s="89" t="s">
        <v>829</v>
      </c>
      <c r="B222" s="89" t="s">
        <v>25</v>
      </c>
      <c r="C222" s="92" t="s">
        <v>840</v>
      </c>
      <c r="D222" s="86">
        <v>1</v>
      </c>
      <c r="E222" s="87">
        <v>9</v>
      </c>
      <c r="F222" s="86">
        <v>1</v>
      </c>
      <c r="G222" s="87">
        <v>10</v>
      </c>
      <c r="H222" s="86">
        <v>0</v>
      </c>
      <c r="I222" s="87">
        <v>1</v>
      </c>
      <c r="J222" s="86">
        <v>1</v>
      </c>
      <c r="K222" s="87">
        <v>1</v>
      </c>
      <c r="L222" s="86">
        <v>1</v>
      </c>
      <c r="M222" s="87">
        <v>1</v>
      </c>
      <c r="N222" s="86">
        <v>0</v>
      </c>
      <c r="O222" s="87">
        <v>2</v>
      </c>
      <c r="P222" s="86">
        <v>0</v>
      </c>
      <c r="Q222" s="87">
        <v>1</v>
      </c>
      <c r="R222" s="86">
        <v>0</v>
      </c>
      <c r="S222" s="87">
        <v>1</v>
      </c>
      <c r="T222" s="86">
        <v>0</v>
      </c>
      <c r="U222" s="87">
        <v>1</v>
      </c>
      <c r="V222" s="86">
        <v>0</v>
      </c>
      <c r="W222" s="87">
        <v>1</v>
      </c>
    </row>
    <row r="223" spans="1:23">
      <c r="A223" s="89" t="s">
        <v>829</v>
      </c>
      <c r="B223" s="89" t="s">
        <v>25</v>
      </c>
      <c r="C223" s="92" t="s">
        <v>841</v>
      </c>
      <c r="D223" s="86">
        <v>1</v>
      </c>
      <c r="E223" s="87">
        <v>9</v>
      </c>
      <c r="F223" s="86">
        <v>1</v>
      </c>
      <c r="G223" s="87">
        <v>10</v>
      </c>
      <c r="H223" s="86">
        <v>0</v>
      </c>
      <c r="I223" s="87">
        <v>1</v>
      </c>
      <c r="J223" s="86">
        <v>1</v>
      </c>
      <c r="K223" s="87">
        <v>1</v>
      </c>
      <c r="L223" s="86">
        <v>1</v>
      </c>
      <c r="M223" s="87">
        <v>1</v>
      </c>
      <c r="N223" s="86">
        <v>1</v>
      </c>
      <c r="O223" s="87">
        <v>1</v>
      </c>
      <c r="P223" s="86">
        <v>0</v>
      </c>
      <c r="Q223" s="87">
        <v>1</v>
      </c>
      <c r="R223" s="86">
        <v>0</v>
      </c>
      <c r="S223" s="87">
        <v>1</v>
      </c>
      <c r="T223" s="86">
        <v>0</v>
      </c>
      <c r="U223" s="87">
        <v>1</v>
      </c>
      <c r="V223" s="86">
        <v>0</v>
      </c>
      <c r="W223" s="87">
        <v>1</v>
      </c>
    </row>
    <row r="224" spans="1:23">
      <c r="A224" s="89" t="s">
        <v>829</v>
      </c>
      <c r="B224" s="89" t="s">
        <v>25</v>
      </c>
      <c r="C224" s="92" t="s">
        <v>842</v>
      </c>
      <c r="D224" s="86">
        <v>1</v>
      </c>
      <c r="E224" s="87">
        <v>9</v>
      </c>
      <c r="F224" s="86">
        <v>1</v>
      </c>
      <c r="G224" s="87">
        <v>10</v>
      </c>
      <c r="H224" s="86">
        <v>0</v>
      </c>
      <c r="I224" s="87">
        <v>1</v>
      </c>
      <c r="J224" s="86">
        <v>1</v>
      </c>
      <c r="K224" s="87">
        <v>1</v>
      </c>
      <c r="L224" s="86">
        <v>1</v>
      </c>
      <c r="M224" s="87">
        <v>1</v>
      </c>
      <c r="N224" s="86">
        <v>1</v>
      </c>
      <c r="O224" s="87">
        <v>1</v>
      </c>
      <c r="P224" s="86">
        <v>0</v>
      </c>
      <c r="Q224" s="87">
        <v>1</v>
      </c>
      <c r="R224" s="86">
        <v>0</v>
      </c>
      <c r="S224" s="87">
        <v>1</v>
      </c>
      <c r="T224" s="86">
        <v>0</v>
      </c>
      <c r="U224" s="87">
        <v>1</v>
      </c>
      <c r="V224" s="86">
        <v>0</v>
      </c>
      <c r="W224" s="87">
        <v>1</v>
      </c>
    </row>
    <row r="225" spans="1:23">
      <c r="A225" s="89" t="s">
        <v>829</v>
      </c>
      <c r="B225" s="89" t="s">
        <v>25</v>
      </c>
      <c r="C225" s="92" t="s">
        <v>843</v>
      </c>
      <c r="D225" s="86">
        <v>1</v>
      </c>
      <c r="E225" s="87">
        <v>9</v>
      </c>
      <c r="F225" s="86">
        <v>1</v>
      </c>
      <c r="G225" s="87">
        <v>10</v>
      </c>
      <c r="H225" s="86">
        <v>0</v>
      </c>
      <c r="I225" s="87">
        <v>1</v>
      </c>
      <c r="J225" s="86">
        <v>1</v>
      </c>
      <c r="K225" s="87">
        <v>1</v>
      </c>
      <c r="L225" s="86">
        <v>1</v>
      </c>
      <c r="M225" s="87">
        <v>1</v>
      </c>
      <c r="N225" s="86">
        <v>1</v>
      </c>
      <c r="O225" s="87">
        <v>1</v>
      </c>
      <c r="P225" s="86">
        <v>0</v>
      </c>
      <c r="Q225" s="87">
        <v>1</v>
      </c>
      <c r="R225" s="86">
        <v>0</v>
      </c>
      <c r="S225" s="87">
        <v>1</v>
      </c>
      <c r="T225" s="86">
        <v>0</v>
      </c>
      <c r="U225" s="87">
        <v>1</v>
      </c>
      <c r="V225" s="86">
        <v>0</v>
      </c>
      <c r="W225" s="87">
        <v>1</v>
      </c>
    </row>
    <row r="226" spans="1:23">
      <c r="A226" s="89" t="s">
        <v>829</v>
      </c>
      <c r="B226" s="89" t="s">
        <v>23</v>
      </c>
      <c r="C226" s="92" t="s">
        <v>844</v>
      </c>
      <c r="D226" s="86">
        <v>6</v>
      </c>
      <c r="E226" s="87">
        <v>15</v>
      </c>
      <c r="F226" s="86">
        <v>0</v>
      </c>
      <c r="G226" s="87">
        <v>10</v>
      </c>
      <c r="H226" s="86">
        <v>0</v>
      </c>
      <c r="I226" s="87">
        <v>1</v>
      </c>
      <c r="J226" s="86">
        <v>0</v>
      </c>
      <c r="K226" s="87">
        <v>1</v>
      </c>
      <c r="L226" s="86">
        <v>0</v>
      </c>
      <c r="M226" s="87">
        <v>1</v>
      </c>
      <c r="N226" s="86">
        <v>0</v>
      </c>
      <c r="O226" s="87">
        <v>1</v>
      </c>
      <c r="P226" s="86">
        <v>0</v>
      </c>
      <c r="Q226" s="87">
        <v>1</v>
      </c>
      <c r="R226" s="86">
        <v>0</v>
      </c>
      <c r="S226" s="87">
        <v>1</v>
      </c>
      <c r="T226" s="86">
        <v>0</v>
      </c>
      <c r="U226" s="87">
        <v>1</v>
      </c>
      <c r="V226" s="86">
        <v>0</v>
      </c>
      <c r="W226" s="87">
        <v>1</v>
      </c>
    </row>
    <row r="227" spans="1:23">
      <c r="A227" s="89" t="s">
        <v>829</v>
      </c>
      <c r="B227" s="89" t="s">
        <v>23</v>
      </c>
      <c r="C227" s="92" t="s">
        <v>845</v>
      </c>
      <c r="D227" s="86">
        <v>0</v>
      </c>
      <c r="E227" s="87">
        <v>6</v>
      </c>
      <c r="F227" s="86">
        <v>0</v>
      </c>
      <c r="G227" s="87">
        <v>10</v>
      </c>
      <c r="H227" s="86">
        <v>0</v>
      </c>
      <c r="I227" s="87">
        <v>1</v>
      </c>
      <c r="J227" s="86">
        <v>0</v>
      </c>
      <c r="K227" s="87">
        <v>1</v>
      </c>
      <c r="L227" s="86">
        <v>0</v>
      </c>
      <c r="M227" s="87">
        <v>1</v>
      </c>
      <c r="N227" s="86">
        <v>0</v>
      </c>
      <c r="O227" s="87">
        <v>1</v>
      </c>
      <c r="P227" s="86">
        <v>0</v>
      </c>
      <c r="Q227" s="87">
        <v>1</v>
      </c>
      <c r="R227" s="86">
        <v>0</v>
      </c>
      <c r="S227" s="87">
        <v>1</v>
      </c>
      <c r="T227" s="86">
        <v>0</v>
      </c>
      <c r="U227" s="87">
        <v>1</v>
      </c>
      <c r="V227" s="86">
        <v>0</v>
      </c>
      <c r="W227" s="87">
        <v>1</v>
      </c>
    </row>
    <row r="228" spans="1:23">
      <c r="A228" s="89" t="s">
        <v>829</v>
      </c>
      <c r="B228" s="89" t="s">
        <v>23</v>
      </c>
      <c r="C228" s="92" t="s">
        <v>846</v>
      </c>
      <c r="D228" s="86">
        <v>0</v>
      </c>
      <c r="E228" s="87">
        <v>6</v>
      </c>
      <c r="F228" s="86">
        <v>0</v>
      </c>
      <c r="G228" s="87">
        <v>10</v>
      </c>
      <c r="H228" s="86">
        <v>0</v>
      </c>
      <c r="I228" s="87">
        <v>1</v>
      </c>
      <c r="J228" s="86">
        <v>0</v>
      </c>
      <c r="K228" s="87">
        <v>1</v>
      </c>
      <c r="L228" s="86">
        <v>0</v>
      </c>
      <c r="M228" s="87">
        <v>1</v>
      </c>
      <c r="N228" s="86">
        <v>0</v>
      </c>
      <c r="O228" s="87">
        <v>1</v>
      </c>
      <c r="P228" s="86">
        <v>0</v>
      </c>
      <c r="Q228" s="87">
        <v>1</v>
      </c>
      <c r="R228" s="86">
        <v>0</v>
      </c>
      <c r="S228" s="87">
        <v>1</v>
      </c>
      <c r="T228" s="86">
        <v>0</v>
      </c>
      <c r="U228" s="87">
        <v>1</v>
      </c>
      <c r="V228" s="86">
        <v>0</v>
      </c>
      <c r="W228" s="87">
        <v>1</v>
      </c>
    </row>
    <row r="229" spans="1:23">
      <c r="A229" s="89" t="s">
        <v>829</v>
      </c>
      <c r="B229" s="89" t="s">
        <v>192</v>
      </c>
      <c r="C229" s="92" t="s">
        <v>781</v>
      </c>
      <c r="D229" s="86">
        <v>1</v>
      </c>
      <c r="E229" s="87">
        <v>8</v>
      </c>
      <c r="F229" s="86">
        <v>0</v>
      </c>
      <c r="G229" s="87">
        <v>2</v>
      </c>
      <c r="H229" s="86">
        <v>0</v>
      </c>
      <c r="I229" s="87">
        <v>1</v>
      </c>
      <c r="J229" s="86">
        <v>0</v>
      </c>
      <c r="K229" s="87">
        <v>1</v>
      </c>
      <c r="L229" s="86">
        <v>0</v>
      </c>
      <c r="M229" s="87">
        <v>1</v>
      </c>
      <c r="N229" s="86">
        <v>0</v>
      </c>
      <c r="O229" s="87">
        <v>1</v>
      </c>
      <c r="P229" s="86">
        <v>0</v>
      </c>
      <c r="Q229" s="87">
        <v>1</v>
      </c>
      <c r="R229" s="86">
        <v>0</v>
      </c>
      <c r="S229" s="87">
        <v>1</v>
      </c>
      <c r="T229" s="86">
        <v>0</v>
      </c>
      <c r="U229" s="87">
        <v>2</v>
      </c>
      <c r="V229" s="86">
        <v>0</v>
      </c>
      <c r="W229" s="87">
        <v>1</v>
      </c>
    </row>
    <row r="230" spans="1:23">
      <c r="A230" s="89" t="s">
        <v>847</v>
      </c>
      <c r="B230" s="89" t="s">
        <v>24</v>
      </c>
      <c r="C230" s="92" t="s">
        <v>848</v>
      </c>
      <c r="D230" s="86">
        <v>7</v>
      </c>
      <c r="E230" s="87">
        <v>28</v>
      </c>
      <c r="F230" s="86">
        <v>0</v>
      </c>
      <c r="G230" s="87">
        <v>18</v>
      </c>
      <c r="H230" s="86">
        <v>0</v>
      </c>
      <c r="I230" s="87">
        <v>1</v>
      </c>
      <c r="J230" s="86">
        <v>0</v>
      </c>
      <c r="K230" s="87">
        <v>3</v>
      </c>
      <c r="L230" s="86">
        <v>0</v>
      </c>
      <c r="M230" s="87">
        <v>1</v>
      </c>
      <c r="N230" s="86">
        <v>1</v>
      </c>
      <c r="O230" s="87">
        <v>1</v>
      </c>
      <c r="P230" s="86">
        <v>0</v>
      </c>
      <c r="Q230" s="87">
        <v>2</v>
      </c>
      <c r="R230" s="86">
        <v>0</v>
      </c>
      <c r="S230" s="87">
        <v>4</v>
      </c>
      <c r="T230" s="86">
        <v>0</v>
      </c>
      <c r="U230" s="87">
        <v>3</v>
      </c>
      <c r="V230" s="86">
        <v>0</v>
      </c>
      <c r="W230" s="87">
        <v>3</v>
      </c>
    </row>
    <row r="231" spans="1:23">
      <c r="A231" s="89" t="s">
        <v>847</v>
      </c>
      <c r="B231" s="89" t="s">
        <v>24</v>
      </c>
      <c r="C231" s="92" t="s">
        <v>849</v>
      </c>
      <c r="D231" s="86">
        <v>7</v>
      </c>
      <c r="E231" s="87">
        <v>46</v>
      </c>
      <c r="F231" s="86">
        <v>0</v>
      </c>
      <c r="G231" s="87">
        <v>44</v>
      </c>
      <c r="H231" s="86">
        <v>0</v>
      </c>
      <c r="I231" s="87">
        <v>1</v>
      </c>
      <c r="J231" s="86">
        <v>0</v>
      </c>
      <c r="K231" s="87">
        <v>9</v>
      </c>
      <c r="L231" s="86">
        <v>0</v>
      </c>
      <c r="M231" s="87">
        <v>2</v>
      </c>
      <c r="N231" s="86">
        <v>0</v>
      </c>
      <c r="O231" s="87">
        <v>5</v>
      </c>
      <c r="P231" s="86">
        <v>0</v>
      </c>
      <c r="Q231" s="87">
        <v>2</v>
      </c>
      <c r="R231" s="86">
        <v>0</v>
      </c>
      <c r="S231" s="87">
        <v>8</v>
      </c>
      <c r="T231" s="86">
        <v>0</v>
      </c>
      <c r="U231" s="87">
        <v>6</v>
      </c>
      <c r="V231" s="86">
        <v>0</v>
      </c>
      <c r="W231" s="87">
        <v>6</v>
      </c>
    </row>
    <row r="232" spans="1:23">
      <c r="A232" s="89" t="s">
        <v>847</v>
      </c>
      <c r="B232" s="89" t="s">
        <v>24</v>
      </c>
      <c r="C232" s="92" t="s">
        <v>850</v>
      </c>
      <c r="D232" s="86">
        <v>4</v>
      </c>
      <c r="E232" s="87">
        <v>22</v>
      </c>
      <c r="F232" s="86">
        <v>0</v>
      </c>
      <c r="G232" s="87">
        <v>18</v>
      </c>
      <c r="H232" s="86">
        <v>0</v>
      </c>
      <c r="I232" s="87">
        <v>1</v>
      </c>
      <c r="J232" s="86">
        <v>0</v>
      </c>
      <c r="K232" s="87">
        <v>3</v>
      </c>
      <c r="L232" s="86">
        <v>0</v>
      </c>
      <c r="M232" s="87">
        <v>2</v>
      </c>
      <c r="N232" s="86">
        <v>1</v>
      </c>
      <c r="O232" s="87">
        <v>0</v>
      </c>
      <c r="P232" s="86">
        <v>0</v>
      </c>
      <c r="Q232" s="87">
        <v>2</v>
      </c>
      <c r="R232" s="86">
        <v>0</v>
      </c>
      <c r="S232" s="87">
        <v>5</v>
      </c>
      <c r="T232" s="86">
        <v>0</v>
      </c>
      <c r="U232" s="87">
        <v>2</v>
      </c>
      <c r="V232" s="86">
        <v>0</v>
      </c>
      <c r="W232" s="87">
        <v>2</v>
      </c>
    </row>
    <row r="233" spans="1:23">
      <c r="A233" s="89" t="s">
        <v>847</v>
      </c>
      <c r="B233" s="89" t="s">
        <v>24</v>
      </c>
      <c r="C233" s="92" t="s">
        <v>851</v>
      </c>
      <c r="D233" s="86">
        <v>6</v>
      </c>
      <c r="E233" s="87">
        <v>23</v>
      </c>
      <c r="F233" s="86">
        <v>1</v>
      </c>
      <c r="G233" s="87">
        <v>21</v>
      </c>
      <c r="H233" s="86">
        <v>0</v>
      </c>
      <c r="I233" s="87">
        <v>1</v>
      </c>
      <c r="J233" s="86">
        <v>0</v>
      </c>
      <c r="K233" s="87">
        <v>3</v>
      </c>
      <c r="L233" s="86">
        <v>1</v>
      </c>
      <c r="M233" s="87">
        <v>1</v>
      </c>
      <c r="N233" s="86">
        <v>0</v>
      </c>
      <c r="O233" s="87">
        <v>2</v>
      </c>
      <c r="P233" s="86">
        <v>0</v>
      </c>
      <c r="Q233" s="87">
        <v>3</v>
      </c>
      <c r="R233" s="86">
        <v>0</v>
      </c>
      <c r="S233" s="87">
        <v>5</v>
      </c>
      <c r="T233" s="86">
        <v>0</v>
      </c>
      <c r="U233" s="87">
        <v>3</v>
      </c>
      <c r="V233" s="86">
        <v>0</v>
      </c>
      <c r="W233" s="87">
        <v>3</v>
      </c>
    </row>
    <row r="234" spans="1:23">
      <c r="A234" s="89" t="s">
        <v>847</v>
      </c>
      <c r="B234" s="89" t="s">
        <v>24</v>
      </c>
      <c r="C234" s="92" t="s">
        <v>852</v>
      </c>
      <c r="D234" s="86">
        <v>9</v>
      </c>
      <c r="E234" s="87">
        <v>18</v>
      </c>
      <c r="F234" s="86">
        <v>0</v>
      </c>
      <c r="G234" s="87">
        <v>21</v>
      </c>
      <c r="H234" s="86">
        <v>0</v>
      </c>
      <c r="I234" s="87">
        <v>1</v>
      </c>
      <c r="J234" s="86">
        <v>0</v>
      </c>
      <c r="K234" s="87">
        <v>4</v>
      </c>
      <c r="L234" s="86">
        <v>0</v>
      </c>
      <c r="M234" s="87">
        <v>1</v>
      </c>
      <c r="N234" s="86">
        <v>0</v>
      </c>
      <c r="O234" s="87">
        <v>1</v>
      </c>
      <c r="P234" s="86">
        <v>0</v>
      </c>
      <c r="Q234" s="87">
        <v>3</v>
      </c>
      <c r="R234" s="86">
        <v>0</v>
      </c>
      <c r="S234" s="87">
        <v>4</v>
      </c>
      <c r="T234" s="86">
        <v>0</v>
      </c>
      <c r="U234" s="87">
        <v>2</v>
      </c>
      <c r="V234" s="86">
        <v>0</v>
      </c>
      <c r="W234" s="87">
        <v>2</v>
      </c>
    </row>
    <row r="235" spans="1:23">
      <c r="A235" s="89" t="s">
        <v>847</v>
      </c>
      <c r="B235" s="89" t="s">
        <v>24</v>
      </c>
      <c r="C235" s="92" t="s">
        <v>853</v>
      </c>
      <c r="D235" s="86">
        <v>6</v>
      </c>
      <c r="E235" s="87">
        <v>14</v>
      </c>
      <c r="F235" s="86">
        <v>0</v>
      </c>
      <c r="G235" s="87">
        <v>7</v>
      </c>
      <c r="H235" s="86">
        <v>0</v>
      </c>
      <c r="I235" s="87">
        <v>1</v>
      </c>
      <c r="J235" s="86">
        <v>0</v>
      </c>
      <c r="K235" s="87">
        <v>2</v>
      </c>
      <c r="L235" s="86">
        <v>0</v>
      </c>
      <c r="M235" s="87">
        <v>1</v>
      </c>
      <c r="N235" s="86">
        <v>0</v>
      </c>
      <c r="O235" s="87">
        <v>1</v>
      </c>
      <c r="P235" s="86">
        <v>0</v>
      </c>
      <c r="Q235" s="87">
        <v>1</v>
      </c>
      <c r="R235" s="86">
        <v>0</v>
      </c>
      <c r="S235" s="87">
        <v>2</v>
      </c>
      <c r="T235" s="86">
        <v>0</v>
      </c>
      <c r="U235" s="87">
        <v>2</v>
      </c>
      <c r="V235" s="86">
        <v>0</v>
      </c>
      <c r="W235" s="87">
        <v>1</v>
      </c>
    </row>
    <row r="236" spans="1:23">
      <c r="A236" s="89" t="s">
        <v>847</v>
      </c>
      <c r="B236" s="89" t="s">
        <v>24</v>
      </c>
      <c r="C236" s="92" t="s">
        <v>854</v>
      </c>
      <c r="D236" s="86">
        <v>7</v>
      </c>
      <c r="E236" s="87">
        <v>23</v>
      </c>
      <c r="F236" s="86">
        <v>0</v>
      </c>
      <c r="G236" s="87">
        <v>13</v>
      </c>
      <c r="H236" s="86">
        <v>0</v>
      </c>
      <c r="I236" s="87">
        <v>1</v>
      </c>
      <c r="J236" s="86">
        <v>0</v>
      </c>
      <c r="K236" s="87">
        <v>4</v>
      </c>
      <c r="L236" s="86">
        <v>1</v>
      </c>
      <c r="M236" s="87">
        <v>1</v>
      </c>
      <c r="N236" s="86">
        <v>0</v>
      </c>
      <c r="O236" s="87">
        <v>2</v>
      </c>
      <c r="P236" s="86">
        <v>0</v>
      </c>
      <c r="Q236" s="87">
        <v>3</v>
      </c>
      <c r="R236" s="86">
        <v>0</v>
      </c>
      <c r="S236" s="87">
        <v>5</v>
      </c>
      <c r="T236" s="86">
        <v>0</v>
      </c>
      <c r="U236" s="87">
        <v>2</v>
      </c>
      <c r="V236" s="86">
        <v>0</v>
      </c>
      <c r="W236" s="87">
        <v>2</v>
      </c>
    </row>
    <row r="237" spans="1:23">
      <c r="A237" s="89" t="s">
        <v>847</v>
      </c>
      <c r="B237" s="89" t="s">
        <v>24</v>
      </c>
      <c r="C237" s="92" t="s">
        <v>855</v>
      </c>
      <c r="D237" s="86">
        <v>9</v>
      </c>
      <c r="E237" s="87">
        <v>13</v>
      </c>
      <c r="F237" s="86">
        <v>1</v>
      </c>
      <c r="G237" s="87">
        <v>14</v>
      </c>
      <c r="H237" s="86">
        <v>0</v>
      </c>
      <c r="I237" s="87">
        <v>1</v>
      </c>
      <c r="J237" s="86">
        <v>0</v>
      </c>
      <c r="K237" s="87">
        <v>3</v>
      </c>
      <c r="L237" s="86">
        <v>0</v>
      </c>
      <c r="M237" s="87">
        <v>1</v>
      </c>
      <c r="N237" s="86">
        <v>1</v>
      </c>
      <c r="O237" s="87">
        <v>0</v>
      </c>
      <c r="P237" s="86">
        <v>0</v>
      </c>
      <c r="Q237" s="87">
        <v>2</v>
      </c>
      <c r="R237" s="86">
        <v>0</v>
      </c>
      <c r="S237" s="87">
        <v>4</v>
      </c>
      <c r="T237" s="86">
        <v>0</v>
      </c>
      <c r="U237" s="87">
        <v>2</v>
      </c>
      <c r="V237" s="86">
        <v>0</v>
      </c>
      <c r="W237" s="87">
        <v>2</v>
      </c>
    </row>
    <row r="238" spans="1:23">
      <c r="A238" s="89" t="s">
        <v>847</v>
      </c>
      <c r="B238" s="89" t="s">
        <v>25</v>
      </c>
      <c r="C238" s="92" t="s">
        <v>856</v>
      </c>
      <c r="D238" s="86">
        <v>4</v>
      </c>
      <c r="E238" s="87">
        <v>10</v>
      </c>
      <c r="F238" s="86">
        <v>0</v>
      </c>
      <c r="G238" s="87">
        <v>7</v>
      </c>
      <c r="H238" s="86">
        <v>0</v>
      </c>
      <c r="I238" s="87">
        <v>1</v>
      </c>
      <c r="J238" s="86">
        <v>0</v>
      </c>
      <c r="K238" s="87">
        <v>1</v>
      </c>
      <c r="L238" s="86">
        <v>1</v>
      </c>
      <c r="M238" s="87">
        <v>0</v>
      </c>
      <c r="N238" s="86">
        <v>1</v>
      </c>
      <c r="O238" s="87">
        <v>0</v>
      </c>
      <c r="P238" s="86">
        <v>0</v>
      </c>
      <c r="Q238" s="87">
        <v>1</v>
      </c>
      <c r="R238" s="86">
        <v>0</v>
      </c>
      <c r="S238" s="87">
        <v>3</v>
      </c>
      <c r="T238" s="86">
        <v>0</v>
      </c>
      <c r="U238" s="87">
        <v>1</v>
      </c>
      <c r="V238" s="86">
        <v>0</v>
      </c>
      <c r="W238" s="87">
        <v>1</v>
      </c>
    </row>
    <row r="239" spans="1:23">
      <c r="A239" s="89" t="s">
        <v>847</v>
      </c>
      <c r="B239" s="89" t="s">
        <v>22</v>
      </c>
      <c r="C239" s="92" t="s">
        <v>857</v>
      </c>
      <c r="D239" s="86">
        <v>1</v>
      </c>
      <c r="E239" s="87">
        <v>13</v>
      </c>
      <c r="F239" s="86">
        <v>0</v>
      </c>
      <c r="G239" s="87">
        <v>0</v>
      </c>
      <c r="H239" s="86">
        <v>0</v>
      </c>
      <c r="I239" s="87">
        <v>0</v>
      </c>
      <c r="J239" s="86">
        <v>0</v>
      </c>
      <c r="K239" s="87">
        <v>0</v>
      </c>
      <c r="L239" s="86">
        <v>0</v>
      </c>
      <c r="M239" s="87">
        <v>1</v>
      </c>
      <c r="N239" s="86">
        <v>0</v>
      </c>
      <c r="O239" s="87">
        <v>1</v>
      </c>
      <c r="P239" s="86">
        <v>0</v>
      </c>
      <c r="Q239" s="87">
        <v>2</v>
      </c>
      <c r="R239" s="86">
        <v>0</v>
      </c>
      <c r="S239" s="87">
        <v>6</v>
      </c>
      <c r="T239" s="86">
        <v>0</v>
      </c>
      <c r="U239" s="87">
        <v>1</v>
      </c>
      <c r="V239" s="86">
        <v>0</v>
      </c>
      <c r="W239" s="87">
        <v>1</v>
      </c>
    </row>
    <row r="240" spans="1:23">
      <c r="A240" s="89" t="s">
        <v>847</v>
      </c>
      <c r="B240" s="89" t="s">
        <v>25</v>
      </c>
      <c r="C240" s="92" t="s">
        <v>858</v>
      </c>
      <c r="D240" s="86">
        <v>0</v>
      </c>
      <c r="E240" s="87">
        <v>9</v>
      </c>
      <c r="F240" s="86">
        <v>0</v>
      </c>
      <c r="G240" s="87">
        <v>5</v>
      </c>
      <c r="H240" s="86">
        <v>0</v>
      </c>
      <c r="I240" s="87">
        <v>1</v>
      </c>
      <c r="J240" s="86">
        <v>0</v>
      </c>
      <c r="K240" s="87">
        <v>1</v>
      </c>
      <c r="L240" s="86">
        <v>0</v>
      </c>
      <c r="M240" s="87">
        <v>1</v>
      </c>
      <c r="N240" s="86">
        <v>0</v>
      </c>
      <c r="O240" s="87">
        <v>1</v>
      </c>
      <c r="P240" s="86">
        <v>0</v>
      </c>
      <c r="Q240" s="87">
        <v>1</v>
      </c>
      <c r="R240" s="86">
        <v>0</v>
      </c>
      <c r="S240" s="87">
        <v>3</v>
      </c>
      <c r="T240" s="86">
        <v>0</v>
      </c>
      <c r="U240" s="87">
        <v>1</v>
      </c>
      <c r="V240" s="86">
        <v>0</v>
      </c>
      <c r="W240" s="87">
        <v>1</v>
      </c>
    </row>
    <row r="241" spans="1:23">
      <c r="A241" s="89" t="s">
        <v>847</v>
      </c>
      <c r="B241" s="89" t="s">
        <v>25</v>
      </c>
      <c r="C241" s="92" t="s">
        <v>859</v>
      </c>
      <c r="D241" s="86">
        <v>9</v>
      </c>
      <c r="E241" s="87">
        <v>2</v>
      </c>
      <c r="F241" s="86">
        <v>0</v>
      </c>
      <c r="G241" s="87">
        <v>3</v>
      </c>
      <c r="H241" s="86">
        <v>0</v>
      </c>
      <c r="I241" s="87">
        <v>1</v>
      </c>
      <c r="J241" s="86">
        <v>0</v>
      </c>
      <c r="K241" s="87">
        <v>1</v>
      </c>
      <c r="L241" s="86">
        <v>1</v>
      </c>
      <c r="M241" s="87">
        <v>0</v>
      </c>
      <c r="N241" s="86">
        <v>1</v>
      </c>
      <c r="O241" s="87">
        <v>0</v>
      </c>
      <c r="P241" s="86">
        <v>0</v>
      </c>
      <c r="Q241" s="87">
        <v>2</v>
      </c>
      <c r="R241" s="86">
        <v>0</v>
      </c>
      <c r="S241" s="87">
        <v>3</v>
      </c>
      <c r="T241" s="86">
        <v>0</v>
      </c>
      <c r="U241" s="87">
        <v>1</v>
      </c>
      <c r="V241" s="86">
        <v>0</v>
      </c>
      <c r="W241" s="87">
        <v>1</v>
      </c>
    </row>
    <row r="242" spans="1:23">
      <c r="A242" s="89" t="s">
        <v>847</v>
      </c>
      <c r="B242" s="89" t="s">
        <v>25</v>
      </c>
      <c r="C242" s="92" t="s">
        <v>860</v>
      </c>
      <c r="D242" s="86">
        <v>5</v>
      </c>
      <c r="E242" s="87">
        <v>11</v>
      </c>
      <c r="F242" s="86">
        <v>0</v>
      </c>
      <c r="G242" s="87">
        <v>10</v>
      </c>
      <c r="H242" s="86">
        <v>0</v>
      </c>
      <c r="I242" s="87">
        <v>1</v>
      </c>
      <c r="J242" s="86">
        <v>0</v>
      </c>
      <c r="K242" s="87">
        <v>2</v>
      </c>
      <c r="L242" s="86">
        <v>1</v>
      </c>
      <c r="M242" s="87">
        <v>0</v>
      </c>
      <c r="N242" s="86">
        <v>1</v>
      </c>
      <c r="O242" s="87">
        <v>0</v>
      </c>
      <c r="P242" s="86">
        <v>0</v>
      </c>
      <c r="Q242" s="87">
        <v>1</v>
      </c>
      <c r="R242" s="86">
        <v>0</v>
      </c>
      <c r="S242" s="87">
        <v>3</v>
      </c>
      <c r="T242" s="86">
        <v>0</v>
      </c>
      <c r="U242" s="87">
        <v>1</v>
      </c>
      <c r="V242" s="86">
        <v>0</v>
      </c>
      <c r="W242" s="87">
        <v>1</v>
      </c>
    </row>
    <row r="243" spans="1:23">
      <c r="A243" s="89" t="s">
        <v>847</v>
      </c>
      <c r="B243" s="89" t="s">
        <v>25</v>
      </c>
      <c r="C243" s="92" t="s">
        <v>861</v>
      </c>
      <c r="D243" s="86">
        <v>3</v>
      </c>
      <c r="E243" s="87">
        <v>7</v>
      </c>
      <c r="F243" s="86">
        <v>0</v>
      </c>
      <c r="G243" s="87">
        <v>8</v>
      </c>
      <c r="H243" s="86">
        <v>0</v>
      </c>
      <c r="I243" s="87">
        <v>1</v>
      </c>
      <c r="J243" s="86">
        <v>0</v>
      </c>
      <c r="K243" s="87">
        <v>1</v>
      </c>
      <c r="L243" s="86">
        <v>0</v>
      </c>
      <c r="M243" s="87">
        <v>1</v>
      </c>
      <c r="N243" s="86">
        <v>0</v>
      </c>
      <c r="O243" s="87">
        <v>1</v>
      </c>
      <c r="P243" s="86">
        <v>0</v>
      </c>
      <c r="Q243" s="87">
        <v>1</v>
      </c>
      <c r="R243" s="86">
        <v>0</v>
      </c>
      <c r="S243" s="87">
        <v>3</v>
      </c>
      <c r="T243" s="86">
        <v>0</v>
      </c>
      <c r="U243" s="87">
        <v>1</v>
      </c>
      <c r="V243" s="86">
        <v>0</v>
      </c>
      <c r="W243" s="87">
        <v>1</v>
      </c>
    </row>
    <row r="244" spans="1:23">
      <c r="A244" s="89" t="s">
        <v>847</v>
      </c>
      <c r="B244" s="89" t="s">
        <v>23</v>
      </c>
      <c r="C244" s="92" t="s">
        <v>673</v>
      </c>
      <c r="D244" s="86">
        <v>25</v>
      </c>
      <c r="E244" s="87">
        <v>75</v>
      </c>
      <c r="F244" s="86">
        <v>0</v>
      </c>
      <c r="G244" s="87">
        <v>27</v>
      </c>
      <c r="H244" s="86">
        <v>0</v>
      </c>
      <c r="I244" s="87">
        <v>1</v>
      </c>
      <c r="J244" s="86">
        <v>0</v>
      </c>
      <c r="K244" s="87">
        <v>10</v>
      </c>
      <c r="L244" s="86">
        <v>5</v>
      </c>
      <c r="M244" s="87">
        <v>1</v>
      </c>
      <c r="N244" s="86">
        <v>1</v>
      </c>
      <c r="O244" s="87">
        <v>5</v>
      </c>
      <c r="P244" s="86">
        <v>0</v>
      </c>
      <c r="Q244" s="87">
        <v>3</v>
      </c>
      <c r="R244" s="86">
        <v>0</v>
      </c>
      <c r="S244" s="87">
        <v>11</v>
      </c>
      <c r="T244" s="86">
        <v>0</v>
      </c>
      <c r="U244" s="87">
        <v>7</v>
      </c>
      <c r="V244" s="86">
        <v>0</v>
      </c>
      <c r="W244" s="87">
        <v>7</v>
      </c>
    </row>
    <row r="245" spans="1:23">
      <c r="A245" s="89" t="s">
        <v>847</v>
      </c>
      <c r="B245" s="89" t="s">
        <v>25</v>
      </c>
      <c r="C245" s="92" t="s">
        <v>862</v>
      </c>
      <c r="D245" s="86">
        <v>7</v>
      </c>
      <c r="E245" s="87">
        <v>8</v>
      </c>
      <c r="F245" s="86">
        <v>0</v>
      </c>
      <c r="G245" s="87">
        <v>13</v>
      </c>
      <c r="H245" s="86">
        <v>0</v>
      </c>
      <c r="I245" s="87">
        <v>1</v>
      </c>
      <c r="J245" s="86">
        <v>0</v>
      </c>
      <c r="K245" s="87">
        <v>2</v>
      </c>
      <c r="L245" s="86">
        <v>0</v>
      </c>
      <c r="M245" s="87">
        <v>1</v>
      </c>
      <c r="N245" s="86">
        <v>0</v>
      </c>
      <c r="O245" s="87">
        <v>1</v>
      </c>
      <c r="P245" s="86">
        <v>0</v>
      </c>
      <c r="Q245" s="87">
        <v>1</v>
      </c>
      <c r="R245" s="86">
        <v>0</v>
      </c>
      <c r="S245" s="87">
        <v>3</v>
      </c>
      <c r="T245" s="86">
        <v>0</v>
      </c>
      <c r="U245" s="87">
        <v>1</v>
      </c>
      <c r="V245" s="86">
        <v>0</v>
      </c>
      <c r="W245" s="87">
        <v>1</v>
      </c>
    </row>
    <row r="246" spans="1:23">
      <c r="A246" s="89" t="s">
        <v>847</v>
      </c>
      <c r="B246" s="89" t="s">
        <v>22</v>
      </c>
      <c r="C246" s="92" t="s">
        <v>863</v>
      </c>
      <c r="D246" s="86">
        <v>0</v>
      </c>
      <c r="E246" s="87">
        <v>20</v>
      </c>
      <c r="F246" s="86">
        <v>0</v>
      </c>
      <c r="G246" s="87">
        <v>0</v>
      </c>
      <c r="H246" s="86">
        <v>0</v>
      </c>
      <c r="I246" s="87">
        <v>0</v>
      </c>
      <c r="J246" s="86">
        <v>0</v>
      </c>
      <c r="K246" s="87">
        <v>0</v>
      </c>
      <c r="L246" s="86">
        <v>0</v>
      </c>
      <c r="M246" s="87">
        <v>1</v>
      </c>
      <c r="N246" s="86">
        <v>0</v>
      </c>
      <c r="O246" s="87">
        <v>1</v>
      </c>
      <c r="P246" s="86">
        <v>0</v>
      </c>
      <c r="Q246" s="87">
        <v>2</v>
      </c>
      <c r="R246" s="86">
        <v>0</v>
      </c>
      <c r="S246" s="87">
        <v>3</v>
      </c>
      <c r="T246" s="86">
        <v>0</v>
      </c>
      <c r="U246" s="87">
        <v>1</v>
      </c>
      <c r="V246" s="86">
        <v>0</v>
      </c>
      <c r="W246" s="87">
        <v>1</v>
      </c>
    </row>
    <row r="247" spans="1:23">
      <c r="A247" s="89" t="s">
        <v>847</v>
      </c>
      <c r="B247" s="89" t="s">
        <v>25</v>
      </c>
      <c r="C247" s="92" t="s">
        <v>864</v>
      </c>
      <c r="D247" s="86">
        <v>2</v>
      </c>
      <c r="E247" s="87">
        <v>11</v>
      </c>
      <c r="F247" s="86">
        <v>0</v>
      </c>
      <c r="G247" s="87">
        <v>6</v>
      </c>
      <c r="H247" s="86">
        <v>0</v>
      </c>
      <c r="I247" s="87">
        <v>1</v>
      </c>
      <c r="J247" s="86">
        <v>0</v>
      </c>
      <c r="K247" s="87">
        <v>1</v>
      </c>
      <c r="L247" s="86">
        <v>0</v>
      </c>
      <c r="M247" s="87">
        <v>1</v>
      </c>
      <c r="N247" s="86">
        <v>0</v>
      </c>
      <c r="O247" s="87">
        <v>1</v>
      </c>
      <c r="P247" s="86">
        <v>0</v>
      </c>
      <c r="Q247" s="87">
        <v>2</v>
      </c>
      <c r="R247" s="86">
        <v>0</v>
      </c>
      <c r="S247" s="87">
        <v>3</v>
      </c>
      <c r="T247" s="86">
        <v>0</v>
      </c>
      <c r="U247" s="87">
        <v>1</v>
      </c>
      <c r="V247" s="86">
        <v>0</v>
      </c>
      <c r="W247" s="87">
        <v>1</v>
      </c>
    </row>
    <row r="248" spans="1:23">
      <c r="A248" s="89" t="s">
        <v>847</v>
      </c>
      <c r="B248" s="89" t="s">
        <v>22</v>
      </c>
      <c r="C248" s="92" t="s">
        <v>865</v>
      </c>
      <c r="D248" s="86">
        <v>0</v>
      </c>
      <c r="E248" s="87">
        <v>15</v>
      </c>
      <c r="F248" s="86">
        <v>0</v>
      </c>
      <c r="G248" s="87">
        <v>0</v>
      </c>
      <c r="H248" s="86">
        <v>0</v>
      </c>
      <c r="I248" s="87">
        <v>0</v>
      </c>
      <c r="J248" s="86">
        <v>0</v>
      </c>
      <c r="K248" s="87">
        <v>0</v>
      </c>
      <c r="L248" s="86">
        <v>0</v>
      </c>
      <c r="M248" s="87">
        <v>1</v>
      </c>
      <c r="N248" s="86">
        <v>0</v>
      </c>
      <c r="O248" s="87">
        <v>1</v>
      </c>
      <c r="P248" s="86">
        <v>0</v>
      </c>
      <c r="Q248" s="87">
        <v>3</v>
      </c>
      <c r="R248" s="86">
        <v>0</v>
      </c>
      <c r="S248" s="87">
        <v>5</v>
      </c>
      <c r="T248" s="86">
        <v>0</v>
      </c>
      <c r="U248" s="87">
        <v>1</v>
      </c>
      <c r="V248" s="86">
        <v>0</v>
      </c>
      <c r="W248" s="87">
        <v>1</v>
      </c>
    </row>
    <row r="249" spans="1:23">
      <c r="A249" s="89" t="s">
        <v>847</v>
      </c>
      <c r="B249" s="89" t="s">
        <v>192</v>
      </c>
      <c r="C249" s="92" t="s">
        <v>866</v>
      </c>
      <c r="D249" s="86">
        <v>2</v>
      </c>
      <c r="E249" s="87">
        <v>19</v>
      </c>
      <c r="F249" s="86">
        <v>0</v>
      </c>
      <c r="G249" s="87">
        <v>0</v>
      </c>
      <c r="H249" s="86">
        <v>0</v>
      </c>
      <c r="I249" s="87">
        <v>1</v>
      </c>
      <c r="J249" s="86">
        <v>0</v>
      </c>
      <c r="K249" s="87">
        <v>2</v>
      </c>
      <c r="L249" s="86">
        <v>1</v>
      </c>
      <c r="M249" s="87">
        <v>1</v>
      </c>
      <c r="N249" s="86">
        <v>0</v>
      </c>
      <c r="O249" s="87">
        <v>1</v>
      </c>
      <c r="P249" s="86">
        <v>0</v>
      </c>
      <c r="Q249" s="87">
        <v>2</v>
      </c>
      <c r="R249" s="86">
        <v>0</v>
      </c>
      <c r="S249" s="87">
        <v>4</v>
      </c>
      <c r="T249" s="86">
        <v>0</v>
      </c>
      <c r="U249" s="87">
        <v>1</v>
      </c>
      <c r="V249" s="86">
        <v>0</v>
      </c>
      <c r="W249" s="87">
        <v>1</v>
      </c>
    </row>
    <row r="250" spans="1:23">
      <c r="A250" s="89" t="s">
        <v>847</v>
      </c>
      <c r="B250" s="89" t="s">
        <v>22</v>
      </c>
      <c r="C250" s="92" t="s">
        <v>867</v>
      </c>
      <c r="D250" s="86">
        <v>32</v>
      </c>
      <c r="E250" s="87">
        <v>125</v>
      </c>
      <c r="F250" s="86">
        <v>0</v>
      </c>
      <c r="G250" s="87">
        <v>0</v>
      </c>
      <c r="H250" s="86">
        <v>0</v>
      </c>
      <c r="I250" s="87">
        <v>0</v>
      </c>
      <c r="J250" s="86">
        <v>0</v>
      </c>
      <c r="K250" s="87">
        <v>0</v>
      </c>
      <c r="L250" s="86">
        <v>28</v>
      </c>
      <c r="M250" s="87">
        <v>2</v>
      </c>
      <c r="N250" s="86">
        <v>0</v>
      </c>
      <c r="O250" s="87">
        <v>2</v>
      </c>
      <c r="P250" s="86">
        <v>0</v>
      </c>
      <c r="Q250" s="87">
        <v>20</v>
      </c>
      <c r="R250" s="86">
        <v>0</v>
      </c>
      <c r="S250" s="87">
        <v>8</v>
      </c>
      <c r="T250" s="86">
        <v>0</v>
      </c>
      <c r="U250" s="87">
        <v>1</v>
      </c>
      <c r="V250" s="86">
        <v>0</v>
      </c>
      <c r="W250" s="87">
        <v>1</v>
      </c>
    </row>
    <row r="251" spans="1:23">
      <c r="A251" s="89" t="s">
        <v>847</v>
      </c>
      <c r="B251" s="89" t="s">
        <v>22</v>
      </c>
      <c r="C251" s="92" t="s">
        <v>868</v>
      </c>
      <c r="D251" s="86">
        <v>3</v>
      </c>
      <c r="E251" s="87">
        <v>45</v>
      </c>
      <c r="F251" s="86">
        <v>0</v>
      </c>
      <c r="G251" s="87">
        <v>0</v>
      </c>
      <c r="H251" s="86">
        <v>0</v>
      </c>
      <c r="I251" s="87">
        <v>0</v>
      </c>
      <c r="J251" s="86">
        <v>0</v>
      </c>
      <c r="K251" s="87">
        <v>0</v>
      </c>
      <c r="L251" s="86">
        <v>0</v>
      </c>
      <c r="M251" s="87">
        <v>1</v>
      </c>
      <c r="N251" s="86">
        <v>0</v>
      </c>
      <c r="O251" s="87">
        <v>1</v>
      </c>
      <c r="P251" s="86">
        <v>0</v>
      </c>
      <c r="Q251" s="87">
        <v>9</v>
      </c>
      <c r="R251" s="86">
        <v>0</v>
      </c>
      <c r="S251" s="87">
        <v>7</v>
      </c>
      <c r="T251" s="86">
        <v>0</v>
      </c>
      <c r="U251" s="87">
        <v>1</v>
      </c>
      <c r="V251" s="86">
        <v>0</v>
      </c>
      <c r="W251" s="87">
        <v>1</v>
      </c>
    </row>
    <row r="252" spans="1:23">
      <c r="A252" s="89" t="s">
        <v>847</v>
      </c>
      <c r="B252" s="89" t="s">
        <v>22</v>
      </c>
      <c r="C252" s="92" t="s">
        <v>869</v>
      </c>
      <c r="D252" s="86">
        <v>4</v>
      </c>
      <c r="E252" s="87">
        <v>28</v>
      </c>
      <c r="F252" s="86">
        <v>0</v>
      </c>
      <c r="G252" s="87">
        <v>0</v>
      </c>
      <c r="H252" s="86">
        <v>0</v>
      </c>
      <c r="I252" s="87">
        <v>0</v>
      </c>
      <c r="J252" s="86">
        <v>0</v>
      </c>
      <c r="K252" s="87">
        <v>0</v>
      </c>
      <c r="L252" s="86">
        <v>0</v>
      </c>
      <c r="M252" s="87">
        <v>1</v>
      </c>
      <c r="N252" s="86">
        <v>0</v>
      </c>
      <c r="O252" s="87">
        <v>1</v>
      </c>
      <c r="P252" s="86">
        <v>0</v>
      </c>
      <c r="Q252" s="87">
        <v>7</v>
      </c>
      <c r="R252" s="86">
        <v>0</v>
      </c>
      <c r="S252" s="87">
        <v>6</v>
      </c>
      <c r="T252" s="86">
        <v>0</v>
      </c>
      <c r="U252" s="87">
        <v>1</v>
      </c>
      <c r="V252" s="86">
        <v>0</v>
      </c>
      <c r="W252" s="87">
        <v>1</v>
      </c>
    </row>
    <row r="253" spans="1:23">
      <c r="A253" s="89" t="s">
        <v>847</v>
      </c>
      <c r="B253" s="89" t="s">
        <v>25</v>
      </c>
      <c r="C253" s="92" t="s">
        <v>870</v>
      </c>
      <c r="D253" s="86">
        <v>1</v>
      </c>
      <c r="E253" s="87">
        <v>7</v>
      </c>
      <c r="F253" s="86">
        <v>0</v>
      </c>
      <c r="G253" s="87">
        <v>4</v>
      </c>
      <c r="H253" s="86">
        <v>0</v>
      </c>
      <c r="I253" s="87">
        <v>1</v>
      </c>
      <c r="J253" s="86">
        <v>0</v>
      </c>
      <c r="K253" s="87">
        <v>1</v>
      </c>
      <c r="L253" s="86">
        <v>0</v>
      </c>
      <c r="M253" s="87">
        <v>1</v>
      </c>
      <c r="N253" s="86">
        <v>0</v>
      </c>
      <c r="O253" s="87">
        <v>1</v>
      </c>
      <c r="P253" s="86">
        <v>0</v>
      </c>
      <c r="Q253" s="87">
        <v>2</v>
      </c>
      <c r="R253" s="86">
        <v>0</v>
      </c>
      <c r="S253" s="87">
        <v>3</v>
      </c>
      <c r="T253" s="86">
        <v>0</v>
      </c>
      <c r="U253" s="87">
        <v>1</v>
      </c>
      <c r="V253" s="86">
        <v>0</v>
      </c>
      <c r="W253" s="87">
        <v>1</v>
      </c>
    </row>
    <row r="254" spans="1:23">
      <c r="A254" s="89" t="s">
        <v>871</v>
      </c>
      <c r="B254" s="89" t="s">
        <v>22</v>
      </c>
      <c r="C254" s="92" t="s">
        <v>872</v>
      </c>
      <c r="D254" s="86">
        <v>36</v>
      </c>
      <c r="E254" s="87">
        <v>0</v>
      </c>
      <c r="F254" s="86">
        <v>0</v>
      </c>
      <c r="G254" s="87">
        <v>20</v>
      </c>
      <c r="H254" s="86">
        <v>0</v>
      </c>
      <c r="I254" s="87">
        <v>0</v>
      </c>
      <c r="J254" s="86">
        <v>0</v>
      </c>
      <c r="K254" s="87">
        <v>15</v>
      </c>
      <c r="L254" s="86">
        <v>20</v>
      </c>
      <c r="M254" s="87">
        <v>1</v>
      </c>
      <c r="N254" s="86">
        <v>0</v>
      </c>
      <c r="O254" s="87">
        <v>1</v>
      </c>
      <c r="P254" s="86">
        <v>0</v>
      </c>
      <c r="Q254" s="87">
        <v>15</v>
      </c>
      <c r="R254" s="86">
        <v>0</v>
      </c>
      <c r="S254" s="87">
        <v>15</v>
      </c>
      <c r="T254" s="86">
        <v>0</v>
      </c>
      <c r="U254" s="87">
        <v>1</v>
      </c>
      <c r="V254" s="86">
        <v>0</v>
      </c>
      <c r="W254" s="87">
        <v>15</v>
      </c>
    </row>
    <row r="255" spans="1:23">
      <c r="A255" s="89" t="s">
        <v>871</v>
      </c>
      <c r="B255" s="89" t="s">
        <v>23</v>
      </c>
      <c r="C255" s="92" t="s">
        <v>633</v>
      </c>
      <c r="D255" s="86">
        <v>54</v>
      </c>
      <c r="E255" s="87">
        <v>68</v>
      </c>
      <c r="F255" s="86">
        <v>0</v>
      </c>
      <c r="G255" s="87">
        <v>38</v>
      </c>
      <c r="H255" s="86">
        <v>0</v>
      </c>
      <c r="I255" s="87">
        <v>1</v>
      </c>
      <c r="J255" s="86">
        <v>0</v>
      </c>
      <c r="K255" s="87">
        <v>2</v>
      </c>
      <c r="L255" s="86">
        <v>6</v>
      </c>
      <c r="M255" s="87">
        <v>2</v>
      </c>
      <c r="N255" s="86">
        <v>1</v>
      </c>
      <c r="O255" s="87">
        <v>2</v>
      </c>
      <c r="P255" s="86">
        <v>0</v>
      </c>
      <c r="Q255" s="87">
        <v>2</v>
      </c>
      <c r="R255" s="86">
        <v>0</v>
      </c>
      <c r="S255" s="87">
        <v>2</v>
      </c>
      <c r="T255" s="86">
        <v>0</v>
      </c>
      <c r="U255" s="87">
        <v>3</v>
      </c>
      <c r="V255" s="86">
        <v>0</v>
      </c>
      <c r="W255" s="87">
        <v>2</v>
      </c>
    </row>
    <row r="256" spans="1:23">
      <c r="A256" s="89" t="s">
        <v>871</v>
      </c>
      <c r="B256" s="89" t="s">
        <v>24</v>
      </c>
      <c r="C256" s="92" t="s">
        <v>873</v>
      </c>
      <c r="D256" s="86">
        <v>18</v>
      </c>
      <c r="E256" s="87">
        <v>40</v>
      </c>
      <c r="F256" s="86">
        <v>0</v>
      </c>
      <c r="G256" s="87">
        <v>30</v>
      </c>
      <c r="H256" s="86">
        <v>0</v>
      </c>
      <c r="I256" s="87">
        <v>1</v>
      </c>
      <c r="J256" s="86">
        <v>0</v>
      </c>
      <c r="K256" s="87">
        <v>2</v>
      </c>
      <c r="L256" s="86">
        <v>3</v>
      </c>
      <c r="M256" s="87">
        <v>0</v>
      </c>
      <c r="N256" s="86">
        <v>0</v>
      </c>
      <c r="O256" s="87">
        <v>2</v>
      </c>
      <c r="P256" s="86">
        <v>0</v>
      </c>
      <c r="Q256" s="87">
        <v>2</v>
      </c>
      <c r="R256" s="86">
        <v>0</v>
      </c>
      <c r="S256" s="87">
        <v>2</v>
      </c>
      <c r="T256" s="86">
        <v>0</v>
      </c>
      <c r="U256" s="87">
        <v>3</v>
      </c>
      <c r="V256" s="86">
        <v>0</v>
      </c>
      <c r="W256" s="87">
        <v>2</v>
      </c>
    </row>
    <row r="257" spans="1:23">
      <c r="A257" s="89" t="s">
        <v>871</v>
      </c>
      <c r="B257" s="89" t="s">
        <v>24</v>
      </c>
      <c r="C257" s="92" t="s">
        <v>874</v>
      </c>
      <c r="D257" s="86">
        <v>15</v>
      </c>
      <c r="E257" s="87">
        <v>40</v>
      </c>
      <c r="F257" s="86">
        <v>0</v>
      </c>
      <c r="G257" s="87">
        <v>30</v>
      </c>
      <c r="H257" s="86">
        <v>0</v>
      </c>
      <c r="I257" s="87">
        <v>1</v>
      </c>
      <c r="J257" s="86">
        <v>0</v>
      </c>
      <c r="K257" s="87">
        <v>2</v>
      </c>
      <c r="L257" s="86">
        <v>3</v>
      </c>
      <c r="M257" s="87">
        <v>1</v>
      </c>
      <c r="N257" s="86">
        <v>1</v>
      </c>
      <c r="O257" s="87">
        <v>2</v>
      </c>
      <c r="P257" s="86">
        <v>0</v>
      </c>
      <c r="Q257" s="87">
        <v>2</v>
      </c>
      <c r="R257" s="86">
        <v>0</v>
      </c>
      <c r="S257" s="87">
        <v>2</v>
      </c>
      <c r="T257" s="86">
        <v>0</v>
      </c>
      <c r="U257" s="87">
        <v>2</v>
      </c>
      <c r="V257" s="86">
        <v>0</v>
      </c>
      <c r="W257" s="87">
        <v>2</v>
      </c>
    </row>
    <row r="258" spans="1:23">
      <c r="A258" s="89" t="s">
        <v>871</v>
      </c>
      <c r="B258" s="89" t="s">
        <v>24</v>
      </c>
      <c r="C258" s="92" t="s">
        <v>875</v>
      </c>
      <c r="D258" s="86">
        <v>15</v>
      </c>
      <c r="E258" s="87">
        <v>40</v>
      </c>
      <c r="F258" s="86">
        <v>0</v>
      </c>
      <c r="G258" s="87">
        <v>45</v>
      </c>
      <c r="H258" s="86">
        <v>0</v>
      </c>
      <c r="I258" s="87">
        <v>1</v>
      </c>
      <c r="J258" s="86">
        <v>0</v>
      </c>
      <c r="K258" s="87">
        <v>2</v>
      </c>
      <c r="L258" s="86">
        <v>3</v>
      </c>
      <c r="M258" s="87">
        <v>1</v>
      </c>
      <c r="N258" s="86">
        <v>1</v>
      </c>
      <c r="O258" s="87">
        <v>2</v>
      </c>
      <c r="P258" s="86">
        <v>0</v>
      </c>
      <c r="Q258" s="87">
        <v>2</v>
      </c>
      <c r="R258" s="86">
        <v>0</v>
      </c>
      <c r="S258" s="87">
        <v>2</v>
      </c>
      <c r="T258" s="86">
        <v>0</v>
      </c>
      <c r="U258" s="87">
        <v>2</v>
      </c>
      <c r="V258" s="86">
        <v>0</v>
      </c>
      <c r="W258" s="87">
        <v>2</v>
      </c>
    </row>
    <row r="259" spans="1:23">
      <c r="A259" s="89" t="s">
        <v>876</v>
      </c>
      <c r="B259" s="89" t="s">
        <v>24</v>
      </c>
      <c r="C259" s="92" t="s">
        <v>633</v>
      </c>
      <c r="D259" s="86">
        <v>36</v>
      </c>
      <c r="E259" s="87">
        <v>26</v>
      </c>
      <c r="F259" s="86">
        <v>0</v>
      </c>
      <c r="G259" s="87">
        <v>15</v>
      </c>
      <c r="H259" s="86">
        <v>0</v>
      </c>
      <c r="I259" s="87">
        <v>1</v>
      </c>
      <c r="J259" s="86">
        <v>1</v>
      </c>
      <c r="K259" s="87">
        <v>3</v>
      </c>
      <c r="L259" s="86">
        <v>3</v>
      </c>
      <c r="M259" s="87">
        <v>2</v>
      </c>
      <c r="N259" s="86">
        <v>0</v>
      </c>
      <c r="O259" s="87">
        <v>3</v>
      </c>
      <c r="P259" s="86">
        <v>0</v>
      </c>
      <c r="Q259" s="87">
        <v>1</v>
      </c>
      <c r="R259" s="86">
        <v>0</v>
      </c>
      <c r="S259" s="87">
        <v>4</v>
      </c>
      <c r="T259" s="86">
        <v>0</v>
      </c>
      <c r="U259" s="87">
        <v>6</v>
      </c>
      <c r="V259" s="86">
        <v>0</v>
      </c>
      <c r="W259" s="87">
        <v>1</v>
      </c>
    </row>
    <row r="260" spans="1:23">
      <c r="A260" s="89" t="s">
        <v>876</v>
      </c>
      <c r="B260" s="89" t="s">
        <v>24</v>
      </c>
      <c r="C260" s="92" t="s">
        <v>877</v>
      </c>
      <c r="D260" s="86">
        <v>3</v>
      </c>
      <c r="E260" s="87">
        <v>5</v>
      </c>
      <c r="F260" s="86">
        <v>0</v>
      </c>
      <c r="G260" s="87">
        <v>10</v>
      </c>
      <c r="H260" s="86">
        <v>0</v>
      </c>
      <c r="I260" s="87">
        <v>1</v>
      </c>
      <c r="J260" s="86">
        <v>1</v>
      </c>
      <c r="K260" s="87">
        <v>1</v>
      </c>
      <c r="L260" s="86">
        <v>1</v>
      </c>
      <c r="M260" s="87">
        <v>0</v>
      </c>
      <c r="N260" s="86">
        <v>0</v>
      </c>
      <c r="O260" s="87">
        <v>1</v>
      </c>
      <c r="P260" s="86">
        <v>0</v>
      </c>
      <c r="Q260" s="87">
        <v>1</v>
      </c>
      <c r="R260" s="86">
        <v>0</v>
      </c>
      <c r="S260" s="87">
        <v>4</v>
      </c>
      <c r="T260" s="86">
        <v>0</v>
      </c>
      <c r="U260" s="87">
        <v>1</v>
      </c>
      <c r="V260" s="86">
        <v>0</v>
      </c>
      <c r="W260" s="87">
        <v>1</v>
      </c>
    </row>
    <row r="261" spans="1:23">
      <c r="A261" s="89" t="s">
        <v>876</v>
      </c>
      <c r="B261" s="89" t="s">
        <v>24</v>
      </c>
      <c r="C261" s="92" t="s">
        <v>878</v>
      </c>
      <c r="D261" s="86">
        <v>3</v>
      </c>
      <c r="E261" s="87">
        <v>5</v>
      </c>
      <c r="F261" s="86">
        <v>0</v>
      </c>
      <c r="G261" s="87">
        <v>10</v>
      </c>
      <c r="H261" s="86">
        <v>0</v>
      </c>
      <c r="I261" s="87">
        <v>1</v>
      </c>
      <c r="J261" s="86">
        <v>1</v>
      </c>
      <c r="K261" s="87">
        <v>1</v>
      </c>
      <c r="L261" s="86">
        <v>1</v>
      </c>
      <c r="M261" s="87">
        <v>0</v>
      </c>
      <c r="N261" s="86">
        <v>0</v>
      </c>
      <c r="O261" s="87">
        <v>1</v>
      </c>
      <c r="P261" s="86">
        <v>0</v>
      </c>
      <c r="Q261" s="87">
        <v>1</v>
      </c>
      <c r="R261" s="86">
        <v>0</v>
      </c>
      <c r="S261" s="87">
        <v>4</v>
      </c>
      <c r="T261" s="86">
        <v>0</v>
      </c>
      <c r="U261" s="87">
        <v>1</v>
      </c>
      <c r="V261" s="86">
        <v>0</v>
      </c>
      <c r="W261" s="87">
        <v>1</v>
      </c>
    </row>
    <row r="262" spans="1:23">
      <c r="A262" s="89" t="s">
        <v>876</v>
      </c>
      <c r="B262" s="89" t="s">
        <v>24</v>
      </c>
      <c r="C262" s="92" t="s">
        <v>879</v>
      </c>
      <c r="D262" s="86">
        <v>3</v>
      </c>
      <c r="E262" s="87">
        <v>5</v>
      </c>
      <c r="F262" s="86">
        <v>0</v>
      </c>
      <c r="G262" s="87">
        <v>8</v>
      </c>
      <c r="H262" s="86">
        <v>0</v>
      </c>
      <c r="I262" s="87">
        <v>1</v>
      </c>
      <c r="J262" s="86">
        <v>0</v>
      </c>
      <c r="K262" s="87">
        <v>1</v>
      </c>
      <c r="L262" s="86">
        <v>1</v>
      </c>
      <c r="M262" s="87">
        <v>0</v>
      </c>
      <c r="N262" s="86">
        <v>0</v>
      </c>
      <c r="O262" s="87">
        <v>1</v>
      </c>
      <c r="P262" s="86">
        <v>0</v>
      </c>
      <c r="Q262" s="87">
        <v>1</v>
      </c>
      <c r="R262" s="86">
        <v>0</v>
      </c>
      <c r="S262" s="87">
        <v>3</v>
      </c>
      <c r="T262" s="86">
        <v>0</v>
      </c>
      <c r="U262" s="87">
        <v>1</v>
      </c>
      <c r="V262" s="86">
        <v>0</v>
      </c>
      <c r="W262" s="87">
        <v>1</v>
      </c>
    </row>
    <row r="263" spans="1:23">
      <c r="A263" s="89" t="s">
        <v>876</v>
      </c>
      <c r="B263" s="89" t="s">
        <v>24</v>
      </c>
      <c r="C263" s="92" t="s">
        <v>880</v>
      </c>
      <c r="D263" s="86">
        <v>3</v>
      </c>
      <c r="E263" s="87">
        <v>5</v>
      </c>
      <c r="F263" s="86">
        <v>0</v>
      </c>
      <c r="G263" s="87">
        <v>10</v>
      </c>
      <c r="H263" s="86">
        <v>0</v>
      </c>
      <c r="I263" s="87">
        <v>1</v>
      </c>
      <c r="J263" s="86">
        <v>0</v>
      </c>
      <c r="K263" s="87">
        <v>1</v>
      </c>
      <c r="L263" s="86">
        <v>1</v>
      </c>
      <c r="M263" s="87">
        <v>1</v>
      </c>
      <c r="N263" s="86">
        <v>0</v>
      </c>
      <c r="O263" s="87">
        <v>1</v>
      </c>
      <c r="P263" s="86">
        <v>0</v>
      </c>
      <c r="Q263" s="87">
        <v>1</v>
      </c>
      <c r="R263" s="86">
        <v>0</v>
      </c>
      <c r="S263" s="87">
        <v>3</v>
      </c>
      <c r="T263" s="86">
        <v>0</v>
      </c>
      <c r="U263" s="87">
        <v>1</v>
      </c>
      <c r="V263" s="86">
        <v>0</v>
      </c>
      <c r="W263" s="87">
        <v>1</v>
      </c>
    </row>
    <row r="264" spans="1:23">
      <c r="A264" s="89" t="s">
        <v>876</v>
      </c>
      <c r="B264" s="89" t="s">
        <v>24</v>
      </c>
      <c r="C264" s="92" t="s">
        <v>881</v>
      </c>
      <c r="D264" s="86">
        <v>3</v>
      </c>
      <c r="E264" s="87">
        <v>5</v>
      </c>
      <c r="F264" s="86">
        <v>0</v>
      </c>
      <c r="G264" s="87">
        <v>10</v>
      </c>
      <c r="H264" s="86">
        <v>0</v>
      </c>
      <c r="I264" s="87">
        <v>1</v>
      </c>
      <c r="J264" s="86">
        <v>0</v>
      </c>
      <c r="K264" s="87">
        <v>1</v>
      </c>
      <c r="L264" s="86">
        <v>1</v>
      </c>
      <c r="M264" s="87">
        <v>1</v>
      </c>
      <c r="N264" s="86">
        <v>0</v>
      </c>
      <c r="O264" s="87">
        <v>1</v>
      </c>
      <c r="P264" s="86">
        <v>0</v>
      </c>
      <c r="Q264" s="87">
        <v>1</v>
      </c>
      <c r="R264" s="86">
        <v>0</v>
      </c>
      <c r="S264" s="87">
        <v>3</v>
      </c>
      <c r="T264" s="86">
        <v>0</v>
      </c>
      <c r="U264" s="87">
        <v>1</v>
      </c>
      <c r="V264" s="86">
        <v>0</v>
      </c>
      <c r="W264" s="87">
        <v>1</v>
      </c>
    </row>
    <row r="265" spans="1:23">
      <c r="A265" s="89" t="s">
        <v>876</v>
      </c>
      <c r="B265" s="89" t="s">
        <v>24</v>
      </c>
      <c r="C265" s="92" t="s">
        <v>882</v>
      </c>
      <c r="D265" s="86">
        <v>3</v>
      </c>
      <c r="E265" s="87">
        <v>5</v>
      </c>
      <c r="F265" s="86">
        <v>0</v>
      </c>
      <c r="G265" s="87">
        <v>10</v>
      </c>
      <c r="H265" s="86">
        <v>0</v>
      </c>
      <c r="I265" s="87">
        <v>1</v>
      </c>
      <c r="J265" s="86">
        <v>0</v>
      </c>
      <c r="K265" s="87">
        <v>1</v>
      </c>
      <c r="L265" s="86">
        <v>1</v>
      </c>
      <c r="M265" s="87">
        <v>1</v>
      </c>
      <c r="N265" s="86">
        <v>0</v>
      </c>
      <c r="O265" s="87">
        <v>1</v>
      </c>
      <c r="P265" s="86">
        <v>0</v>
      </c>
      <c r="Q265" s="87">
        <v>1</v>
      </c>
      <c r="R265" s="86">
        <v>0</v>
      </c>
      <c r="S265" s="87">
        <v>3</v>
      </c>
      <c r="T265" s="86">
        <v>0</v>
      </c>
      <c r="U265" s="87">
        <v>1</v>
      </c>
      <c r="V265" s="86">
        <v>0</v>
      </c>
      <c r="W265" s="87">
        <v>1</v>
      </c>
    </row>
    <row r="266" spans="1:23">
      <c r="A266" s="89" t="s">
        <v>876</v>
      </c>
      <c r="B266" s="89" t="s">
        <v>24</v>
      </c>
      <c r="C266" s="92" t="s">
        <v>883</v>
      </c>
      <c r="D266" s="86">
        <v>3</v>
      </c>
      <c r="E266" s="87">
        <v>5</v>
      </c>
      <c r="F266" s="86">
        <v>0</v>
      </c>
      <c r="G266" s="87">
        <v>10</v>
      </c>
      <c r="H266" s="86">
        <v>0</v>
      </c>
      <c r="I266" s="87">
        <v>1</v>
      </c>
      <c r="J266" s="86">
        <v>0</v>
      </c>
      <c r="K266" s="87">
        <v>1</v>
      </c>
      <c r="L266" s="86">
        <v>1</v>
      </c>
      <c r="M266" s="87">
        <v>0</v>
      </c>
      <c r="N266" s="86">
        <v>0</v>
      </c>
      <c r="O266" s="87">
        <v>1</v>
      </c>
      <c r="P266" s="86">
        <v>0</v>
      </c>
      <c r="Q266" s="87">
        <v>1</v>
      </c>
      <c r="R266" s="86">
        <v>0</v>
      </c>
      <c r="S266" s="87">
        <v>3</v>
      </c>
      <c r="T266" s="86">
        <v>0</v>
      </c>
      <c r="U266" s="87">
        <v>1</v>
      </c>
      <c r="V266" s="86">
        <v>0</v>
      </c>
      <c r="W266" s="87">
        <v>1</v>
      </c>
    </row>
    <row r="267" spans="1:23">
      <c r="A267" s="89" t="s">
        <v>876</v>
      </c>
      <c r="B267" s="89" t="s">
        <v>24</v>
      </c>
      <c r="C267" s="92" t="s">
        <v>884</v>
      </c>
      <c r="D267" s="86">
        <v>3</v>
      </c>
      <c r="E267" s="87">
        <v>5</v>
      </c>
      <c r="F267" s="86">
        <v>0</v>
      </c>
      <c r="G267" s="87">
        <v>10</v>
      </c>
      <c r="H267" s="86">
        <v>0</v>
      </c>
      <c r="I267" s="87">
        <v>1</v>
      </c>
      <c r="J267" s="86">
        <v>1</v>
      </c>
      <c r="K267" s="87">
        <v>1</v>
      </c>
      <c r="L267" s="86">
        <v>1</v>
      </c>
      <c r="M267" s="87">
        <v>1</v>
      </c>
      <c r="N267" s="86">
        <v>0</v>
      </c>
      <c r="O267" s="87">
        <v>1</v>
      </c>
      <c r="P267" s="86">
        <v>0</v>
      </c>
      <c r="Q267" s="87">
        <v>1</v>
      </c>
      <c r="R267" s="86">
        <v>0</v>
      </c>
      <c r="S267" s="87">
        <v>3</v>
      </c>
      <c r="T267" s="86">
        <v>0</v>
      </c>
      <c r="U267" s="87">
        <v>1</v>
      </c>
      <c r="V267" s="86">
        <v>0</v>
      </c>
      <c r="W267" s="87">
        <v>1</v>
      </c>
    </row>
    <row r="268" spans="1:23">
      <c r="A268" s="89" t="s">
        <v>876</v>
      </c>
      <c r="B268" s="89" t="s">
        <v>25</v>
      </c>
      <c r="C268" s="92" t="s">
        <v>885</v>
      </c>
      <c r="D268" s="86">
        <v>2</v>
      </c>
      <c r="E268" s="87">
        <v>4</v>
      </c>
      <c r="F268" s="86">
        <v>0</v>
      </c>
      <c r="G268" s="87">
        <v>8</v>
      </c>
      <c r="H268" s="86">
        <v>0</v>
      </c>
      <c r="I268" s="87">
        <v>1</v>
      </c>
      <c r="J268" s="86">
        <v>1</v>
      </c>
      <c r="K268" s="87">
        <v>1</v>
      </c>
      <c r="L268" s="86">
        <v>1</v>
      </c>
      <c r="M268" s="87">
        <v>1</v>
      </c>
      <c r="N268" s="86">
        <v>0</v>
      </c>
      <c r="O268" s="87">
        <v>1</v>
      </c>
      <c r="P268" s="86">
        <v>0</v>
      </c>
      <c r="Q268" s="87">
        <v>1</v>
      </c>
      <c r="R268" s="86">
        <v>0</v>
      </c>
      <c r="S268" s="87">
        <v>2</v>
      </c>
      <c r="T268" s="86">
        <v>0</v>
      </c>
      <c r="U268" s="87">
        <v>1</v>
      </c>
      <c r="V268" s="86">
        <v>0</v>
      </c>
      <c r="W268" s="87">
        <v>1</v>
      </c>
    </row>
    <row r="269" spans="1:23">
      <c r="A269" s="89" t="s">
        <v>876</v>
      </c>
      <c r="B269" s="89" t="s">
        <v>25</v>
      </c>
      <c r="C269" s="92" t="s">
        <v>886</v>
      </c>
      <c r="D269" s="86">
        <v>2</v>
      </c>
      <c r="E269" s="87">
        <v>4</v>
      </c>
      <c r="F269" s="86">
        <v>0</v>
      </c>
      <c r="G269" s="87">
        <v>8</v>
      </c>
      <c r="H269" s="86">
        <v>0</v>
      </c>
      <c r="I269" s="87">
        <v>1</v>
      </c>
      <c r="J269" s="86">
        <v>0</v>
      </c>
      <c r="K269" s="87">
        <v>1</v>
      </c>
      <c r="L269" s="86">
        <v>1</v>
      </c>
      <c r="M269" s="87">
        <v>1</v>
      </c>
      <c r="N269" s="86">
        <v>0</v>
      </c>
      <c r="O269" s="87">
        <v>1</v>
      </c>
      <c r="P269" s="86">
        <v>0</v>
      </c>
      <c r="Q269" s="87">
        <v>1</v>
      </c>
      <c r="R269" s="86">
        <v>0</v>
      </c>
      <c r="S269" s="87">
        <v>2</v>
      </c>
      <c r="T269" s="86">
        <v>0</v>
      </c>
      <c r="U269" s="87">
        <v>1</v>
      </c>
      <c r="V269" s="86">
        <v>0</v>
      </c>
      <c r="W269" s="87">
        <v>1</v>
      </c>
    </row>
    <row r="270" spans="1:23">
      <c r="A270" s="89" t="s">
        <v>876</v>
      </c>
      <c r="B270" s="89" t="s">
        <v>25</v>
      </c>
      <c r="C270" s="92" t="s">
        <v>887</v>
      </c>
      <c r="D270" s="86">
        <v>2</v>
      </c>
      <c r="E270" s="87">
        <v>4</v>
      </c>
      <c r="F270" s="86">
        <v>0</v>
      </c>
      <c r="G270" s="87">
        <v>8</v>
      </c>
      <c r="H270" s="86">
        <v>0</v>
      </c>
      <c r="I270" s="87">
        <v>1</v>
      </c>
      <c r="J270" s="86">
        <v>0</v>
      </c>
      <c r="K270" s="87">
        <v>1</v>
      </c>
      <c r="L270" s="86">
        <v>1</v>
      </c>
      <c r="M270" s="87">
        <v>1</v>
      </c>
      <c r="N270" s="86">
        <v>0</v>
      </c>
      <c r="O270" s="87">
        <v>1</v>
      </c>
      <c r="P270" s="86">
        <v>0</v>
      </c>
      <c r="Q270" s="87">
        <v>1</v>
      </c>
      <c r="R270" s="86">
        <v>0</v>
      </c>
      <c r="S270" s="87">
        <v>2</v>
      </c>
      <c r="T270" s="86">
        <v>0</v>
      </c>
      <c r="U270" s="87">
        <v>1</v>
      </c>
      <c r="V270" s="86">
        <v>0</v>
      </c>
      <c r="W270" s="87">
        <v>1</v>
      </c>
    </row>
    <row r="271" spans="1:23">
      <c r="A271" s="89" t="s">
        <v>876</v>
      </c>
      <c r="B271" s="89" t="s">
        <v>25</v>
      </c>
      <c r="C271" s="92" t="s">
        <v>888</v>
      </c>
      <c r="D271" s="86">
        <v>2</v>
      </c>
      <c r="E271" s="87">
        <v>4</v>
      </c>
      <c r="F271" s="86">
        <v>0</v>
      </c>
      <c r="G271" s="87">
        <v>8</v>
      </c>
      <c r="H271" s="86">
        <v>0</v>
      </c>
      <c r="I271" s="87">
        <v>1</v>
      </c>
      <c r="J271" s="86">
        <v>0</v>
      </c>
      <c r="K271" s="87">
        <v>1</v>
      </c>
      <c r="L271" s="86">
        <v>1</v>
      </c>
      <c r="M271" s="87">
        <v>1</v>
      </c>
      <c r="N271" s="86">
        <v>0</v>
      </c>
      <c r="O271" s="87">
        <v>1</v>
      </c>
      <c r="P271" s="86">
        <v>0</v>
      </c>
      <c r="Q271" s="87">
        <v>1</v>
      </c>
      <c r="R271" s="86">
        <v>0</v>
      </c>
      <c r="S271" s="87">
        <v>2</v>
      </c>
      <c r="T271" s="86">
        <v>0</v>
      </c>
      <c r="U271" s="87">
        <v>1</v>
      </c>
      <c r="V271" s="86">
        <v>0</v>
      </c>
      <c r="W271" s="87">
        <v>1</v>
      </c>
    </row>
    <row r="272" spans="1:23">
      <c r="A272" s="89" t="s">
        <v>876</v>
      </c>
      <c r="B272" s="89" t="s">
        <v>25</v>
      </c>
      <c r="C272" s="92" t="s">
        <v>889</v>
      </c>
      <c r="D272" s="86">
        <v>2</v>
      </c>
      <c r="E272" s="87">
        <v>4</v>
      </c>
      <c r="F272" s="86">
        <v>0</v>
      </c>
      <c r="G272" s="87">
        <v>8</v>
      </c>
      <c r="H272" s="86">
        <v>0</v>
      </c>
      <c r="I272" s="87">
        <v>1</v>
      </c>
      <c r="J272" s="86">
        <v>1</v>
      </c>
      <c r="K272" s="87">
        <v>1</v>
      </c>
      <c r="L272" s="86">
        <v>1</v>
      </c>
      <c r="M272" s="87">
        <v>1</v>
      </c>
      <c r="N272" s="86">
        <v>0</v>
      </c>
      <c r="O272" s="87">
        <v>1</v>
      </c>
      <c r="P272" s="86">
        <v>0</v>
      </c>
      <c r="Q272" s="87">
        <v>1</v>
      </c>
      <c r="R272" s="86">
        <v>0</v>
      </c>
      <c r="S272" s="87">
        <v>2</v>
      </c>
      <c r="T272" s="86">
        <v>0</v>
      </c>
      <c r="U272" s="87">
        <v>1</v>
      </c>
      <c r="V272" s="86">
        <v>0</v>
      </c>
      <c r="W272" s="87">
        <v>1</v>
      </c>
    </row>
    <row r="273" spans="1:23">
      <c r="A273" s="89" t="s">
        <v>876</v>
      </c>
      <c r="B273" s="89" t="s">
        <v>25</v>
      </c>
      <c r="C273" s="92" t="s">
        <v>890</v>
      </c>
      <c r="D273" s="86">
        <v>2</v>
      </c>
      <c r="E273" s="87">
        <v>4</v>
      </c>
      <c r="F273" s="86">
        <v>0</v>
      </c>
      <c r="G273" s="87">
        <v>8</v>
      </c>
      <c r="H273" s="86">
        <v>0</v>
      </c>
      <c r="I273" s="87">
        <v>1</v>
      </c>
      <c r="J273" s="86">
        <v>0</v>
      </c>
      <c r="K273" s="87">
        <v>1</v>
      </c>
      <c r="L273" s="86">
        <v>1</v>
      </c>
      <c r="M273" s="87">
        <v>1</v>
      </c>
      <c r="N273" s="86">
        <v>0</v>
      </c>
      <c r="O273" s="87">
        <v>1</v>
      </c>
      <c r="P273" s="86">
        <v>0</v>
      </c>
      <c r="Q273" s="87">
        <v>1</v>
      </c>
      <c r="R273" s="86">
        <v>0</v>
      </c>
      <c r="S273" s="87">
        <v>2</v>
      </c>
      <c r="T273" s="86">
        <v>0</v>
      </c>
      <c r="U273" s="87">
        <v>1</v>
      </c>
      <c r="V273" s="86">
        <v>0</v>
      </c>
      <c r="W273" s="87">
        <v>1</v>
      </c>
    </row>
    <row r="274" spans="1:23">
      <c r="A274" s="89" t="s">
        <v>876</v>
      </c>
      <c r="B274" s="89" t="s">
        <v>25</v>
      </c>
      <c r="C274" s="92" t="s">
        <v>891</v>
      </c>
      <c r="D274" s="86">
        <v>2</v>
      </c>
      <c r="E274" s="87">
        <v>4</v>
      </c>
      <c r="F274" s="86">
        <v>0</v>
      </c>
      <c r="G274" s="87">
        <v>8</v>
      </c>
      <c r="H274" s="86">
        <v>0</v>
      </c>
      <c r="I274" s="87">
        <v>1</v>
      </c>
      <c r="J274" s="86">
        <v>0</v>
      </c>
      <c r="K274" s="87">
        <v>1</v>
      </c>
      <c r="L274" s="86">
        <v>1</v>
      </c>
      <c r="M274" s="87">
        <v>1</v>
      </c>
      <c r="N274" s="86">
        <v>1</v>
      </c>
      <c r="O274" s="87">
        <v>1</v>
      </c>
      <c r="P274" s="86">
        <v>0</v>
      </c>
      <c r="Q274" s="87">
        <v>1</v>
      </c>
      <c r="R274" s="86">
        <v>0</v>
      </c>
      <c r="S274" s="87">
        <v>2</v>
      </c>
      <c r="T274" s="86">
        <v>0</v>
      </c>
      <c r="U274" s="87">
        <v>1</v>
      </c>
      <c r="V274" s="86">
        <v>0</v>
      </c>
      <c r="W274" s="87">
        <v>1</v>
      </c>
    </row>
    <row r="275" spans="1:23">
      <c r="A275" s="89" t="s">
        <v>876</v>
      </c>
      <c r="B275" s="89" t="s">
        <v>22</v>
      </c>
      <c r="C275" s="92" t="s">
        <v>892</v>
      </c>
      <c r="D275" s="86">
        <v>52</v>
      </c>
      <c r="E275" s="87">
        <v>63</v>
      </c>
      <c r="F275" s="86">
        <v>0</v>
      </c>
      <c r="G275" s="87">
        <v>14</v>
      </c>
      <c r="H275" s="86">
        <v>0</v>
      </c>
      <c r="I275" s="87">
        <v>0</v>
      </c>
      <c r="J275" s="86">
        <v>0</v>
      </c>
      <c r="K275" s="87">
        <v>16</v>
      </c>
      <c r="L275" s="86">
        <v>12</v>
      </c>
      <c r="M275" s="87">
        <v>1</v>
      </c>
      <c r="N275" s="86">
        <v>4</v>
      </c>
      <c r="O275" s="87">
        <v>12</v>
      </c>
      <c r="P275" s="86">
        <v>2</v>
      </c>
      <c r="Q275" s="87">
        <v>9</v>
      </c>
      <c r="R275" s="86">
        <v>3</v>
      </c>
      <c r="S275" s="87">
        <v>7</v>
      </c>
      <c r="T275" s="86">
        <v>0</v>
      </c>
      <c r="U275" s="87">
        <v>3</v>
      </c>
      <c r="V275" s="86">
        <v>0</v>
      </c>
      <c r="W275" s="87">
        <v>4</v>
      </c>
    </row>
    <row r="276" spans="1:23">
      <c r="A276" s="89" t="s">
        <v>876</v>
      </c>
      <c r="B276" s="89" t="s">
        <v>22</v>
      </c>
      <c r="C276" s="92" t="s">
        <v>893</v>
      </c>
      <c r="D276" s="86">
        <v>20</v>
      </c>
      <c r="E276" s="87">
        <v>10</v>
      </c>
      <c r="F276" s="86">
        <v>0</v>
      </c>
      <c r="G276" s="87">
        <v>7</v>
      </c>
      <c r="H276" s="86">
        <v>0</v>
      </c>
      <c r="I276" s="87">
        <v>0</v>
      </c>
      <c r="J276" s="86">
        <v>1</v>
      </c>
      <c r="K276" s="87">
        <v>3</v>
      </c>
      <c r="L276" s="86">
        <v>2</v>
      </c>
      <c r="M276" s="87">
        <v>1</v>
      </c>
      <c r="N276" s="86">
        <v>2</v>
      </c>
      <c r="O276" s="87">
        <v>4</v>
      </c>
      <c r="P276" s="86">
        <v>2</v>
      </c>
      <c r="Q276" s="87">
        <v>6</v>
      </c>
      <c r="R276" s="86">
        <v>0</v>
      </c>
      <c r="S276" s="87">
        <v>1</v>
      </c>
      <c r="T276" s="86">
        <v>0</v>
      </c>
      <c r="U276" s="87">
        <v>1</v>
      </c>
      <c r="V276" s="86">
        <v>0</v>
      </c>
      <c r="W276" s="87">
        <v>1</v>
      </c>
    </row>
    <row r="277" spans="1:23">
      <c r="A277" s="89" t="s">
        <v>876</v>
      </c>
      <c r="B277" s="89" t="s">
        <v>22</v>
      </c>
      <c r="C277" s="92" t="s">
        <v>894</v>
      </c>
      <c r="D277" s="86">
        <v>4</v>
      </c>
      <c r="E277" s="87">
        <v>6</v>
      </c>
      <c r="F277" s="86">
        <v>0</v>
      </c>
      <c r="G277" s="87">
        <v>4</v>
      </c>
      <c r="H277" s="86">
        <v>0</v>
      </c>
      <c r="I277" s="87">
        <v>0</v>
      </c>
      <c r="J277" s="86">
        <v>0</v>
      </c>
      <c r="K277" s="87">
        <v>2</v>
      </c>
      <c r="L277" s="86">
        <v>4</v>
      </c>
      <c r="M277" s="87">
        <v>1</v>
      </c>
      <c r="N277" s="86">
        <v>1</v>
      </c>
      <c r="O277" s="87">
        <v>3</v>
      </c>
      <c r="P277" s="86">
        <v>1</v>
      </c>
      <c r="Q277" s="87">
        <v>6</v>
      </c>
      <c r="R277" s="86">
        <v>1</v>
      </c>
      <c r="S277" s="87">
        <v>4</v>
      </c>
      <c r="T277" s="86">
        <v>0</v>
      </c>
      <c r="U277" s="87">
        <v>3</v>
      </c>
      <c r="V277" s="86">
        <v>0</v>
      </c>
      <c r="W277" s="87">
        <v>4</v>
      </c>
    </row>
    <row r="278" spans="1:23">
      <c r="A278" s="89"/>
      <c r="B278" s="89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</row>
    <row r="279" spans="1:23">
      <c r="A279" s="159" t="s">
        <v>612</v>
      </c>
      <c r="B279" s="159"/>
      <c r="C279" s="159"/>
      <c r="D279" s="86">
        <f>SUM(D3:D277)</f>
        <v>3270</v>
      </c>
      <c r="E279" s="87">
        <f t="shared" ref="E279:W279" si="0">SUM(E3:E277)</f>
        <v>4200</v>
      </c>
      <c r="F279" s="86">
        <f t="shared" si="0"/>
        <v>53</v>
      </c>
      <c r="G279" s="87">
        <f t="shared" si="0"/>
        <v>3297</v>
      </c>
      <c r="H279" s="86">
        <f t="shared" si="0"/>
        <v>1</v>
      </c>
      <c r="I279" s="87">
        <f t="shared" si="0"/>
        <v>230</v>
      </c>
      <c r="J279" s="86">
        <f t="shared" si="0"/>
        <v>153</v>
      </c>
      <c r="K279" s="87">
        <f t="shared" si="0"/>
        <v>685</v>
      </c>
      <c r="L279" s="86">
        <f t="shared" si="0"/>
        <v>1153</v>
      </c>
      <c r="M279" s="87">
        <f t="shared" si="0"/>
        <v>309</v>
      </c>
      <c r="N279" s="86">
        <f t="shared" si="0"/>
        <v>149</v>
      </c>
      <c r="O279" s="87">
        <f t="shared" si="0"/>
        <v>381</v>
      </c>
      <c r="P279" s="86">
        <f t="shared" si="0"/>
        <v>6</v>
      </c>
      <c r="Q279" s="87">
        <f t="shared" si="0"/>
        <v>542</v>
      </c>
      <c r="R279" s="86">
        <f t="shared" si="0"/>
        <v>20</v>
      </c>
      <c r="S279" s="87">
        <f t="shared" si="0"/>
        <v>694</v>
      </c>
      <c r="T279" s="86">
        <f t="shared" si="0"/>
        <v>75</v>
      </c>
      <c r="U279" s="87">
        <f t="shared" si="0"/>
        <v>447</v>
      </c>
      <c r="V279" s="86">
        <f t="shared" si="0"/>
        <v>0</v>
      </c>
      <c r="W279" s="87">
        <f t="shared" si="0"/>
        <v>453</v>
      </c>
    </row>
  </sheetData>
  <mergeCells count="12">
    <mergeCell ref="J1:K1"/>
    <mergeCell ref="L1:M1"/>
    <mergeCell ref="A279:C279"/>
    <mergeCell ref="A1:C1"/>
    <mergeCell ref="D1:E1"/>
    <mergeCell ref="F1:G1"/>
    <mergeCell ref="H1:I1"/>
    <mergeCell ref="N1:O1"/>
    <mergeCell ref="P1:Q1"/>
    <mergeCell ref="R1:S1"/>
    <mergeCell ref="T1:U1"/>
    <mergeCell ref="V1:W1"/>
  </mergeCells>
  <dataValidations count="2">
    <dataValidation type="list" allowBlank="1" showErrorMessage="1" sqref="A3:A23">
      <formula1>"Карши шахар,Нишон туман,Китоб туман,Касби туман,Шахрисабз туман,Камаши туман,Косон туман,Бешкент шахар,Карши туман,Чирокчи туман,Дехконобод туман,Яккабог туман,Гузор туман,Миришкор туман,Кукдала туман,Муборак туман,Шахрисабз шахар"</formula1>
    </dataValidation>
    <dataValidation type="list" allowBlank="1" showErrorMessage="1" sqref="B3:B23">
      <formula1>"ЦМП,ГСП,ССП,СВП,Стоматология,Диспансер,Стационар,Санаторий,Фил Рес Центра,Обл Больница,Гор Больница,Управление,🚫"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3"/>
  <sheetViews>
    <sheetView topLeftCell="A305" workbookViewId="0">
      <selection activeCell="A331" sqref="A331"/>
    </sheetView>
  </sheetViews>
  <sheetFormatPr defaultRowHeight="13.2"/>
  <cols>
    <col min="1" max="1" width="22.44140625" customWidth="1"/>
    <col min="2" max="2" width="19" customWidth="1"/>
    <col min="3" max="3" width="56.6640625" customWidth="1"/>
    <col min="4" max="6" width="12.6640625" customWidth="1"/>
    <col min="7" max="7" width="12.6640625"/>
    <col min="8" max="8" width="12.6640625" customWidth="1"/>
    <col min="9" max="9" width="12.6640625"/>
    <col min="10" max="10" width="12.6640625" customWidth="1"/>
    <col min="11" max="11" width="12.6640625"/>
    <col min="12" max="12" width="12.6640625" customWidth="1"/>
    <col min="13" max="13" width="12.6640625"/>
    <col min="14" max="14" width="15.5546875" customWidth="1"/>
    <col min="15" max="15" width="12.6640625"/>
    <col min="16" max="16" width="12.6640625" customWidth="1"/>
    <col min="17" max="17" width="12.6640625"/>
    <col min="18" max="18" width="12.6640625" customWidth="1"/>
    <col min="19" max="19" width="12.6640625"/>
    <col min="20" max="20" width="12.6640625" customWidth="1"/>
    <col min="21" max="21" width="12.6640625"/>
    <col min="22" max="22" width="12.6640625" customWidth="1"/>
  </cols>
  <sheetData>
    <row r="1" spans="1:23">
      <c r="A1" s="162" t="s">
        <v>895</v>
      </c>
      <c r="B1" s="163"/>
      <c r="C1" s="163"/>
      <c r="D1" s="164" t="s">
        <v>3</v>
      </c>
      <c r="E1" s="165"/>
      <c r="F1" s="164" t="s">
        <v>4</v>
      </c>
      <c r="G1" s="165"/>
      <c r="H1" s="164" t="s">
        <v>5</v>
      </c>
      <c r="I1" s="165"/>
      <c r="J1" s="164" t="s">
        <v>13</v>
      </c>
      <c r="K1" s="165"/>
      <c r="L1" s="164" t="s">
        <v>14</v>
      </c>
      <c r="M1" s="165"/>
      <c r="N1" s="164" t="s">
        <v>15</v>
      </c>
      <c r="O1" s="165"/>
      <c r="P1" s="164" t="s">
        <v>16</v>
      </c>
      <c r="Q1" s="165"/>
      <c r="R1" s="164" t="s">
        <v>17</v>
      </c>
      <c r="S1" s="165"/>
      <c r="T1" s="164" t="s">
        <v>18</v>
      </c>
      <c r="U1" s="165"/>
      <c r="V1" s="164" t="s">
        <v>7</v>
      </c>
      <c r="W1" s="165"/>
    </row>
    <row r="2" spans="1:23">
      <c r="A2" s="166" t="s">
        <v>20</v>
      </c>
      <c r="B2" s="166" t="s">
        <v>21</v>
      </c>
      <c r="C2" s="166" t="s">
        <v>19</v>
      </c>
      <c r="D2" s="167" t="s">
        <v>9</v>
      </c>
      <c r="E2" s="168" t="s">
        <v>10</v>
      </c>
      <c r="F2" s="167" t="s">
        <v>9</v>
      </c>
      <c r="G2" s="168" t="s">
        <v>10</v>
      </c>
      <c r="H2" s="167" t="s">
        <v>9</v>
      </c>
      <c r="I2" s="168" t="s">
        <v>10</v>
      </c>
      <c r="J2" s="167" t="s">
        <v>9</v>
      </c>
      <c r="K2" s="168" t="s">
        <v>10</v>
      </c>
      <c r="L2" s="167" t="s">
        <v>9</v>
      </c>
      <c r="M2" s="168" t="s">
        <v>10</v>
      </c>
      <c r="N2" s="167" t="s">
        <v>9</v>
      </c>
      <c r="O2" s="168" t="s">
        <v>10</v>
      </c>
      <c r="P2" s="167" t="s">
        <v>9</v>
      </c>
      <c r="Q2" s="168" t="s">
        <v>10</v>
      </c>
      <c r="R2" s="167" t="s">
        <v>9</v>
      </c>
      <c r="S2" s="168" t="s">
        <v>10</v>
      </c>
      <c r="T2" s="167" t="s">
        <v>9</v>
      </c>
      <c r="U2" s="168" t="s">
        <v>10</v>
      </c>
      <c r="V2" s="167" t="s">
        <v>9</v>
      </c>
      <c r="W2" s="168" t="s">
        <v>10</v>
      </c>
    </row>
    <row r="3" spans="1:23">
      <c r="A3" s="115" t="s">
        <v>896</v>
      </c>
      <c r="B3" s="116" t="s">
        <v>25</v>
      </c>
      <c r="C3" s="124" t="s">
        <v>897</v>
      </c>
      <c r="D3" s="169">
        <v>1</v>
      </c>
      <c r="E3" s="170">
        <v>11</v>
      </c>
      <c r="F3" s="169">
        <v>0</v>
      </c>
      <c r="G3" s="95">
        <v>7</v>
      </c>
      <c r="H3" s="169">
        <v>0</v>
      </c>
      <c r="I3" s="170">
        <v>1</v>
      </c>
      <c r="J3" s="169">
        <v>0</v>
      </c>
      <c r="K3" s="78">
        <v>1</v>
      </c>
      <c r="L3" s="169">
        <v>0</v>
      </c>
      <c r="M3" s="78">
        <v>2</v>
      </c>
      <c r="N3" s="169">
        <v>0</v>
      </c>
      <c r="O3" s="170">
        <v>1</v>
      </c>
      <c r="P3" s="169">
        <v>0</v>
      </c>
      <c r="Q3" s="170">
        <v>1</v>
      </c>
      <c r="R3" s="169">
        <v>0</v>
      </c>
      <c r="S3" s="170">
        <v>2</v>
      </c>
      <c r="T3" s="169">
        <v>0</v>
      </c>
      <c r="U3" s="170">
        <v>1</v>
      </c>
      <c r="V3" s="169">
        <v>0</v>
      </c>
      <c r="W3" s="170">
        <v>1</v>
      </c>
    </row>
    <row r="4" spans="1:23">
      <c r="A4" s="115" t="s">
        <v>896</v>
      </c>
      <c r="B4" s="116" t="s">
        <v>25</v>
      </c>
      <c r="C4" s="124" t="s">
        <v>898</v>
      </c>
      <c r="D4" s="169">
        <v>2</v>
      </c>
      <c r="E4" s="170">
        <v>14</v>
      </c>
      <c r="F4" s="169">
        <v>0</v>
      </c>
      <c r="G4" s="96">
        <v>6</v>
      </c>
      <c r="H4" s="169">
        <v>0</v>
      </c>
      <c r="I4" s="170">
        <v>1</v>
      </c>
      <c r="J4" s="169">
        <v>0</v>
      </c>
      <c r="K4" s="78">
        <v>1</v>
      </c>
      <c r="L4" s="169">
        <v>1</v>
      </c>
      <c r="M4" s="78">
        <v>1</v>
      </c>
      <c r="N4" s="169">
        <v>0</v>
      </c>
      <c r="O4" s="170">
        <v>1</v>
      </c>
      <c r="P4" s="169">
        <v>0</v>
      </c>
      <c r="Q4" s="170">
        <v>1</v>
      </c>
      <c r="R4" s="169">
        <v>0</v>
      </c>
      <c r="S4" s="170">
        <v>2</v>
      </c>
      <c r="T4" s="169">
        <v>0</v>
      </c>
      <c r="U4" s="170">
        <v>1</v>
      </c>
      <c r="V4" s="169">
        <v>0</v>
      </c>
      <c r="W4" s="170">
        <v>1</v>
      </c>
    </row>
    <row r="5" spans="1:23">
      <c r="A5" s="115" t="s">
        <v>896</v>
      </c>
      <c r="B5" s="116" t="s">
        <v>25</v>
      </c>
      <c r="C5" s="124" t="s">
        <v>899</v>
      </c>
      <c r="D5" s="169">
        <v>3</v>
      </c>
      <c r="E5" s="170">
        <v>12</v>
      </c>
      <c r="F5" s="169">
        <v>0</v>
      </c>
      <c r="G5" s="96">
        <v>6</v>
      </c>
      <c r="H5" s="169">
        <v>0</v>
      </c>
      <c r="I5" s="170">
        <v>1</v>
      </c>
      <c r="J5" s="169">
        <v>0</v>
      </c>
      <c r="K5" s="78">
        <v>1</v>
      </c>
      <c r="L5" s="169">
        <v>0</v>
      </c>
      <c r="M5" s="78">
        <v>1</v>
      </c>
      <c r="N5" s="169">
        <v>0</v>
      </c>
      <c r="O5" s="170">
        <v>2</v>
      </c>
      <c r="P5" s="169">
        <v>0</v>
      </c>
      <c r="Q5" s="170">
        <v>2</v>
      </c>
      <c r="R5" s="169">
        <v>0</v>
      </c>
      <c r="S5" s="170">
        <v>2</v>
      </c>
      <c r="T5" s="169">
        <v>0</v>
      </c>
      <c r="U5" s="170">
        <v>2</v>
      </c>
      <c r="V5" s="169">
        <v>0</v>
      </c>
      <c r="W5" s="170">
        <v>2</v>
      </c>
    </row>
    <row r="6" spans="1:23">
      <c r="A6" s="115" t="s">
        <v>896</v>
      </c>
      <c r="B6" s="116" t="s">
        <v>25</v>
      </c>
      <c r="C6" s="124" t="s">
        <v>900</v>
      </c>
      <c r="D6" s="169">
        <v>2</v>
      </c>
      <c r="E6" s="170">
        <v>10</v>
      </c>
      <c r="F6" s="169">
        <v>0</v>
      </c>
      <c r="G6" s="96">
        <v>6</v>
      </c>
      <c r="H6" s="169">
        <v>0</v>
      </c>
      <c r="I6" s="170">
        <v>1</v>
      </c>
      <c r="J6" s="169">
        <v>0</v>
      </c>
      <c r="K6" s="78">
        <v>2</v>
      </c>
      <c r="L6" s="169">
        <v>2</v>
      </c>
      <c r="M6" s="78">
        <v>1</v>
      </c>
      <c r="N6" s="169">
        <v>0</v>
      </c>
      <c r="O6" s="170">
        <v>1</v>
      </c>
      <c r="P6" s="169">
        <v>0</v>
      </c>
      <c r="Q6" s="170">
        <v>2</v>
      </c>
      <c r="R6" s="169">
        <v>0</v>
      </c>
      <c r="S6" s="170">
        <v>3</v>
      </c>
      <c r="T6" s="169">
        <v>0</v>
      </c>
      <c r="U6" s="170">
        <v>1</v>
      </c>
      <c r="V6" s="169">
        <v>0</v>
      </c>
      <c r="W6" s="170">
        <v>1</v>
      </c>
    </row>
    <row r="7" spans="1:23">
      <c r="A7" s="115" t="s">
        <v>896</v>
      </c>
      <c r="B7" s="116" t="s">
        <v>25</v>
      </c>
      <c r="C7" s="124" t="s">
        <v>901</v>
      </c>
      <c r="D7" s="169">
        <v>1</v>
      </c>
      <c r="E7" s="170">
        <v>9</v>
      </c>
      <c r="F7" s="169">
        <v>0</v>
      </c>
      <c r="G7" s="96">
        <v>12</v>
      </c>
      <c r="H7" s="169">
        <v>0</v>
      </c>
      <c r="I7" s="170">
        <v>1</v>
      </c>
      <c r="J7" s="169">
        <v>0</v>
      </c>
      <c r="K7" s="78">
        <v>1</v>
      </c>
      <c r="L7" s="169">
        <v>0</v>
      </c>
      <c r="M7" s="78">
        <v>1</v>
      </c>
      <c r="N7" s="169">
        <v>0</v>
      </c>
      <c r="O7" s="170">
        <v>1</v>
      </c>
      <c r="P7" s="169">
        <v>0</v>
      </c>
      <c r="Q7" s="170">
        <v>1</v>
      </c>
      <c r="R7" s="169">
        <v>0</v>
      </c>
      <c r="S7" s="170">
        <v>2</v>
      </c>
      <c r="T7" s="169">
        <v>0</v>
      </c>
      <c r="U7" s="170">
        <v>1</v>
      </c>
      <c r="V7" s="169">
        <v>0</v>
      </c>
      <c r="W7" s="170">
        <v>1</v>
      </c>
    </row>
    <row r="8" spans="1:23">
      <c r="A8" s="115" t="s">
        <v>896</v>
      </c>
      <c r="B8" s="116" t="s">
        <v>25</v>
      </c>
      <c r="C8" s="124" t="s">
        <v>902</v>
      </c>
      <c r="D8" s="169">
        <v>1</v>
      </c>
      <c r="E8" s="170">
        <v>9</v>
      </c>
      <c r="F8" s="169">
        <v>0</v>
      </c>
      <c r="G8" s="96">
        <v>6</v>
      </c>
      <c r="H8" s="169">
        <v>0</v>
      </c>
      <c r="I8" s="170">
        <v>1</v>
      </c>
      <c r="J8" s="169">
        <v>0</v>
      </c>
      <c r="K8" s="78">
        <v>1</v>
      </c>
      <c r="L8" s="169">
        <v>0</v>
      </c>
      <c r="M8" s="78">
        <v>1</v>
      </c>
      <c r="N8" s="169">
        <v>0</v>
      </c>
      <c r="O8" s="170">
        <v>1</v>
      </c>
      <c r="P8" s="169">
        <v>0</v>
      </c>
      <c r="Q8" s="170">
        <v>1</v>
      </c>
      <c r="R8" s="169">
        <v>0</v>
      </c>
      <c r="S8" s="170">
        <v>3</v>
      </c>
      <c r="T8" s="169">
        <v>0</v>
      </c>
      <c r="U8" s="170">
        <v>1</v>
      </c>
      <c r="V8" s="169">
        <v>0</v>
      </c>
      <c r="W8" s="170">
        <v>1</v>
      </c>
    </row>
    <row r="9" spans="1:23">
      <c r="A9" s="115" t="s">
        <v>896</v>
      </c>
      <c r="B9" s="116" t="s">
        <v>25</v>
      </c>
      <c r="C9" s="124" t="s">
        <v>903</v>
      </c>
      <c r="D9" s="169">
        <v>3</v>
      </c>
      <c r="E9" s="170">
        <v>30</v>
      </c>
      <c r="F9" s="169">
        <v>0</v>
      </c>
      <c r="G9" s="96">
        <v>12</v>
      </c>
      <c r="H9" s="169">
        <v>0</v>
      </c>
      <c r="I9" s="170">
        <v>1</v>
      </c>
      <c r="J9" s="169">
        <v>0</v>
      </c>
      <c r="K9" s="78">
        <v>1</v>
      </c>
      <c r="L9" s="169">
        <v>2</v>
      </c>
      <c r="M9" s="78">
        <v>1</v>
      </c>
      <c r="N9" s="169">
        <v>1</v>
      </c>
      <c r="O9" s="170">
        <v>2</v>
      </c>
      <c r="P9" s="169">
        <v>0</v>
      </c>
      <c r="Q9" s="170">
        <v>1</v>
      </c>
      <c r="R9" s="169">
        <v>0</v>
      </c>
      <c r="S9" s="170">
        <v>2</v>
      </c>
      <c r="T9" s="169">
        <v>0</v>
      </c>
      <c r="U9" s="170">
        <v>1</v>
      </c>
      <c r="V9" s="169">
        <v>0</v>
      </c>
      <c r="W9" s="170">
        <v>1</v>
      </c>
    </row>
    <row r="10" spans="1:23">
      <c r="A10" s="115" t="s">
        <v>896</v>
      </c>
      <c r="B10" s="116" t="s">
        <v>25</v>
      </c>
      <c r="C10" s="124" t="s">
        <v>904</v>
      </c>
      <c r="D10" s="169">
        <v>3</v>
      </c>
      <c r="E10" s="170">
        <v>14</v>
      </c>
      <c r="F10" s="169">
        <v>0</v>
      </c>
      <c r="G10" s="96">
        <v>10</v>
      </c>
      <c r="H10" s="169">
        <v>0</v>
      </c>
      <c r="I10" s="170">
        <v>1</v>
      </c>
      <c r="J10" s="169">
        <v>0</v>
      </c>
      <c r="K10" s="78">
        <v>2</v>
      </c>
      <c r="L10" s="169">
        <v>2</v>
      </c>
      <c r="M10" s="78">
        <v>1</v>
      </c>
      <c r="N10" s="169">
        <v>1</v>
      </c>
      <c r="O10" s="170">
        <v>2</v>
      </c>
      <c r="P10" s="169">
        <v>0</v>
      </c>
      <c r="Q10" s="170">
        <v>1</v>
      </c>
      <c r="R10" s="169">
        <v>0</v>
      </c>
      <c r="S10" s="170">
        <v>7</v>
      </c>
      <c r="T10" s="169">
        <v>0</v>
      </c>
      <c r="U10" s="170">
        <v>5</v>
      </c>
      <c r="V10" s="169">
        <v>0</v>
      </c>
      <c r="W10" s="170">
        <v>5</v>
      </c>
    </row>
    <row r="11" spans="1:23">
      <c r="A11" s="115" t="s">
        <v>896</v>
      </c>
      <c r="B11" s="116" t="s">
        <v>25</v>
      </c>
      <c r="C11" s="124" t="s">
        <v>905</v>
      </c>
      <c r="D11" s="169">
        <v>3</v>
      </c>
      <c r="E11" s="170">
        <v>16</v>
      </c>
      <c r="F11" s="169">
        <v>0</v>
      </c>
      <c r="G11" s="96">
        <v>8</v>
      </c>
      <c r="H11" s="169">
        <v>0</v>
      </c>
      <c r="I11" s="170">
        <v>1</v>
      </c>
      <c r="J11" s="169">
        <v>0</v>
      </c>
      <c r="K11" s="78">
        <v>2</v>
      </c>
      <c r="L11" s="169">
        <v>2</v>
      </c>
      <c r="M11" s="78">
        <v>1</v>
      </c>
      <c r="N11" s="169">
        <v>1</v>
      </c>
      <c r="O11" s="170">
        <v>1</v>
      </c>
      <c r="P11" s="169">
        <v>0</v>
      </c>
      <c r="Q11" s="170">
        <v>2</v>
      </c>
      <c r="R11" s="169">
        <v>0</v>
      </c>
      <c r="S11" s="170">
        <v>4</v>
      </c>
      <c r="T11" s="169">
        <v>0</v>
      </c>
      <c r="U11" s="170">
        <v>1</v>
      </c>
      <c r="V11" s="169">
        <v>0</v>
      </c>
      <c r="W11" s="170">
        <v>1</v>
      </c>
    </row>
    <row r="12" spans="1:23">
      <c r="A12" s="115" t="s">
        <v>896</v>
      </c>
      <c r="B12" s="116" t="s">
        <v>25</v>
      </c>
      <c r="C12" s="124" t="s">
        <v>906</v>
      </c>
      <c r="D12" s="169">
        <v>3</v>
      </c>
      <c r="E12" s="170">
        <v>16</v>
      </c>
      <c r="F12" s="169">
        <v>0</v>
      </c>
      <c r="G12" s="96">
        <v>8</v>
      </c>
      <c r="H12" s="169">
        <v>0</v>
      </c>
      <c r="I12" s="170">
        <v>1</v>
      </c>
      <c r="J12" s="169">
        <v>0</v>
      </c>
      <c r="K12" s="78">
        <v>1</v>
      </c>
      <c r="L12" s="169">
        <v>1</v>
      </c>
      <c r="M12" s="78">
        <v>0</v>
      </c>
      <c r="N12" s="169">
        <v>0</v>
      </c>
      <c r="O12" s="170">
        <v>1</v>
      </c>
      <c r="P12" s="169">
        <v>0</v>
      </c>
      <c r="Q12" s="170">
        <v>1</v>
      </c>
      <c r="R12" s="169">
        <v>0</v>
      </c>
      <c r="S12" s="170">
        <v>3</v>
      </c>
      <c r="T12" s="169">
        <v>0</v>
      </c>
      <c r="U12" s="170">
        <v>1</v>
      </c>
      <c r="V12" s="169">
        <v>0</v>
      </c>
      <c r="W12" s="170">
        <v>1</v>
      </c>
    </row>
    <row r="13" spans="1:23">
      <c r="A13" s="115" t="s">
        <v>896</v>
      </c>
      <c r="B13" s="116" t="s">
        <v>25</v>
      </c>
      <c r="C13" s="124" t="s">
        <v>907</v>
      </c>
      <c r="D13" s="169">
        <v>3</v>
      </c>
      <c r="E13" s="170">
        <v>12</v>
      </c>
      <c r="F13" s="169">
        <v>0</v>
      </c>
      <c r="G13" s="96">
        <v>10</v>
      </c>
      <c r="H13" s="169">
        <v>0</v>
      </c>
      <c r="I13" s="170">
        <v>1</v>
      </c>
      <c r="J13" s="169">
        <v>0</v>
      </c>
      <c r="K13" s="78">
        <v>1</v>
      </c>
      <c r="L13" s="169">
        <v>1</v>
      </c>
      <c r="M13" s="78">
        <v>1</v>
      </c>
      <c r="N13" s="169">
        <v>1</v>
      </c>
      <c r="O13" s="170">
        <v>2</v>
      </c>
      <c r="P13" s="169">
        <v>0</v>
      </c>
      <c r="Q13" s="170">
        <v>1</v>
      </c>
      <c r="R13" s="169">
        <v>0</v>
      </c>
      <c r="S13" s="170">
        <v>4</v>
      </c>
      <c r="T13" s="169">
        <v>0</v>
      </c>
      <c r="U13" s="170">
        <v>2</v>
      </c>
      <c r="V13" s="169">
        <v>0</v>
      </c>
      <c r="W13" s="170">
        <v>2</v>
      </c>
    </row>
    <row r="14" spans="1:23">
      <c r="A14" s="115" t="s">
        <v>896</v>
      </c>
      <c r="B14" s="116" t="s">
        <v>25</v>
      </c>
      <c r="C14" s="124" t="s">
        <v>908</v>
      </c>
      <c r="D14" s="169">
        <v>2</v>
      </c>
      <c r="E14" s="170">
        <v>12</v>
      </c>
      <c r="F14" s="169">
        <v>0</v>
      </c>
      <c r="G14" s="96">
        <v>8</v>
      </c>
      <c r="H14" s="169">
        <v>0</v>
      </c>
      <c r="I14" s="170">
        <v>1</v>
      </c>
      <c r="J14" s="169">
        <v>0</v>
      </c>
      <c r="K14" s="78">
        <v>1</v>
      </c>
      <c r="L14" s="169">
        <v>1</v>
      </c>
      <c r="M14" s="78">
        <v>1</v>
      </c>
      <c r="N14" s="169">
        <v>0</v>
      </c>
      <c r="O14" s="170">
        <v>2</v>
      </c>
      <c r="P14" s="169">
        <v>0</v>
      </c>
      <c r="Q14" s="170">
        <v>1</v>
      </c>
      <c r="R14" s="169">
        <v>0</v>
      </c>
      <c r="S14" s="170">
        <v>4</v>
      </c>
      <c r="T14" s="169">
        <v>0</v>
      </c>
      <c r="U14" s="170">
        <v>2</v>
      </c>
      <c r="V14" s="169">
        <v>0</v>
      </c>
      <c r="W14" s="170">
        <v>2</v>
      </c>
    </row>
    <row r="15" spans="1:23">
      <c r="A15" s="115" t="s">
        <v>896</v>
      </c>
      <c r="B15" s="116" t="s">
        <v>25</v>
      </c>
      <c r="C15" s="124" t="s">
        <v>909</v>
      </c>
      <c r="D15" s="169">
        <v>3</v>
      </c>
      <c r="E15" s="170">
        <v>11</v>
      </c>
      <c r="F15" s="169">
        <v>0</v>
      </c>
      <c r="G15" s="96">
        <v>8</v>
      </c>
      <c r="H15" s="169">
        <v>0</v>
      </c>
      <c r="I15" s="170">
        <v>1</v>
      </c>
      <c r="J15" s="169">
        <v>0</v>
      </c>
      <c r="K15" s="78">
        <v>1</v>
      </c>
      <c r="L15" s="169">
        <v>2</v>
      </c>
      <c r="M15" s="78">
        <v>1</v>
      </c>
      <c r="N15" s="169">
        <v>1</v>
      </c>
      <c r="O15" s="170">
        <v>1</v>
      </c>
      <c r="P15" s="169">
        <v>0</v>
      </c>
      <c r="Q15" s="170">
        <v>1</v>
      </c>
      <c r="R15" s="169">
        <v>0</v>
      </c>
      <c r="S15" s="170">
        <v>3</v>
      </c>
      <c r="T15" s="169">
        <v>0</v>
      </c>
      <c r="U15" s="170">
        <v>1</v>
      </c>
      <c r="V15" s="169">
        <v>0</v>
      </c>
      <c r="W15" s="170">
        <v>1</v>
      </c>
    </row>
    <row r="16" spans="1:23">
      <c r="A16" s="115" t="s">
        <v>896</v>
      </c>
      <c r="B16" s="116" t="s">
        <v>25</v>
      </c>
      <c r="C16" s="124" t="s">
        <v>910</v>
      </c>
      <c r="D16" s="169">
        <v>2</v>
      </c>
      <c r="E16" s="170">
        <v>9</v>
      </c>
      <c r="F16" s="169">
        <v>0</v>
      </c>
      <c r="G16" s="96">
        <v>6</v>
      </c>
      <c r="H16" s="169">
        <v>0</v>
      </c>
      <c r="I16" s="170">
        <v>1</v>
      </c>
      <c r="J16" s="169">
        <v>0</v>
      </c>
      <c r="K16" s="78">
        <v>2</v>
      </c>
      <c r="L16" s="169">
        <v>1</v>
      </c>
      <c r="M16" s="78">
        <v>1</v>
      </c>
      <c r="N16" s="169">
        <v>1</v>
      </c>
      <c r="O16" s="170">
        <v>1</v>
      </c>
      <c r="P16" s="169">
        <v>0</v>
      </c>
      <c r="Q16" s="170">
        <v>1</v>
      </c>
      <c r="R16" s="169">
        <v>0</v>
      </c>
      <c r="S16" s="170">
        <v>4</v>
      </c>
      <c r="T16" s="169">
        <v>0</v>
      </c>
      <c r="U16" s="170">
        <v>2</v>
      </c>
      <c r="V16" s="169">
        <v>0</v>
      </c>
      <c r="W16" s="170">
        <v>2</v>
      </c>
    </row>
    <row r="17" spans="1:23">
      <c r="A17" s="115" t="s">
        <v>896</v>
      </c>
      <c r="B17" s="116" t="s">
        <v>25</v>
      </c>
      <c r="C17" s="124" t="s">
        <v>911</v>
      </c>
      <c r="D17" s="169">
        <v>2</v>
      </c>
      <c r="E17" s="170">
        <v>14</v>
      </c>
      <c r="F17" s="169">
        <v>0</v>
      </c>
      <c r="G17" s="96">
        <v>14</v>
      </c>
      <c r="H17" s="169">
        <v>0</v>
      </c>
      <c r="I17" s="170">
        <v>1</v>
      </c>
      <c r="J17" s="169">
        <v>0</v>
      </c>
      <c r="K17" s="170">
        <v>2</v>
      </c>
      <c r="L17" s="169">
        <v>1</v>
      </c>
      <c r="M17" s="170">
        <v>3</v>
      </c>
      <c r="N17" s="169">
        <v>1</v>
      </c>
      <c r="O17" s="170">
        <v>1</v>
      </c>
      <c r="P17" s="169">
        <v>0</v>
      </c>
      <c r="Q17" s="170">
        <v>1</v>
      </c>
      <c r="R17" s="169">
        <v>0</v>
      </c>
      <c r="S17" s="170">
        <v>1</v>
      </c>
      <c r="T17" s="169">
        <v>0</v>
      </c>
      <c r="U17" s="170">
        <v>2</v>
      </c>
      <c r="V17" s="169">
        <v>0</v>
      </c>
      <c r="W17" s="170">
        <v>2</v>
      </c>
    </row>
    <row r="18" spans="1:23">
      <c r="A18" s="115" t="s">
        <v>896</v>
      </c>
      <c r="B18" s="116" t="s">
        <v>24</v>
      </c>
      <c r="C18" s="124" t="s">
        <v>912</v>
      </c>
      <c r="D18" s="169">
        <v>3</v>
      </c>
      <c r="E18" s="170">
        <v>16</v>
      </c>
      <c r="F18" s="169">
        <v>0</v>
      </c>
      <c r="G18" s="96">
        <v>13</v>
      </c>
      <c r="H18" s="169">
        <v>0</v>
      </c>
      <c r="I18" s="170">
        <v>1</v>
      </c>
      <c r="J18" s="169">
        <v>0</v>
      </c>
      <c r="K18" s="170">
        <v>2</v>
      </c>
      <c r="L18" s="169">
        <v>1</v>
      </c>
      <c r="M18" s="170">
        <v>1</v>
      </c>
      <c r="N18" s="169">
        <v>1</v>
      </c>
      <c r="O18" s="170">
        <v>2</v>
      </c>
      <c r="P18" s="169">
        <v>0</v>
      </c>
      <c r="Q18" s="170">
        <v>2</v>
      </c>
      <c r="R18" s="169">
        <v>0</v>
      </c>
      <c r="S18" s="170">
        <v>4</v>
      </c>
      <c r="T18" s="169">
        <v>0</v>
      </c>
      <c r="U18" s="170">
        <v>2</v>
      </c>
      <c r="V18" s="169">
        <v>0</v>
      </c>
      <c r="W18" s="170">
        <v>2</v>
      </c>
    </row>
    <row r="19" spans="1:23">
      <c r="A19" s="115" t="s">
        <v>896</v>
      </c>
      <c r="B19" s="116" t="s">
        <v>24</v>
      </c>
      <c r="C19" s="124" t="s">
        <v>913</v>
      </c>
      <c r="D19" s="169">
        <v>5</v>
      </c>
      <c r="E19" s="170">
        <v>15</v>
      </c>
      <c r="F19" s="169">
        <v>0</v>
      </c>
      <c r="G19" s="96">
        <v>14</v>
      </c>
      <c r="H19" s="169">
        <v>0</v>
      </c>
      <c r="I19" s="170">
        <v>1</v>
      </c>
      <c r="J19" s="169">
        <v>0</v>
      </c>
      <c r="K19" s="170">
        <v>3</v>
      </c>
      <c r="L19" s="169">
        <v>3</v>
      </c>
      <c r="M19" s="170">
        <v>1</v>
      </c>
      <c r="N19" s="169">
        <v>1</v>
      </c>
      <c r="O19" s="170">
        <v>2</v>
      </c>
      <c r="P19" s="169">
        <v>0</v>
      </c>
      <c r="Q19" s="170">
        <v>2</v>
      </c>
      <c r="R19" s="169">
        <v>0</v>
      </c>
      <c r="S19" s="170">
        <v>4</v>
      </c>
      <c r="T19" s="169">
        <v>0</v>
      </c>
      <c r="U19" s="170">
        <v>2</v>
      </c>
      <c r="V19" s="169">
        <v>0</v>
      </c>
      <c r="W19" s="170">
        <v>2</v>
      </c>
    </row>
    <row r="20" spans="1:23">
      <c r="A20" s="115" t="s">
        <v>896</v>
      </c>
      <c r="B20" s="116" t="s">
        <v>24</v>
      </c>
      <c r="C20" s="124" t="s">
        <v>914</v>
      </c>
      <c r="D20" s="169">
        <v>2</v>
      </c>
      <c r="E20" s="170">
        <v>18</v>
      </c>
      <c r="F20" s="169">
        <v>0</v>
      </c>
      <c r="G20" s="96">
        <v>9</v>
      </c>
      <c r="H20" s="169">
        <v>0</v>
      </c>
      <c r="I20" s="170">
        <v>1</v>
      </c>
      <c r="J20" s="169">
        <v>0</v>
      </c>
      <c r="K20" s="170">
        <v>2</v>
      </c>
      <c r="L20" s="169">
        <v>1</v>
      </c>
      <c r="M20" s="170">
        <v>1</v>
      </c>
      <c r="N20" s="169">
        <v>1</v>
      </c>
      <c r="O20" s="170">
        <v>1</v>
      </c>
      <c r="P20" s="169">
        <v>0</v>
      </c>
      <c r="Q20" s="170">
        <v>2</v>
      </c>
      <c r="R20" s="169">
        <v>0</v>
      </c>
      <c r="S20" s="170">
        <v>4</v>
      </c>
      <c r="T20" s="169">
        <v>0</v>
      </c>
      <c r="U20" s="170">
        <v>2</v>
      </c>
      <c r="V20" s="169">
        <v>0</v>
      </c>
      <c r="W20" s="170">
        <v>2</v>
      </c>
    </row>
    <row r="21" spans="1:23">
      <c r="A21" s="115" t="s">
        <v>896</v>
      </c>
      <c r="B21" s="116" t="s">
        <v>23</v>
      </c>
      <c r="C21" s="124" t="s">
        <v>915</v>
      </c>
      <c r="D21" s="169">
        <v>9</v>
      </c>
      <c r="E21" s="170">
        <v>70</v>
      </c>
      <c r="F21" s="169">
        <v>0</v>
      </c>
      <c r="G21" s="170">
        <v>43</v>
      </c>
      <c r="H21" s="169">
        <v>0</v>
      </c>
      <c r="I21" s="170">
        <v>1</v>
      </c>
      <c r="J21" s="169">
        <v>0</v>
      </c>
      <c r="K21" s="170">
        <v>20</v>
      </c>
      <c r="L21" s="169">
        <v>3</v>
      </c>
      <c r="M21" s="170">
        <v>2</v>
      </c>
      <c r="N21" s="169">
        <v>2</v>
      </c>
      <c r="O21" s="170">
        <v>5</v>
      </c>
      <c r="P21" s="169">
        <v>0</v>
      </c>
      <c r="Q21" s="170">
        <v>10</v>
      </c>
      <c r="R21" s="169">
        <v>0</v>
      </c>
      <c r="S21" s="170">
        <v>10</v>
      </c>
      <c r="T21" s="169">
        <v>0</v>
      </c>
      <c r="U21" s="170">
        <v>6</v>
      </c>
      <c r="V21" s="169">
        <v>0</v>
      </c>
      <c r="W21" s="170">
        <v>6</v>
      </c>
    </row>
    <row r="22" spans="1:23">
      <c r="A22" s="115" t="s">
        <v>896</v>
      </c>
      <c r="B22" s="116" t="s">
        <v>22</v>
      </c>
      <c r="C22" s="124" t="s">
        <v>916</v>
      </c>
      <c r="D22" s="169">
        <v>10</v>
      </c>
      <c r="E22" s="170">
        <v>51</v>
      </c>
      <c r="F22" s="169">
        <v>0</v>
      </c>
      <c r="G22" s="170">
        <v>0</v>
      </c>
      <c r="H22" s="169">
        <v>0</v>
      </c>
      <c r="I22" s="170">
        <v>1</v>
      </c>
      <c r="J22" s="169">
        <v>0</v>
      </c>
      <c r="K22" s="170">
        <v>1</v>
      </c>
      <c r="L22" s="169">
        <v>18</v>
      </c>
      <c r="M22" s="170">
        <v>4</v>
      </c>
      <c r="N22" s="169">
        <v>0</v>
      </c>
      <c r="O22" s="170">
        <v>4</v>
      </c>
      <c r="P22" s="169">
        <v>0</v>
      </c>
      <c r="Q22" s="170">
        <v>10</v>
      </c>
      <c r="R22" s="169">
        <v>0</v>
      </c>
      <c r="S22" s="170">
        <v>16</v>
      </c>
      <c r="T22" s="169">
        <v>0</v>
      </c>
      <c r="U22" s="170">
        <v>12</v>
      </c>
      <c r="V22" s="169">
        <v>0</v>
      </c>
      <c r="W22" s="170">
        <v>12</v>
      </c>
    </row>
    <row r="23" spans="1:23">
      <c r="A23" s="171" t="s">
        <v>896</v>
      </c>
      <c r="B23" s="172"/>
      <c r="C23" s="173"/>
      <c r="D23" s="174">
        <f>SUM(D3:D22)</f>
        <v>63</v>
      </c>
      <c r="E23" s="175">
        <f t="shared" ref="E23:W23" si="0">SUM(E3:E22)</f>
        <v>369</v>
      </c>
      <c r="F23" s="174">
        <f t="shared" si="0"/>
        <v>0</v>
      </c>
      <c r="G23" s="175">
        <f>SUM(G3:G22)</f>
        <v>206</v>
      </c>
      <c r="H23" s="174">
        <f t="shared" si="0"/>
        <v>0</v>
      </c>
      <c r="I23" s="175">
        <f t="shared" si="0"/>
        <v>20</v>
      </c>
      <c r="J23" s="174">
        <f t="shared" si="0"/>
        <v>0</v>
      </c>
      <c r="K23" s="175">
        <f t="shared" si="0"/>
        <v>48</v>
      </c>
      <c r="L23" s="174">
        <f t="shared" si="0"/>
        <v>42</v>
      </c>
      <c r="M23" s="175">
        <f t="shared" si="0"/>
        <v>26</v>
      </c>
      <c r="N23" s="174">
        <f t="shared" si="0"/>
        <v>12</v>
      </c>
      <c r="O23" s="175">
        <f t="shared" si="0"/>
        <v>34</v>
      </c>
      <c r="P23" s="174">
        <f t="shared" si="0"/>
        <v>0</v>
      </c>
      <c r="Q23" s="175">
        <f t="shared" si="0"/>
        <v>44</v>
      </c>
      <c r="R23" s="174">
        <f t="shared" si="0"/>
        <v>0</v>
      </c>
      <c r="S23" s="175">
        <f t="shared" si="0"/>
        <v>84</v>
      </c>
      <c r="T23" s="174">
        <f t="shared" si="0"/>
        <v>0</v>
      </c>
      <c r="U23" s="175">
        <f t="shared" si="0"/>
        <v>48</v>
      </c>
      <c r="V23" s="174">
        <f t="shared" si="0"/>
        <v>0</v>
      </c>
      <c r="W23" s="175">
        <f t="shared" si="0"/>
        <v>48</v>
      </c>
    </row>
    <row r="24" spans="1:23">
      <c r="A24" s="115" t="s">
        <v>917</v>
      </c>
      <c r="B24" s="116" t="s">
        <v>25</v>
      </c>
      <c r="C24" s="124" t="s">
        <v>918</v>
      </c>
      <c r="D24" s="169">
        <v>3</v>
      </c>
      <c r="E24" s="170">
        <v>5</v>
      </c>
      <c r="F24" s="169">
        <v>0</v>
      </c>
      <c r="G24" s="170">
        <v>3</v>
      </c>
      <c r="H24" s="169">
        <v>0</v>
      </c>
      <c r="I24" s="170">
        <v>1</v>
      </c>
      <c r="J24" s="169">
        <v>0</v>
      </c>
      <c r="K24" s="170">
        <v>1</v>
      </c>
      <c r="L24" s="169">
        <v>2</v>
      </c>
      <c r="M24" s="170">
        <v>2</v>
      </c>
      <c r="N24" s="169">
        <v>0</v>
      </c>
      <c r="O24" s="170">
        <v>1</v>
      </c>
      <c r="P24" s="169">
        <v>0</v>
      </c>
      <c r="Q24" s="170">
        <v>1</v>
      </c>
      <c r="R24" s="169">
        <v>0</v>
      </c>
      <c r="S24" s="170">
        <v>1</v>
      </c>
      <c r="T24" s="169">
        <v>0</v>
      </c>
      <c r="U24" s="170">
        <v>1</v>
      </c>
      <c r="V24" s="169">
        <v>0</v>
      </c>
      <c r="W24" s="170">
        <v>1</v>
      </c>
    </row>
    <row r="25" spans="1:23">
      <c r="A25" s="115" t="s">
        <v>917</v>
      </c>
      <c r="B25" s="116" t="s">
        <v>24</v>
      </c>
      <c r="C25" s="124" t="s">
        <v>919</v>
      </c>
      <c r="D25" s="169">
        <v>4</v>
      </c>
      <c r="E25" s="170">
        <v>12</v>
      </c>
      <c r="F25" s="169">
        <v>0</v>
      </c>
      <c r="G25" s="170">
        <v>6</v>
      </c>
      <c r="H25" s="169">
        <v>0</v>
      </c>
      <c r="I25" s="170">
        <v>1</v>
      </c>
      <c r="J25" s="169">
        <v>0</v>
      </c>
      <c r="K25" s="170">
        <v>3</v>
      </c>
      <c r="L25" s="169">
        <v>2</v>
      </c>
      <c r="M25" s="170">
        <v>2</v>
      </c>
      <c r="N25" s="169">
        <v>0</v>
      </c>
      <c r="O25" s="170">
        <v>2</v>
      </c>
      <c r="P25" s="169">
        <v>0</v>
      </c>
      <c r="Q25" s="170">
        <v>2</v>
      </c>
      <c r="R25" s="169">
        <v>0</v>
      </c>
      <c r="S25" s="170">
        <v>2</v>
      </c>
      <c r="T25" s="169">
        <v>0</v>
      </c>
      <c r="U25" s="170">
        <v>2</v>
      </c>
      <c r="V25" s="169">
        <v>0</v>
      </c>
      <c r="W25" s="170">
        <v>1</v>
      </c>
    </row>
    <row r="26" spans="1:23">
      <c r="A26" s="115" t="s">
        <v>917</v>
      </c>
      <c r="B26" s="116" t="s">
        <v>24</v>
      </c>
      <c r="C26" s="124" t="s">
        <v>920</v>
      </c>
      <c r="D26" s="169">
        <v>4</v>
      </c>
      <c r="E26" s="170">
        <v>13</v>
      </c>
      <c r="F26" s="169">
        <v>0</v>
      </c>
      <c r="G26" s="170">
        <v>10</v>
      </c>
      <c r="H26" s="169">
        <v>0</v>
      </c>
      <c r="I26" s="170">
        <v>1</v>
      </c>
      <c r="J26" s="169">
        <v>0</v>
      </c>
      <c r="K26" s="170">
        <v>3</v>
      </c>
      <c r="L26" s="169">
        <v>2</v>
      </c>
      <c r="M26" s="170">
        <v>2</v>
      </c>
      <c r="N26" s="169">
        <v>0</v>
      </c>
      <c r="O26" s="170">
        <v>2</v>
      </c>
      <c r="P26" s="169">
        <v>0</v>
      </c>
      <c r="Q26" s="170">
        <v>2</v>
      </c>
      <c r="R26" s="169">
        <v>0</v>
      </c>
      <c r="S26" s="170">
        <v>2</v>
      </c>
      <c r="T26" s="169">
        <v>0</v>
      </c>
      <c r="U26" s="170">
        <v>2</v>
      </c>
      <c r="V26" s="169">
        <v>0</v>
      </c>
      <c r="W26" s="170">
        <v>1</v>
      </c>
    </row>
    <row r="27" spans="1:23">
      <c r="A27" s="115" t="s">
        <v>917</v>
      </c>
      <c r="B27" s="116" t="s">
        <v>24</v>
      </c>
      <c r="C27" s="124" t="s">
        <v>921</v>
      </c>
      <c r="D27" s="169">
        <v>4</v>
      </c>
      <c r="E27" s="170">
        <v>11</v>
      </c>
      <c r="F27" s="169">
        <v>0</v>
      </c>
      <c r="G27" s="170">
        <v>9</v>
      </c>
      <c r="H27" s="169">
        <v>0</v>
      </c>
      <c r="I27" s="170">
        <v>1</v>
      </c>
      <c r="J27" s="169">
        <v>0</v>
      </c>
      <c r="K27" s="170">
        <v>2</v>
      </c>
      <c r="L27" s="169">
        <v>2</v>
      </c>
      <c r="M27" s="170">
        <v>2</v>
      </c>
      <c r="N27" s="169">
        <v>0</v>
      </c>
      <c r="O27" s="170">
        <v>2</v>
      </c>
      <c r="P27" s="169">
        <v>0</v>
      </c>
      <c r="Q27" s="170">
        <v>2</v>
      </c>
      <c r="R27" s="169">
        <v>0</v>
      </c>
      <c r="S27" s="170">
        <v>2</v>
      </c>
      <c r="T27" s="169">
        <v>0</v>
      </c>
      <c r="U27" s="170">
        <v>2</v>
      </c>
      <c r="V27" s="169">
        <v>0</v>
      </c>
      <c r="W27" s="170">
        <v>1</v>
      </c>
    </row>
    <row r="28" spans="1:23">
      <c r="A28" s="115" t="s">
        <v>917</v>
      </c>
      <c r="B28" s="116" t="s">
        <v>23</v>
      </c>
      <c r="C28" s="124" t="s">
        <v>922</v>
      </c>
      <c r="D28" s="169">
        <v>14</v>
      </c>
      <c r="E28" s="170">
        <v>61</v>
      </c>
      <c r="F28" s="169">
        <v>0</v>
      </c>
      <c r="G28" s="170">
        <v>20</v>
      </c>
      <c r="H28" s="169">
        <v>0</v>
      </c>
      <c r="I28" s="170">
        <v>1</v>
      </c>
      <c r="J28" s="169">
        <v>0</v>
      </c>
      <c r="K28" s="170">
        <v>9</v>
      </c>
      <c r="L28" s="169">
        <v>5</v>
      </c>
      <c r="M28" s="170">
        <v>1</v>
      </c>
      <c r="N28" s="169">
        <v>0</v>
      </c>
      <c r="O28" s="170">
        <v>4</v>
      </c>
      <c r="P28" s="169">
        <v>0</v>
      </c>
      <c r="Q28" s="170">
        <v>6</v>
      </c>
      <c r="R28" s="169">
        <v>0</v>
      </c>
      <c r="S28" s="170">
        <v>12</v>
      </c>
      <c r="T28" s="169">
        <v>0</v>
      </c>
      <c r="U28" s="170">
        <v>4</v>
      </c>
      <c r="V28" s="169">
        <v>0</v>
      </c>
      <c r="W28" s="170">
        <v>2</v>
      </c>
    </row>
    <row r="29" spans="1:23">
      <c r="A29" s="115" t="s">
        <v>917</v>
      </c>
      <c r="B29" s="116" t="s">
        <v>22</v>
      </c>
      <c r="C29" s="124" t="s">
        <v>923</v>
      </c>
      <c r="D29" s="169">
        <v>24</v>
      </c>
      <c r="E29" s="170">
        <v>43</v>
      </c>
      <c r="F29" s="169">
        <v>0</v>
      </c>
      <c r="G29" s="170">
        <v>0</v>
      </c>
      <c r="H29" s="169">
        <v>0</v>
      </c>
      <c r="I29" s="170">
        <v>0</v>
      </c>
      <c r="J29" s="169">
        <v>1</v>
      </c>
      <c r="K29" s="170">
        <v>0</v>
      </c>
      <c r="L29" s="169">
        <v>14</v>
      </c>
      <c r="M29" s="170">
        <v>0</v>
      </c>
      <c r="N29" s="169">
        <v>0</v>
      </c>
      <c r="O29" s="170">
        <v>0</v>
      </c>
      <c r="P29" s="169">
        <v>0</v>
      </c>
      <c r="Q29" s="170">
        <v>2</v>
      </c>
      <c r="R29" s="169">
        <v>0</v>
      </c>
      <c r="S29" s="170">
        <v>0</v>
      </c>
      <c r="T29" s="169">
        <v>0</v>
      </c>
      <c r="U29" s="170">
        <v>0</v>
      </c>
      <c r="V29" s="169">
        <v>0</v>
      </c>
      <c r="W29" s="170">
        <v>0</v>
      </c>
    </row>
    <row r="30" spans="1:23">
      <c r="A30" s="115" t="s">
        <v>917</v>
      </c>
      <c r="B30" s="116" t="s">
        <v>25</v>
      </c>
      <c r="C30" s="124" t="s">
        <v>924</v>
      </c>
      <c r="D30" s="169">
        <v>3</v>
      </c>
      <c r="E30" s="170">
        <v>7</v>
      </c>
      <c r="F30" s="169">
        <v>0</v>
      </c>
      <c r="G30" s="170">
        <v>3</v>
      </c>
      <c r="H30" s="169">
        <v>0</v>
      </c>
      <c r="I30" s="170">
        <v>1</v>
      </c>
      <c r="J30" s="169">
        <v>0</v>
      </c>
      <c r="K30" s="170">
        <v>1</v>
      </c>
      <c r="L30" s="169">
        <v>2</v>
      </c>
      <c r="M30" s="170">
        <v>0</v>
      </c>
      <c r="N30" s="169">
        <v>0</v>
      </c>
      <c r="O30" s="170">
        <v>1</v>
      </c>
      <c r="P30" s="169">
        <v>0</v>
      </c>
      <c r="Q30" s="170">
        <v>1</v>
      </c>
      <c r="R30" s="169">
        <v>0</v>
      </c>
      <c r="S30" s="170">
        <v>1</v>
      </c>
      <c r="T30" s="169">
        <v>0</v>
      </c>
      <c r="U30" s="170">
        <v>1</v>
      </c>
      <c r="V30" s="169">
        <v>0</v>
      </c>
      <c r="W30" s="170">
        <v>1</v>
      </c>
    </row>
    <row r="31" spans="1:23">
      <c r="A31" s="115" t="s">
        <v>917</v>
      </c>
      <c r="B31" s="116" t="s">
        <v>25</v>
      </c>
      <c r="C31" s="124" t="s">
        <v>925</v>
      </c>
      <c r="D31" s="169">
        <v>3</v>
      </c>
      <c r="E31" s="170">
        <v>6</v>
      </c>
      <c r="F31" s="169">
        <v>0</v>
      </c>
      <c r="G31" s="170">
        <v>6</v>
      </c>
      <c r="H31" s="169">
        <v>0</v>
      </c>
      <c r="I31" s="170">
        <v>1</v>
      </c>
      <c r="J31" s="169">
        <v>0</v>
      </c>
      <c r="K31" s="170">
        <v>3</v>
      </c>
      <c r="L31" s="169">
        <v>2</v>
      </c>
      <c r="M31" s="170">
        <v>1</v>
      </c>
      <c r="N31" s="169">
        <v>0</v>
      </c>
      <c r="O31" s="170">
        <v>1</v>
      </c>
      <c r="P31" s="169">
        <v>0</v>
      </c>
      <c r="Q31" s="170">
        <v>1</v>
      </c>
      <c r="R31" s="169">
        <v>0</v>
      </c>
      <c r="S31" s="170">
        <v>1</v>
      </c>
      <c r="T31" s="169">
        <v>0</v>
      </c>
      <c r="U31" s="170">
        <v>1</v>
      </c>
      <c r="V31" s="169">
        <v>0</v>
      </c>
      <c r="W31" s="170">
        <v>1</v>
      </c>
    </row>
    <row r="32" spans="1:23">
      <c r="A32" s="115" t="s">
        <v>917</v>
      </c>
      <c r="B32" s="116" t="s">
        <v>25</v>
      </c>
      <c r="C32" s="124" t="s">
        <v>926</v>
      </c>
      <c r="D32" s="169">
        <v>3</v>
      </c>
      <c r="E32" s="170">
        <v>7</v>
      </c>
      <c r="F32" s="169">
        <v>0</v>
      </c>
      <c r="G32" s="170">
        <v>5</v>
      </c>
      <c r="H32" s="169">
        <v>0</v>
      </c>
      <c r="I32" s="170">
        <v>1</v>
      </c>
      <c r="J32" s="169">
        <v>0</v>
      </c>
      <c r="K32" s="170">
        <v>2</v>
      </c>
      <c r="L32" s="169">
        <v>2</v>
      </c>
      <c r="M32" s="170">
        <v>2</v>
      </c>
      <c r="N32" s="169">
        <v>0</v>
      </c>
      <c r="O32" s="170">
        <v>1</v>
      </c>
      <c r="P32" s="169">
        <v>0</v>
      </c>
      <c r="Q32" s="170">
        <v>1</v>
      </c>
      <c r="R32" s="169">
        <v>0</v>
      </c>
      <c r="S32" s="170">
        <v>1</v>
      </c>
      <c r="T32" s="169">
        <v>0</v>
      </c>
      <c r="U32" s="170">
        <v>1</v>
      </c>
      <c r="V32" s="169">
        <v>0</v>
      </c>
      <c r="W32" s="170">
        <v>1</v>
      </c>
    </row>
    <row r="33" spans="1:23">
      <c r="A33" s="115" t="s">
        <v>917</v>
      </c>
      <c r="B33" s="116" t="s">
        <v>25</v>
      </c>
      <c r="C33" s="124" t="s">
        <v>927</v>
      </c>
      <c r="D33" s="169">
        <v>3</v>
      </c>
      <c r="E33" s="170">
        <v>7</v>
      </c>
      <c r="F33" s="169">
        <v>0</v>
      </c>
      <c r="G33" s="170">
        <v>5</v>
      </c>
      <c r="H33" s="169">
        <v>0</v>
      </c>
      <c r="I33" s="170">
        <v>1</v>
      </c>
      <c r="J33" s="169">
        <v>0</v>
      </c>
      <c r="K33" s="170">
        <v>1</v>
      </c>
      <c r="L33" s="169">
        <v>2</v>
      </c>
      <c r="M33" s="170">
        <v>2</v>
      </c>
      <c r="N33" s="169">
        <v>0</v>
      </c>
      <c r="O33" s="170">
        <v>1</v>
      </c>
      <c r="P33" s="169">
        <v>0</v>
      </c>
      <c r="Q33" s="170">
        <v>1</v>
      </c>
      <c r="R33" s="169">
        <v>0</v>
      </c>
      <c r="S33" s="170">
        <v>1</v>
      </c>
      <c r="T33" s="169">
        <v>0</v>
      </c>
      <c r="U33" s="170">
        <v>1</v>
      </c>
      <c r="V33" s="169">
        <v>0</v>
      </c>
      <c r="W33" s="170">
        <v>1</v>
      </c>
    </row>
    <row r="34" spans="1:23">
      <c r="A34" s="115" t="s">
        <v>917</v>
      </c>
      <c r="B34" s="116" t="s">
        <v>25</v>
      </c>
      <c r="C34" s="124" t="s">
        <v>928</v>
      </c>
      <c r="D34" s="169">
        <v>3</v>
      </c>
      <c r="E34" s="170">
        <v>8</v>
      </c>
      <c r="F34" s="169">
        <v>0</v>
      </c>
      <c r="G34" s="170">
        <v>4</v>
      </c>
      <c r="H34" s="169">
        <v>0</v>
      </c>
      <c r="I34" s="170">
        <v>1</v>
      </c>
      <c r="J34" s="169">
        <v>0</v>
      </c>
      <c r="K34" s="170">
        <v>1</v>
      </c>
      <c r="L34" s="169">
        <v>2</v>
      </c>
      <c r="M34" s="170">
        <v>2</v>
      </c>
      <c r="N34" s="169">
        <v>0</v>
      </c>
      <c r="O34" s="170">
        <v>1</v>
      </c>
      <c r="P34" s="169">
        <v>0</v>
      </c>
      <c r="Q34" s="170">
        <v>1</v>
      </c>
      <c r="R34" s="169">
        <v>0</v>
      </c>
      <c r="S34" s="170">
        <v>1</v>
      </c>
      <c r="T34" s="169">
        <v>0</v>
      </c>
      <c r="U34" s="170">
        <v>1</v>
      </c>
      <c r="V34" s="169">
        <v>0</v>
      </c>
      <c r="W34" s="170">
        <v>1</v>
      </c>
    </row>
    <row r="35" spans="1:23">
      <c r="A35" s="115" t="s">
        <v>917</v>
      </c>
      <c r="B35" s="116" t="s">
        <v>25</v>
      </c>
      <c r="C35" s="124" t="s">
        <v>27</v>
      </c>
      <c r="D35" s="169">
        <v>3</v>
      </c>
      <c r="E35" s="170">
        <v>7</v>
      </c>
      <c r="F35" s="169">
        <v>0</v>
      </c>
      <c r="G35" s="170">
        <v>4</v>
      </c>
      <c r="H35" s="169">
        <v>0</v>
      </c>
      <c r="I35" s="170">
        <v>1</v>
      </c>
      <c r="J35" s="169">
        <v>0</v>
      </c>
      <c r="K35" s="170">
        <v>2</v>
      </c>
      <c r="L35" s="169">
        <v>2</v>
      </c>
      <c r="M35" s="170">
        <v>2</v>
      </c>
      <c r="N35" s="169">
        <v>0</v>
      </c>
      <c r="O35" s="170">
        <v>1</v>
      </c>
      <c r="P35" s="169">
        <v>0</v>
      </c>
      <c r="Q35" s="170">
        <v>1</v>
      </c>
      <c r="R35" s="169">
        <v>0</v>
      </c>
      <c r="S35" s="170">
        <v>1</v>
      </c>
      <c r="T35" s="169">
        <v>0</v>
      </c>
      <c r="U35" s="170">
        <v>1</v>
      </c>
      <c r="V35" s="169">
        <v>0</v>
      </c>
      <c r="W35" s="170">
        <v>1</v>
      </c>
    </row>
    <row r="36" spans="1:23">
      <c r="A36" s="115" t="s">
        <v>917</v>
      </c>
      <c r="B36" s="116" t="s">
        <v>25</v>
      </c>
      <c r="C36" s="124" t="s">
        <v>929</v>
      </c>
      <c r="D36" s="169">
        <v>3</v>
      </c>
      <c r="E36" s="170">
        <v>6</v>
      </c>
      <c r="F36" s="169">
        <v>0</v>
      </c>
      <c r="G36" s="170">
        <v>2</v>
      </c>
      <c r="H36" s="169">
        <v>0</v>
      </c>
      <c r="I36" s="170">
        <v>1</v>
      </c>
      <c r="J36" s="169">
        <v>0</v>
      </c>
      <c r="K36" s="170">
        <v>1</v>
      </c>
      <c r="L36" s="169">
        <v>2</v>
      </c>
      <c r="M36" s="170">
        <v>2</v>
      </c>
      <c r="N36" s="169">
        <v>0</v>
      </c>
      <c r="O36" s="170">
        <v>1</v>
      </c>
      <c r="P36" s="169">
        <v>0</v>
      </c>
      <c r="Q36" s="170">
        <v>1</v>
      </c>
      <c r="R36" s="169">
        <v>0</v>
      </c>
      <c r="S36" s="170">
        <v>1</v>
      </c>
      <c r="T36" s="169">
        <v>0</v>
      </c>
      <c r="U36" s="170">
        <v>1</v>
      </c>
      <c r="V36" s="169">
        <v>0</v>
      </c>
      <c r="W36" s="170">
        <v>1</v>
      </c>
    </row>
    <row r="37" spans="1:23">
      <c r="A37" s="115" t="s">
        <v>917</v>
      </c>
      <c r="B37" s="116" t="s">
        <v>24</v>
      </c>
      <c r="C37" s="124" t="s">
        <v>930</v>
      </c>
      <c r="D37" s="169">
        <v>4</v>
      </c>
      <c r="E37" s="170">
        <v>8</v>
      </c>
      <c r="F37" s="169">
        <v>0</v>
      </c>
      <c r="G37" s="170">
        <v>9</v>
      </c>
      <c r="H37" s="169">
        <v>0</v>
      </c>
      <c r="I37" s="170">
        <v>1</v>
      </c>
      <c r="J37" s="169">
        <v>0</v>
      </c>
      <c r="K37" s="170">
        <v>3</v>
      </c>
      <c r="L37" s="169">
        <v>2</v>
      </c>
      <c r="M37" s="170">
        <v>1</v>
      </c>
      <c r="N37" s="169">
        <v>0</v>
      </c>
      <c r="O37" s="170">
        <v>2</v>
      </c>
      <c r="P37" s="169">
        <v>0</v>
      </c>
      <c r="Q37" s="170">
        <v>2</v>
      </c>
      <c r="R37" s="169">
        <v>0</v>
      </c>
      <c r="S37" s="170">
        <v>2</v>
      </c>
      <c r="T37" s="169">
        <v>0</v>
      </c>
      <c r="U37" s="170">
        <v>2</v>
      </c>
      <c r="V37" s="169">
        <v>0</v>
      </c>
      <c r="W37" s="170">
        <v>2</v>
      </c>
    </row>
    <row r="38" spans="1:23">
      <c r="A38" s="115" t="s">
        <v>917</v>
      </c>
      <c r="B38" s="116" t="s">
        <v>25</v>
      </c>
      <c r="C38" s="124" t="s">
        <v>931</v>
      </c>
      <c r="D38" s="169">
        <v>2</v>
      </c>
      <c r="E38" s="170">
        <v>6</v>
      </c>
      <c r="F38" s="169">
        <v>0</v>
      </c>
      <c r="G38" s="170">
        <v>3</v>
      </c>
      <c r="H38" s="169">
        <v>0</v>
      </c>
      <c r="I38" s="170">
        <v>1</v>
      </c>
      <c r="J38" s="169">
        <v>0</v>
      </c>
      <c r="K38" s="170">
        <v>2</v>
      </c>
      <c r="L38" s="169">
        <v>1</v>
      </c>
      <c r="M38" s="170">
        <v>2</v>
      </c>
      <c r="N38" s="169">
        <v>0</v>
      </c>
      <c r="O38" s="170">
        <v>1</v>
      </c>
      <c r="P38" s="169">
        <v>0</v>
      </c>
      <c r="Q38" s="170">
        <v>1</v>
      </c>
      <c r="R38" s="169">
        <v>0</v>
      </c>
      <c r="S38" s="170">
        <v>1</v>
      </c>
      <c r="T38" s="169">
        <v>0</v>
      </c>
      <c r="U38" s="170">
        <v>1</v>
      </c>
      <c r="V38" s="169">
        <v>0</v>
      </c>
      <c r="W38" s="170">
        <v>1</v>
      </c>
    </row>
    <row r="39" spans="1:23">
      <c r="A39" s="171" t="s">
        <v>917</v>
      </c>
      <c r="B39" s="172"/>
      <c r="C39" s="173"/>
      <c r="D39" s="174">
        <f>SUM(D24:D38)</f>
        <v>80</v>
      </c>
      <c r="E39" s="175">
        <f t="shared" ref="E39:W39" si="1">SUM(E24:E38)</f>
        <v>207</v>
      </c>
      <c r="F39" s="174">
        <f t="shared" si="1"/>
        <v>0</v>
      </c>
      <c r="G39" s="175">
        <f t="shared" si="1"/>
        <v>89</v>
      </c>
      <c r="H39" s="174">
        <f t="shared" si="1"/>
        <v>0</v>
      </c>
      <c r="I39" s="175">
        <f t="shared" si="1"/>
        <v>14</v>
      </c>
      <c r="J39" s="174">
        <f t="shared" si="1"/>
        <v>1</v>
      </c>
      <c r="K39" s="175">
        <f t="shared" si="1"/>
        <v>34</v>
      </c>
      <c r="L39" s="174">
        <f t="shared" si="1"/>
        <v>44</v>
      </c>
      <c r="M39" s="175">
        <f t="shared" si="1"/>
        <v>23</v>
      </c>
      <c r="N39" s="174">
        <f t="shared" si="1"/>
        <v>0</v>
      </c>
      <c r="O39" s="175">
        <f t="shared" si="1"/>
        <v>21</v>
      </c>
      <c r="P39" s="174">
        <f t="shared" si="1"/>
        <v>0</v>
      </c>
      <c r="Q39" s="175">
        <f t="shared" si="1"/>
        <v>25</v>
      </c>
      <c r="R39" s="174">
        <f t="shared" si="1"/>
        <v>0</v>
      </c>
      <c r="S39" s="175">
        <f t="shared" si="1"/>
        <v>29</v>
      </c>
      <c r="T39" s="174">
        <f t="shared" si="1"/>
        <v>0</v>
      </c>
      <c r="U39" s="175">
        <f t="shared" si="1"/>
        <v>21</v>
      </c>
      <c r="V39" s="174">
        <f t="shared" si="1"/>
        <v>0</v>
      </c>
      <c r="W39" s="175">
        <f t="shared" si="1"/>
        <v>16</v>
      </c>
    </row>
    <row r="40" spans="1:23">
      <c r="A40" s="115" t="s">
        <v>932</v>
      </c>
      <c r="B40" s="116" t="s">
        <v>24</v>
      </c>
      <c r="C40" s="124" t="s">
        <v>933</v>
      </c>
      <c r="D40" s="169">
        <v>12</v>
      </c>
      <c r="E40" s="170">
        <v>15</v>
      </c>
      <c r="F40" s="169">
        <v>8</v>
      </c>
      <c r="G40" s="170">
        <v>3</v>
      </c>
      <c r="H40" s="169">
        <v>0</v>
      </c>
      <c r="I40" s="170">
        <v>1</v>
      </c>
      <c r="J40" s="169">
        <v>0</v>
      </c>
      <c r="K40" s="170">
        <v>2</v>
      </c>
      <c r="L40" s="169">
        <v>3</v>
      </c>
      <c r="M40" s="170">
        <v>1</v>
      </c>
      <c r="N40" s="169">
        <v>1</v>
      </c>
      <c r="O40" s="170">
        <v>4</v>
      </c>
      <c r="P40" s="169">
        <v>0</v>
      </c>
      <c r="Q40" s="170">
        <v>1</v>
      </c>
      <c r="R40" s="169">
        <v>0</v>
      </c>
      <c r="S40" s="170">
        <v>1</v>
      </c>
      <c r="T40" s="169">
        <v>0</v>
      </c>
      <c r="U40" s="170">
        <v>4</v>
      </c>
      <c r="V40" s="169">
        <v>0</v>
      </c>
      <c r="W40" s="170">
        <v>1</v>
      </c>
    </row>
    <row r="41" spans="1:23">
      <c r="A41" s="115" t="s">
        <v>932</v>
      </c>
      <c r="B41" s="116" t="s">
        <v>24</v>
      </c>
      <c r="C41" s="124" t="s">
        <v>934</v>
      </c>
      <c r="D41" s="169">
        <v>7</v>
      </c>
      <c r="E41" s="170">
        <v>14</v>
      </c>
      <c r="F41" s="169">
        <v>8</v>
      </c>
      <c r="G41" s="170">
        <v>22</v>
      </c>
      <c r="H41" s="169">
        <v>0</v>
      </c>
      <c r="I41" s="170">
        <v>1</v>
      </c>
      <c r="J41" s="169">
        <v>0</v>
      </c>
      <c r="K41" s="170">
        <v>2</v>
      </c>
      <c r="L41" s="169">
        <v>2</v>
      </c>
      <c r="M41" s="170">
        <v>1</v>
      </c>
      <c r="N41" s="169">
        <v>1</v>
      </c>
      <c r="O41" s="170">
        <v>3</v>
      </c>
      <c r="P41" s="169">
        <v>0</v>
      </c>
      <c r="Q41" s="170">
        <v>1</v>
      </c>
      <c r="R41" s="169">
        <v>0</v>
      </c>
      <c r="S41" s="170">
        <v>1</v>
      </c>
      <c r="T41" s="169">
        <v>0</v>
      </c>
      <c r="U41" s="170">
        <v>4</v>
      </c>
      <c r="V41" s="169">
        <v>0</v>
      </c>
      <c r="W41" s="170">
        <v>1</v>
      </c>
    </row>
    <row r="42" spans="1:23">
      <c r="A42" s="115" t="s">
        <v>932</v>
      </c>
      <c r="B42" s="116" t="s">
        <v>24</v>
      </c>
      <c r="C42" s="124" t="s">
        <v>935</v>
      </c>
      <c r="D42" s="169">
        <v>7</v>
      </c>
      <c r="E42" s="170">
        <v>17</v>
      </c>
      <c r="F42" s="169">
        <v>8</v>
      </c>
      <c r="G42" s="170">
        <v>2</v>
      </c>
      <c r="H42" s="169">
        <v>0</v>
      </c>
      <c r="I42" s="170">
        <v>1</v>
      </c>
      <c r="J42" s="169">
        <v>0</v>
      </c>
      <c r="K42" s="170">
        <v>2</v>
      </c>
      <c r="L42" s="169">
        <v>1</v>
      </c>
      <c r="M42" s="170">
        <v>1</v>
      </c>
      <c r="N42" s="169">
        <v>1</v>
      </c>
      <c r="O42" s="170">
        <v>3</v>
      </c>
      <c r="P42" s="169">
        <v>0</v>
      </c>
      <c r="Q42" s="170">
        <v>1</v>
      </c>
      <c r="R42" s="169">
        <v>0</v>
      </c>
      <c r="S42" s="170">
        <v>1</v>
      </c>
      <c r="T42" s="169">
        <v>0</v>
      </c>
      <c r="U42" s="170">
        <v>4</v>
      </c>
      <c r="V42" s="169">
        <v>0</v>
      </c>
      <c r="W42" s="170">
        <v>1</v>
      </c>
    </row>
    <row r="43" spans="1:23">
      <c r="A43" s="115" t="s">
        <v>932</v>
      </c>
      <c r="B43" s="116" t="s">
        <v>24</v>
      </c>
      <c r="C43" s="124" t="s">
        <v>936</v>
      </c>
      <c r="D43" s="169">
        <v>7</v>
      </c>
      <c r="E43" s="170">
        <v>12</v>
      </c>
      <c r="F43" s="169">
        <v>8</v>
      </c>
      <c r="G43" s="170">
        <v>3</v>
      </c>
      <c r="H43" s="169">
        <v>0</v>
      </c>
      <c r="I43" s="170">
        <v>1</v>
      </c>
      <c r="J43" s="169">
        <v>0</v>
      </c>
      <c r="K43" s="170">
        <v>2</v>
      </c>
      <c r="L43" s="169">
        <v>2</v>
      </c>
      <c r="M43" s="170">
        <v>1</v>
      </c>
      <c r="N43" s="169">
        <v>1</v>
      </c>
      <c r="O43" s="170">
        <v>1</v>
      </c>
      <c r="P43" s="169">
        <v>0</v>
      </c>
      <c r="Q43" s="170">
        <v>1</v>
      </c>
      <c r="R43" s="169">
        <v>0</v>
      </c>
      <c r="S43" s="170">
        <v>1</v>
      </c>
      <c r="T43" s="169">
        <v>0</v>
      </c>
      <c r="U43" s="170">
        <v>3</v>
      </c>
      <c r="V43" s="169">
        <v>0</v>
      </c>
      <c r="W43" s="170">
        <v>1</v>
      </c>
    </row>
    <row r="44" spans="1:23">
      <c r="A44" s="115" t="s">
        <v>932</v>
      </c>
      <c r="B44" s="116" t="s">
        <v>23</v>
      </c>
      <c r="C44" s="124" t="s">
        <v>937</v>
      </c>
      <c r="D44" s="169">
        <v>59</v>
      </c>
      <c r="E44" s="170">
        <v>81</v>
      </c>
      <c r="F44" s="169">
        <v>60</v>
      </c>
      <c r="G44" s="170">
        <v>37</v>
      </c>
      <c r="H44" s="169">
        <v>0</v>
      </c>
      <c r="I44" s="170">
        <v>1</v>
      </c>
      <c r="J44" s="169">
        <v>0</v>
      </c>
      <c r="K44" s="170">
        <v>14</v>
      </c>
      <c r="L44" s="169">
        <v>7</v>
      </c>
      <c r="M44" s="170">
        <v>1</v>
      </c>
      <c r="N44" s="169">
        <v>2</v>
      </c>
      <c r="O44" s="170">
        <v>4</v>
      </c>
      <c r="P44" s="169">
        <v>0</v>
      </c>
      <c r="Q44" s="170">
        <v>3</v>
      </c>
      <c r="R44" s="169">
        <v>0</v>
      </c>
      <c r="S44" s="170">
        <v>3</v>
      </c>
      <c r="T44" s="169">
        <v>0</v>
      </c>
      <c r="U44" s="170">
        <v>6</v>
      </c>
      <c r="V44" s="169">
        <v>0</v>
      </c>
      <c r="W44" s="170">
        <v>2</v>
      </c>
    </row>
    <row r="45" spans="1:23">
      <c r="A45" s="115" t="s">
        <v>932</v>
      </c>
      <c r="B45" s="116" t="s">
        <v>22</v>
      </c>
      <c r="C45" s="124" t="s">
        <v>938</v>
      </c>
      <c r="D45" s="169">
        <v>97</v>
      </c>
      <c r="E45" s="170">
        <v>40</v>
      </c>
      <c r="F45" s="169">
        <v>0</v>
      </c>
      <c r="G45" s="170">
        <v>0</v>
      </c>
      <c r="H45" s="169">
        <v>0</v>
      </c>
      <c r="I45" s="170">
        <v>0</v>
      </c>
      <c r="J45" s="169">
        <v>0</v>
      </c>
      <c r="K45" s="170">
        <v>0</v>
      </c>
      <c r="L45" s="169">
        <v>20</v>
      </c>
      <c r="M45" s="170">
        <v>2</v>
      </c>
      <c r="N45" s="169">
        <v>2</v>
      </c>
      <c r="O45" s="170">
        <v>4</v>
      </c>
      <c r="P45" s="169">
        <v>0</v>
      </c>
      <c r="Q45" s="170">
        <v>2</v>
      </c>
      <c r="R45" s="169">
        <v>0</v>
      </c>
      <c r="S45" s="170">
        <v>3</v>
      </c>
      <c r="T45" s="169">
        <v>0</v>
      </c>
      <c r="U45" s="170">
        <v>4</v>
      </c>
      <c r="V45" s="169">
        <v>0</v>
      </c>
      <c r="W45" s="170">
        <v>3</v>
      </c>
    </row>
    <row r="46" spans="1:23">
      <c r="A46" s="115" t="s">
        <v>932</v>
      </c>
      <c r="B46" s="116" t="s">
        <v>25</v>
      </c>
      <c r="C46" s="124" t="s">
        <v>939</v>
      </c>
      <c r="D46" s="169">
        <v>7</v>
      </c>
      <c r="E46" s="170">
        <v>8</v>
      </c>
      <c r="F46" s="169">
        <v>5</v>
      </c>
      <c r="G46" s="170">
        <v>4</v>
      </c>
      <c r="H46" s="169">
        <v>0</v>
      </c>
      <c r="I46" s="170">
        <v>1</v>
      </c>
      <c r="J46" s="169">
        <v>0</v>
      </c>
      <c r="K46" s="170">
        <v>1</v>
      </c>
      <c r="L46" s="169">
        <v>2</v>
      </c>
      <c r="M46" s="170">
        <v>1</v>
      </c>
      <c r="N46" s="169">
        <v>1</v>
      </c>
      <c r="O46" s="170">
        <v>0</v>
      </c>
      <c r="P46" s="169">
        <v>0</v>
      </c>
      <c r="Q46" s="170">
        <v>1</v>
      </c>
      <c r="R46" s="169">
        <v>0</v>
      </c>
      <c r="S46" s="170">
        <v>1</v>
      </c>
      <c r="T46" s="169">
        <v>0</v>
      </c>
      <c r="U46" s="170">
        <v>1</v>
      </c>
      <c r="V46" s="169">
        <v>0</v>
      </c>
      <c r="W46" s="170">
        <v>1</v>
      </c>
    </row>
    <row r="47" spans="1:23">
      <c r="A47" s="115" t="s">
        <v>932</v>
      </c>
      <c r="B47" s="116" t="s">
        <v>25</v>
      </c>
      <c r="C47" s="124" t="s">
        <v>940</v>
      </c>
      <c r="D47" s="169">
        <v>5</v>
      </c>
      <c r="E47" s="170">
        <v>6</v>
      </c>
      <c r="F47" s="169">
        <v>5</v>
      </c>
      <c r="G47" s="170">
        <v>7</v>
      </c>
      <c r="H47" s="169">
        <v>0</v>
      </c>
      <c r="I47" s="170">
        <v>1</v>
      </c>
      <c r="J47" s="169">
        <v>0</v>
      </c>
      <c r="K47" s="170">
        <v>2</v>
      </c>
      <c r="L47" s="169">
        <v>1</v>
      </c>
      <c r="M47" s="170">
        <v>1</v>
      </c>
      <c r="N47" s="169">
        <v>1</v>
      </c>
      <c r="O47" s="170">
        <v>0</v>
      </c>
      <c r="P47" s="169">
        <v>0</v>
      </c>
      <c r="Q47" s="170">
        <v>1</v>
      </c>
      <c r="R47" s="169">
        <v>0</v>
      </c>
      <c r="S47" s="170">
        <v>1</v>
      </c>
      <c r="T47" s="169">
        <v>1</v>
      </c>
      <c r="U47" s="170">
        <v>1</v>
      </c>
      <c r="V47" s="169">
        <v>0</v>
      </c>
      <c r="W47" s="170">
        <v>1</v>
      </c>
    </row>
    <row r="48" spans="1:23">
      <c r="A48" s="115" t="s">
        <v>932</v>
      </c>
      <c r="B48" s="116" t="s">
        <v>25</v>
      </c>
      <c r="C48" s="124" t="s">
        <v>941</v>
      </c>
      <c r="D48" s="169">
        <v>3</v>
      </c>
      <c r="E48" s="170">
        <v>6</v>
      </c>
      <c r="F48" s="169">
        <v>3</v>
      </c>
      <c r="G48" s="170">
        <v>6</v>
      </c>
      <c r="H48" s="169">
        <v>0</v>
      </c>
      <c r="I48" s="170">
        <v>1</v>
      </c>
      <c r="J48" s="169">
        <v>0</v>
      </c>
      <c r="K48" s="170">
        <v>1</v>
      </c>
      <c r="L48" s="169">
        <v>1</v>
      </c>
      <c r="M48" s="170">
        <v>1</v>
      </c>
      <c r="N48" s="169">
        <v>1</v>
      </c>
      <c r="O48" s="170">
        <v>0</v>
      </c>
      <c r="P48" s="169">
        <v>0</v>
      </c>
      <c r="Q48" s="170">
        <v>1</v>
      </c>
      <c r="R48" s="169">
        <v>0</v>
      </c>
      <c r="S48" s="170">
        <v>1</v>
      </c>
      <c r="T48" s="169">
        <v>0</v>
      </c>
      <c r="U48" s="170">
        <v>1</v>
      </c>
      <c r="V48" s="169">
        <v>0</v>
      </c>
      <c r="W48" s="170">
        <v>1</v>
      </c>
    </row>
    <row r="49" spans="1:23">
      <c r="A49" s="115" t="s">
        <v>932</v>
      </c>
      <c r="B49" s="116" t="s">
        <v>25</v>
      </c>
      <c r="C49" s="124" t="s">
        <v>942</v>
      </c>
      <c r="D49" s="169">
        <v>5</v>
      </c>
      <c r="E49" s="170">
        <v>7</v>
      </c>
      <c r="F49" s="169">
        <v>5</v>
      </c>
      <c r="G49" s="170">
        <v>4</v>
      </c>
      <c r="H49" s="169">
        <v>0</v>
      </c>
      <c r="I49" s="170">
        <v>1</v>
      </c>
      <c r="J49" s="169">
        <v>0</v>
      </c>
      <c r="K49" s="170">
        <v>1</v>
      </c>
      <c r="L49" s="169">
        <v>2</v>
      </c>
      <c r="M49" s="170">
        <v>0</v>
      </c>
      <c r="N49" s="169">
        <v>1</v>
      </c>
      <c r="O49" s="170">
        <v>0</v>
      </c>
      <c r="P49" s="169">
        <v>0</v>
      </c>
      <c r="Q49" s="170">
        <v>1</v>
      </c>
      <c r="R49" s="169">
        <v>0</v>
      </c>
      <c r="S49" s="170">
        <v>1</v>
      </c>
      <c r="T49" s="169">
        <v>0</v>
      </c>
      <c r="U49" s="170">
        <v>1</v>
      </c>
      <c r="V49" s="169">
        <v>0</v>
      </c>
      <c r="W49" s="170">
        <v>1</v>
      </c>
    </row>
    <row r="50" spans="1:23">
      <c r="A50" s="115" t="s">
        <v>932</v>
      </c>
      <c r="B50" s="116" t="s">
        <v>25</v>
      </c>
      <c r="C50" s="124" t="s">
        <v>943</v>
      </c>
      <c r="D50" s="169">
        <v>4</v>
      </c>
      <c r="E50" s="170">
        <v>7</v>
      </c>
      <c r="F50" s="169">
        <v>5</v>
      </c>
      <c r="G50" s="170">
        <v>2</v>
      </c>
      <c r="H50" s="169">
        <v>0</v>
      </c>
      <c r="I50" s="170">
        <v>1</v>
      </c>
      <c r="J50" s="169">
        <v>0</v>
      </c>
      <c r="K50" s="170">
        <v>2</v>
      </c>
      <c r="L50" s="169">
        <v>1</v>
      </c>
      <c r="M50" s="170">
        <v>1</v>
      </c>
      <c r="N50" s="169">
        <v>1</v>
      </c>
      <c r="O50" s="170">
        <v>0</v>
      </c>
      <c r="P50" s="169">
        <v>0</v>
      </c>
      <c r="Q50" s="170">
        <v>1</v>
      </c>
      <c r="R50" s="169">
        <v>0</v>
      </c>
      <c r="S50" s="170">
        <v>1</v>
      </c>
      <c r="T50" s="169">
        <v>1</v>
      </c>
      <c r="U50" s="170">
        <v>1</v>
      </c>
      <c r="V50" s="169">
        <v>0</v>
      </c>
      <c r="W50" s="170">
        <v>1</v>
      </c>
    </row>
    <row r="51" spans="1:23">
      <c r="A51" s="115" t="s">
        <v>932</v>
      </c>
      <c r="B51" s="116" t="s">
        <v>25</v>
      </c>
      <c r="C51" s="124" t="s">
        <v>944</v>
      </c>
      <c r="D51" s="169">
        <v>4</v>
      </c>
      <c r="E51" s="170">
        <v>8</v>
      </c>
      <c r="F51" s="169">
        <v>0</v>
      </c>
      <c r="G51" s="170">
        <v>4</v>
      </c>
      <c r="H51" s="169">
        <v>0</v>
      </c>
      <c r="I51" s="170">
        <v>1</v>
      </c>
      <c r="J51" s="169">
        <v>0</v>
      </c>
      <c r="K51" s="170">
        <v>1</v>
      </c>
      <c r="L51" s="169">
        <v>2</v>
      </c>
      <c r="M51" s="170">
        <v>1</v>
      </c>
      <c r="N51" s="169">
        <v>1</v>
      </c>
      <c r="O51" s="170">
        <v>0</v>
      </c>
      <c r="P51" s="169">
        <v>0</v>
      </c>
      <c r="Q51" s="170">
        <v>1</v>
      </c>
      <c r="R51" s="169">
        <v>0</v>
      </c>
      <c r="S51" s="170">
        <v>1</v>
      </c>
      <c r="T51" s="169">
        <v>0</v>
      </c>
      <c r="U51" s="170">
        <v>1</v>
      </c>
      <c r="V51" s="169">
        <v>0</v>
      </c>
      <c r="W51" s="170">
        <v>1</v>
      </c>
    </row>
    <row r="52" spans="1:23">
      <c r="A52" s="115" t="s">
        <v>932</v>
      </c>
      <c r="B52" s="116" t="s">
        <v>25</v>
      </c>
      <c r="C52" s="124" t="s">
        <v>945</v>
      </c>
      <c r="D52" s="169">
        <v>6</v>
      </c>
      <c r="E52" s="170">
        <v>9</v>
      </c>
      <c r="F52" s="169">
        <v>5</v>
      </c>
      <c r="G52" s="170">
        <v>12</v>
      </c>
      <c r="H52" s="169">
        <v>0</v>
      </c>
      <c r="I52" s="170">
        <v>1</v>
      </c>
      <c r="J52" s="169">
        <v>0</v>
      </c>
      <c r="K52" s="170">
        <v>1</v>
      </c>
      <c r="L52" s="169">
        <v>1</v>
      </c>
      <c r="M52" s="170">
        <v>0</v>
      </c>
      <c r="N52" s="169">
        <v>1</v>
      </c>
      <c r="O52" s="170">
        <v>0</v>
      </c>
      <c r="P52" s="169">
        <v>0</v>
      </c>
      <c r="Q52" s="170">
        <v>1</v>
      </c>
      <c r="R52" s="169">
        <v>0</v>
      </c>
      <c r="S52" s="170">
        <v>1</v>
      </c>
      <c r="T52" s="169">
        <v>1</v>
      </c>
      <c r="U52" s="170">
        <v>1</v>
      </c>
      <c r="V52" s="169">
        <v>0</v>
      </c>
      <c r="W52" s="170">
        <v>1</v>
      </c>
    </row>
    <row r="53" spans="1:23">
      <c r="A53" s="115" t="s">
        <v>932</v>
      </c>
      <c r="B53" s="116" t="s">
        <v>25</v>
      </c>
      <c r="C53" s="124" t="s">
        <v>946</v>
      </c>
      <c r="D53" s="169">
        <v>7</v>
      </c>
      <c r="E53" s="170">
        <v>8</v>
      </c>
      <c r="F53" s="169">
        <v>5</v>
      </c>
      <c r="G53" s="170">
        <v>3</v>
      </c>
      <c r="H53" s="169">
        <v>0</v>
      </c>
      <c r="I53" s="170">
        <v>1</v>
      </c>
      <c r="J53" s="169">
        <v>0</v>
      </c>
      <c r="K53" s="170">
        <v>1</v>
      </c>
      <c r="L53" s="169">
        <v>1</v>
      </c>
      <c r="M53" s="170">
        <v>1</v>
      </c>
      <c r="N53" s="169">
        <v>1</v>
      </c>
      <c r="O53" s="170">
        <v>0</v>
      </c>
      <c r="P53" s="169">
        <v>0</v>
      </c>
      <c r="Q53" s="170">
        <v>1</v>
      </c>
      <c r="R53" s="169">
        <v>0</v>
      </c>
      <c r="S53" s="170">
        <v>1</v>
      </c>
      <c r="T53" s="169">
        <v>0</v>
      </c>
      <c r="U53" s="170">
        <v>1</v>
      </c>
      <c r="V53" s="169">
        <v>0</v>
      </c>
      <c r="W53" s="170">
        <v>1</v>
      </c>
    </row>
    <row r="54" spans="1:23">
      <c r="A54" s="115" t="s">
        <v>932</v>
      </c>
      <c r="B54" s="116" t="s">
        <v>25</v>
      </c>
      <c r="C54" s="124" t="s">
        <v>947</v>
      </c>
      <c r="D54" s="169">
        <v>4</v>
      </c>
      <c r="E54" s="170">
        <v>7</v>
      </c>
      <c r="F54" s="169">
        <v>5</v>
      </c>
      <c r="G54" s="170">
        <v>5</v>
      </c>
      <c r="H54" s="169">
        <v>0</v>
      </c>
      <c r="I54" s="170">
        <v>1</v>
      </c>
      <c r="J54" s="169">
        <v>0</v>
      </c>
      <c r="K54" s="170">
        <v>1</v>
      </c>
      <c r="L54" s="169">
        <v>1</v>
      </c>
      <c r="M54" s="170">
        <v>0</v>
      </c>
      <c r="N54" s="169">
        <v>1</v>
      </c>
      <c r="O54" s="170">
        <v>0</v>
      </c>
      <c r="P54" s="169">
        <v>0</v>
      </c>
      <c r="Q54" s="170">
        <v>1</v>
      </c>
      <c r="R54" s="169">
        <v>0</v>
      </c>
      <c r="S54" s="170">
        <v>1</v>
      </c>
      <c r="T54" s="169">
        <v>0</v>
      </c>
      <c r="U54" s="170">
        <v>1</v>
      </c>
      <c r="V54" s="169">
        <v>0</v>
      </c>
      <c r="W54" s="170">
        <v>1</v>
      </c>
    </row>
    <row r="55" spans="1:23">
      <c r="A55" s="171" t="s">
        <v>932</v>
      </c>
      <c r="B55" s="172"/>
      <c r="C55" s="173"/>
      <c r="D55" s="174">
        <f>SUM(D40:D54)</f>
        <v>234</v>
      </c>
      <c r="E55" s="175">
        <f t="shared" ref="E55:W55" si="2">SUM(E40:E54)</f>
        <v>245</v>
      </c>
      <c r="F55" s="174">
        <f t="shared" si="2"/>
        <v>130</v>
      </c>
      <c r="G55" s="175">
        <f t="shared" si="2"/>
        <v>114</v>
      </c>
      <c r="H55" s="174">
        <f t="shared" si="2"/>
        <v>0</v>
      </c>
      <c r="I55" s="175">
        <f t="shared" si="2"/>
        <v>14</v>
      </c>
      <c r="J55" s="174">
        <f t="shared" si="2"/>
        <v>0</v>
      </c>
      <c r="K55" s="175">
        <f t="shared" si="2"/>
        <v>33</v>
      </c>
      <c r="L55" s="174">
        <f t="shared" si="2"/>
        <v>47</v>
      </c>
      <c r="M55" s="175">
        <f t="shared" si="2"/>
        <v>13</v>
      </c>
      <c r="N55" s="174">
        <f t="shared" si="2"/>
        <v>17</v>
      </c>
      <c r="O55" s="175">
        <f t="shared" si="2"/>
        <v>19</v>
      </c>
      <c r="P55" s="174">
        <f t="shared" si="2"/>
        <v>0</v>
      </c>
      <c r="Q55" s="175">
        <f t="shared" si="2"/>
        <v>18</v>
      </c>
      <c r="R55" s="174">
        <f t="shared" si="2"/>
        <v>0</v>
      </c>
      <c r="S55" s="175">
        <f t="shared" si="2"/>
        <v>19</v>
      </c>
      <c r="T55" s="174">
        <f t="shared" si="2"/>
        <v>3</v>
      </c>
      <c r="U55" s="175">
        <f t="shared" si="2"/>
        <v>34</v>
      </c>
      <c r="V55" s="174">
        <f t="shared" si="2"/>
        <v>0</v>
      </c>
      <c r="W55" s="175">
        <f t="shared" si="2"/>
        <v>18</v>
      </c>
    </row>
    <row r="56" spans="1:23">
      <c r="A56" s="115" t="s">
        <v>948</v>
      </c>
      <c r="B56" s="116" t="s">
        <v>24</v>
      </c>
      <c r="C56" s="124" t="s">
        <v>949</v>
      </c>
      <c r="D56" s="169">
        <v>5</v>
      </c>
      <c r="E56" s="170">
        <v>13</v>
      </c>
      <c r="F56" s="169">
        <v>0</v>
      </c>
      <c r="G56" s="170">
        <v>45</v>
      </c>
      <c r="H56" s="169">
        <v>0</v>
      </c>
      <c r="I56" s="170">
        <v>1</v>
      </c>
      <c r="J56" s="169">
        <v>0</v>
      </c>
      <c r="K56" s="170">
        <v>1</v>
      </c>
      <c r="L56" s="169">
        <v>2</v>
      </c>
      <c r="M56" s="170">
        <v>0</v>
      </c>
      <c r="N56" s="176">
        <v>2</v>
      </c>
      <c r="O56" s="170">
        <v>1</v>
      </c>
      <c r="P56" s="176">
        <v>0</v>
      </c>
      <c r="Q56" s="170">
        <v>2</v>
      </c>
      <c r="R56" s="176">
        <v>0</v>
      </c>
      <c r="S56" s="170">
        <v>2</v>
      </c>
      <c r="T56" s="176">
        <v>0</v>
      </c>
      <c r="U56" s="170">
        <v>2</v>
      </c>
      <c r="V56" s="176">
        <v>0</v>
      </c>
      <c r="W56" s="170">
        <v>2</v>
      </c>
    </row>
    <row r="57" spans="1:23">
      <c r="A57" s="115" t="s">
        <v>948</v>
      </c>
      <c r="B57" s="116" t="s">
        <v>24</v>
      </c>
      <c r="C57" s="124" t="s">
        <v>950</v>
      </c>
      <c r="D57" s="169">
        <v>5</v>
      </c>
      <c r="E57" s="170">
        <v>12</v>
      </c>
      <c r="F57" s="169">
        <v>0</v>
      </c>
      <c r="G57" s="170">
        <v>44</v>
      </c>
      <c r="H57" s="169">
        <v>0</v>
      </c>
      <c r="I57" s="170">
        <v>1</v>
      </c>
      <c r="J57" s="169">
        <v>0</v>
      </c>
      <c r="K57" s="170">
        <v>2</v>
      </c>
      <c r="L57" s="169">
        <v>2</v>
      </c>
      <c r="M57" s="170">
        <v>1</v>
      </c>
      <c r="N57" s="169">
        <v>2</v>
      </c>
      <c r="O57" s="170">
        <v>1</v>
      </c>
      <c r="P57" s="169">
        <v>0</v>
      </c>
      <c r="Q57" s="170">
        <v>2</v>
      </c>
      <c r="R57" s="169">
        <v>0</v>
      </c>
      <c r="S57" s="170">
        <v>2</v>
      </c>
      <c r="T57" s="169">
        <v>0</v>
      </c>
      <c r="U57" s="170">
        <v>2</v>
      </c>
      <c r="V57" s="169">
        <v>0</v>
      </c>
      <c r="W57" s="170">
        <v>2</v>
      </c>
    </row>
    <row r="58" spans="1:23">
      <c r="A58" s="115" t="s">
        <v>948</v>
      </c>
      <c r="B58" s="116" t="s">
        <v>24</v>
      </c>
      <c r="C58" s="124" t="s">
        <v>951</v>
      </c>
      <c r="D58" s="169">
        <v>4</v>
      </c>
      <c r="E58" s="170">
        <v>25</v>
      </c>
      <c r="F58" s="169">
        <v>0</v>
      </c>
      <c r="G58" s="170">
        <v>51</v>
      </c>
      <c r="H58" s="169">
        <v>0</v>
      </c>
      <c r="I58" s="170">
        <v>1</v>
      </c>
      <c r="J58" s="169">
        <v>0</v>
      </c>
      <c r="K58" s="170">
        <v>2</v>
      </c>
      <c r="L58" s="169">
        <v>2</v>
      </c>
      <c r="M58" s="170">
        <v>1</v>
      </c>
      <c r="N58" s="169">
        <v>2</v>
      </c>
      <c r="O58" s="170">
        <v>1</v>
      </c>
      <c r="P58" s="169">
        <v>0</v>
      </c>
      <c r="Q58" s="170">
        <v>2</v>
      </c>
      <c r="R58" s="169">
        <v>0</v>
      </c>
      <c r="S58" s="170">
        <v>2</v>
      </c>
      <c r="T58" s="169">
        <v>0</v>
      </c>
      <c r="U58" s="170">
        <v>2</v>
      </c>
      <c r="V58" s="169">
        <v>0</v>
      </c>
      <c r="W58" s="170">
        <v>2</v>
      </c>
    </row>
    <row r="59" spans="1:23">
      <c r="A59" s="115" t="s">
        <v>948</v>
      </c>
      <c r="B59" s="116" t="s">
        <v>24</v>
      </c>
      <c r="C59" s="124" t="s">
        <v>952</v>
      </c>
      <c r="D59" s="169">
        <v>3</v>
      </c>
      <c r="E59" s="170">
        <v>10</v>
      </c>
      <c r="F59" s="169">
        <v>0</v>
      </c>
      <c r="G59" s="170">
        <v>27</v>
      </c>
      <c r="H59" s="169">
        <v>0</v>
      </c>
      <c r="I59" s="170">
        <v>1</v>
      </c>
      <c r="J59" s="169">
        <v>0</v>
      </c>
      <c r="K59" s="170">
        <v>2</v>
      </c>
      <c r="L59" s="169">
        <v>1</v>
      </c>
      <c r="M59" s="170">
        <v>0</v>
      </c>
      <c r="N59" s="169">
        <v>1</v>
      </c>
      <c r="O59" s="170">
        <v>1</v>
      </c>
      <c r="P59" s="169">
        <v>0</v>
      </c>
      <c r="Q59" s="170">
        <v>2</v>
      </c>
      <c r="R59" s="169">
        <v>0</v>
      </c>
      <c r="S59" s="170">
        <v>2</v>
      </c>
      <c r="T59" s="169">
        <v>0</v>
      </c>
      <c r="U59" s="170">
        <v>2</v>
      </c>
      <c r="V59" s="169">
        <v>0</v>
      </c>
      <c r="W59" s="170">
        <v>2</v>
      </c>
    </row>
    <row r="60" spans="1:23">
      <c r="A60" s="115" t="s">
        <v>948</v>
      </c>
      <c r="B60" s="116" t="s">
        <v>25</v>
      </c>
      <c r="C60" s="124" t="s">
        <v>953</v>
      </c>
      <c r="D60" s="169">
        <v>1</v>
      </c>
      <c r="E60" s="170">
        <v>10</v>
      </c>
      <c r="F60" s="169">
        <v>0</v>
      </c>
      <c r="G60" s="170">
        <v>21</v>
      </c>
      <c r="H60" s="169">
        <v>0</v>
      </c>
      <c r="I60" s="170">
        <v>1</v>
      </c>
      <c r="J60" s="169">
        <v>0</v>
      </c>
      <c r="K60" s="170">
        <v>1</v>
      </c>
      <c r="L60" s="169">
        <v>0</v>
      </c>
      <c r="M60" s="170">
        <v>1</v>
      </c>
      <c r="N60" s="169">
        <v>0</v>
      </c>
      <c r="O60" s="170">
        <v>2</v>
      </c>
      <c r="P60" s="169">
        <v>0</v>
      </c>
      <c r="Q60" s="170">
        <v>1</v>
      </c>
      <c r="R60" s="169">
        <v>0</v>
      </c>
      <c r="S60" s="170">
        <v>1</v>
      </c>
      <c r="T60" s="169">
        <v>0</v>
      </c>
      <c r="U60" s="170">
        <v>2</v>
      </c>
      <c r="V60" s="169">
        <v>0</v>
      </c>
      <c r="W60" s="170">
        <v>2</v>
      </c>
    </row>
    <row r="61" spans="1:23">
      <c r="A61" s="115" t="s">
        <v>948</v>
      </c>
      <c r="B61" s="116" t="s">
        <v>25</v>
      </c>
      <c r="C61" s="124" t="s">
        <v>28</v>
      </c>
      <c r="D61" s="169">
        <v>3</v>
      </c>
      <c r="E61" s="170">
        <v>8</v>
      </c>
      <c r="F61" s="169">
        <v>0</v>
      </c>
      <c r="G61" s="170">
        <v>15</v>
      </c>
      <c r="H61" s="169">
        <v>0</v>
      </c>
      <c r="I61" s="170">
        <v>1</v>
      </c>
      <c r="J61" s="169">
        <v>0</v>
      </c>
      <c r="K61" s="170">
        <v>2</v>
      </c>
      <c r="L61" s="169">
        <v>1</v>
      </c>
      <c r="M61" s="170">
        <v>1</v>
      </c>
      <c r="N61" s="169">
        <v>1</v>
      </c>
      <c r="O61" s="170">
        <v>1</v>
      </c>
      <c r="P61" s="169">
        <v>0</v>
      </c>
      <c r="Q61" s="170">
        <v>1</v>
      </c>
      <c r="R61" s="169">
        <v>0</v>
      </c>
      <c r="S61" s="170">
        <v>1</v>
      </c>
      <c r="T61" s="169">
        <v>0</v>
      </c>
      <c r="U61" s="170">
        <v>2</v>
      </c>
      <c r="V61" s="169">
        <v>0</v>
      </c>
      <c r="W61" s="170">
        <v>2</v>
      </c>
    </row>
    <row r="62" spans="1:23">
      <c r="A62" s="115" t="s">
        <v>948</v>
      </c>
      <c r="B62" s="116" t="s">
        <v>25</v>
      </c>
      <c r="C62" s="124" t="s">
        <v>954</v>
      </c>
      <c r="D62" s="169">
        <v>3</v>
      </c>
      <c r="E62" s="170">
        <v>8</v>
      </c>
      <c r="F62" s="169">
        <v>0</v>
      </c>
      <c r="G62" s="170">
        <v>6</v>
      </c>
      <c r="H62" s="169">
        <v>0</v>
      </c>
      <c r="I62" s="170">
        <v>1</v>
      </c>
      <c r="J62" s="169">
        <v>0</v>
      </c>
      <c r="K62" s="170">
        <v>2</v>
      </c>
      <c r="L62" s="169">
        <v>1</v>
      </c>
      <c r="M62" s="170">
        <v>1</v>
      </c>
      <c r="N62" s="169">
        <v>1</v>
      </c>
      <c r="O62" s="170">
        <v>1</v>
      </c>
      <c r="P62" s="169">
        <v>0</v>
      </c>
      <c r="Q62" s="170">
        <v>1</v>
      </c>
      <c r="R62" s="169">
        <v>0</v>
      </c>
      <c r="S62" s="170">
        <v>1</v>
      </c>
      <c r="T62" s="169">
        <v>0</v>
      </c>
      <c r="U62" s="170">
        <v>2</v>
      </c>
      <c r="V62" s="169">
        <v>0</v>
      </c>
      <c r="W62" s="170">
        <v>2</v>
      </c>
    </row>
    <row r="63" spans="1:23">
      <c r="A63" s="115" t="s">
        <v>948</v>
      </c>
      <c r="B63" s="116" t="s">
        <v>23</v>
      </c>
      <c r="C63" s="124" t="s">
        <v>955</v>
      </c>
      <c r="D63" s="169">
        <v>10</v>
      </c>
      <c r="E63" s="170">
        <v>33</v>
      </c>
      <c r="F63" s="169">
        <v>0</v>
      </c>
      <c r="G63" s="170">
        <v>96</v>
      </c>
      <c r="H63" s="169">
        <v>0</v>
      </c>
      <c r="I63" s="170">
        <v>1</v>
      </c>
      <c r="J63" s="169">
        <v>0</v>
      </c>
      <c r="K63" s="170">
        <v>5</v>
      </c>
      <c r="L63" s="169">
        <v>4</v>
      </c>
      <c r="M63" s="170">
        <v>1</v>
      </c>
      <c r="N63" s="169">
        <v>2</v>
      </c>
      <c r="O63" s="170">
        <v>3</v>
      </c>
      <c r="P63" s="169">
        <v>0</v>
      </c>
      <c r="Q63" s="170">
        <v>3</v>
      </c>
      <c r="R63" s="169">
        <v>0</v>
      </c>
      <c r="S63" s="170">
        <v>3</v>
      </c>
      <c r="T63" s="169">
        <v>0</v>
      </c>
      <c r="U63" s="170">
        <v>4</v>
      </c>
      <c r="V63" s="169">
        <v>0</v>
      </c>
      <c r="W63" s="170">
        <v>4</v>
      </c>
    </row>
    <row r="64" spans="1:23">
      <c r="A64" s="115" t="s">
        <v>948</v>
      </c>
      <c r="B64" s="116" t="s">
        <v>22</v>
      </c>
      <c r="C64" s="124" t="s">
        <v>956</v>
      </c>
      <c r="D64" s="169">
        <v>35</v>
      </c>
      <c r="E64" s="170">
        <v>57</v>
      </c>
      <c r="F64" s="169">
        <v>0</v>
      </c>
      <c r="G64" s="170">
        <v>0</v>
      </c>
      <c r="H64" s="169">
        <v>0</v>
      </c>
      <c r="I64" s="170">
        <v>0</v>
      </c>
      <c r="J64" s="169">
        <v>1</v>
      </c>
      <c r="K64" s="170">
        <v>0</v>
      </c>
      <c r="L64" s="169">
        <v>10</v>
      </c>
      <c r="M64" s="170">
        <v>0</v>
      </c>
      <c r="N64" s="169">
        <v>0</v>
      </c>
      <c r="O64" s="170">
        <v>2</v>
      </c>
      <c r="P64" s="169">
        <v>0</v>
      </c>
      <c r="Q64" s="170">
        <v>2</v>
      </c>
      <c r="R64" s="169">
        <v>0</v>
      </c>
      <c r="S64" s="170">
        <v>2</v>
      </c>
      <c r="T64" s="169">
        <v>0</v>
      </c>
      <c r="U64" s="170">
        <v>0</v>
      </c>
      <c r="V64" s="169">
        <v>0</v>
      </c>
      <c r="W64" s="170">
        <v>0</v>
      </c>
    </row>
    <row r="65" spans="1:23">
      <c r="A65" s="115" t="s">
        <v>948</v>
      </c>
      <c r="B65" s="116" t="s">
        <v>25</v>
      </c>
      <c r="C65" s="124" t="s">
        <v>957</v>
      </c>
      <c r="D65" s="169">
        <v>3</v>
      </c>
      <c r="E65" s="170">
        <v>8</v>
      </c>
      <c r="F65" s="169">
        <v>0</v>
      </c>
      <c r="G65" s="170">
        <v>15</v>
      </c>
      <c r="H65" s="169">
        <v>0</v>
      </c>
      <c r="I65" s="170">
        <v>1</v>
      </c>
      <c r="J65" s="169">
        <v>0</v>
      </c>
      <c r="K65" s="170">
        <v>2</v>
      </c>
      <c r="L65" s="169">
        <v>1</v>
      </c>
      <c r="M65" s="170">
        <v>1</v>
      </c>
      <c r="N65" s="169">
        <v>1</v>
      </c>
      <c r="O65" s="170">
        <v>1</v>
      </c>
      <c r="P65" s="169">
        <v>0</v>
      </c>
      <c r="Q65" s="170">
        <v>1</v>
      </c>
      <c r="R65" s="169">
        <v>0</v>
      </c>
      <c r="S65" s="170">
        <v>1</v>
      </c>
      <c r="T65" s="169">
        <v>0</v>
      </c>
      <c r="U65" s="170">
        <v>2</v>
      </c>
      <c r="V65" s="169">
        <v>0</v>
      </c>
      <c r="W65" s="170">
        <v>2</v>
      </c>
    </row>
    <row r="66" spans="1:23">
      <c r="A66" s="115" t="s">
        <v>948</v>
      </c>
      <c r="B66" s="116" t="s">
        <v>25</v>
      </c>
      <c r="C66" s="124" t="s">
        <v>958</v>
      </c>
      <c r="D66" s="169">
        <v>3</v>
      </c>
      <c r="E66" s="170">
        <v>26</v>
      </c>
      <c r="F66" s="169">
        <v>0</v>
      </c>
      <c r="G66" s="170">
        <v>35</v>
      </c>
      <c r="H66" s="169">
        <v>0</v>
      </c>
      <c r="I66" s="170">
        <v>1</v>
      </c>
      <c r="J66" s="169">
        <v>0</v>
      </c>
      <c r="K66" s="170">
        <v>2</v>
      </c>
      <c r="L66" s="169">
        <v>1</v>
      </c>
      <c r="M66" s="170">
        <v>0</v>
      </c>
      <c r="N66" s="169">
        <v>1</v>
      </c>
      <c r="O66" s="170">
        <v>1</v>
      </c>
      <c r="P66" s="169">
        <v>0</v>
      </c>
      <c r="Q66" s="170">
        <v>1</v>
      </c>
      <c r="R66" s="169">
        <v>1</v>
      </c>
      <c r="S66" s="170">
        <v>1</v>
      </c>
      <c r="T66" s="169">
        <v>0</v>
      </c>
      <c r="U66" s="170">
        <v>2</v>
      </c>
      <c r="V66" s="169">
        <v>0</v>
      </c>
      <c r="W66" s="170">
        <v>2</v>
      </c>
    </row>
    <row r="67" spans="1:23">
      <c r="A67" s="115" t="s">
        <v>948</v>
      </c>
      <c r="B67" s="116" t="s">
        <v>25</v>
      </c>
      <c r="C67" s="124" t="s">
        <v>959</v>
      </c>
      <c r="D67" s="169">
        <v>3</v>
      </c>
      <c r="E67" s="170">
        <v>8</v>
      </c>
      <c r="F67" s="169">
        <v>0</v>
      </c>
      <c r="G67" s="170">
        <v>6</v>
      </c>
      <c r="H67" s="169">
        <v>0</v>
      </c>
      <c r="I67" s="170">
        <v>1</v>
      </c>
      <c r="J67" s="169">
        <v>0</v>
      </c>
      <c r="K67" s="170">
        <v>2</v>
      </c>
      <c r="L67" s="169">
        <v>1</v>
      </c>
      <c r="M67" s="170">
        <v>0</v>
      </c>
      <c r="N67" s="169">
        <v>1</v>
      </c>
      <c r="O67" s="170">
        <v>1</v>
      </c>
      <c r="P67" s="169">
        <v>0</v>
      </c>
      <c r="Q67" s="170">
        <v>1</v>
      </c>
      <c r="R67" s="169">
        <v>0</v>
      </c>
      <c r="S67" s="170">
        <v>1</v>
      </c>
      <c r="T67" s="169">
        <v>0</v>
      </c>
      <c r="U67" s="170">
        <v>2</v>
      </c>
      <c r="V67" s="169">
        <v>0</v>
      </c>
      <c r="W67" s="170">
        <v>2</v>
      </c>
    </row>
    <row r="68" spans="1:23">
      <c r="A68" s="115" t="s">
        <v>948</v>
      </c>
      <c r="B68" s="116" t="s">
        <v>25</v>
      </c>
      <c r="C68" s="124" t="s">
        <v>960</v>
      </c>
      <c r="D68" s="169">
        <v>3</v>
      </c>
      <c r="E68" s="170">
        <v>4</v>
      </c>
      <c r="F68" s="169">
        <v>0</v>
      </c>
      <c r="G68" s="170">
        <v>6</v>
      </c>
      <c r="H68" s="169">
        <v>0</v>
      </c>
      <c r="I68" s="170">
        <v>1</v>
      </c>
      <c r="J68" s="169">
        <v>0</v>
      </c>
      <c r="K68" s="170">
        <v>1</v>
      </c>
      <c r="L68" s="169">
        <v>1</v>
      </c>
      <c r="M68" s="170">
        <v>0</v>
      </c>
      <c r="N68" s="169">
        <v>1</v>
      </c>
      <c r="O68" s="170">
        <v>1</v>
      </c>
      <c r="P68" s="169">
        <v>0</v>
      </c>
      <c r="Q68" s="170">
        <v>1</v>
      </c>
      <c r="R68" s="169">
        <v>0</v>
      </c>
      <c r="S68" s="170">
        <v>1</v>
      </c>
      <c r="T68" s="169">
        <v>0</v>
      </c>
      <c r="U68" s="170">
        <v>2</v>
      </c>
      <c r="V68" s="169">
        <v>0</v>
      </c>
      <c r="W68" s="170">
        <v>2</v>
      </c>
    </row>
    <row r="69" spans="1:23">
      <c r="A69" s="115" t="s">
        <v>948</v>
      </c>
      <c r="B69" s="116" t="s">
        <v>25</v>
      </c>
      <c r="C69" s="124" t="s">
        <v>961</v>
      </c>
      <c r="D69" s="169">
        <v>3</v>
      </c>
      <c r="E69" s="170">
        <v>11</v>
      </c>
      <c r="F69" s="169">
        <v>0</v>
      </c>
      <c r="G69" s="170">
        <v>24</v>
      </c>
      <c r="H69" s="169">
        <v>0</v>
      </c>
      <c r="I69" s="170">
        <v>1</v>
      </c>
      <c r="J69" s="169">
        <v>0</v>
      </c>
      <c r="K69" s="170">
        <v>2</v>
      </c>
      <c r="L69" s="169">
        <v>1</v>
      </c>
      <c r="M69" s="170">
        <v>0</v>
      </c>
      <c r="N69" s="169">
        <v>1</v>
      </c>
      <c r="O69" s="170">
        <v>1</v>
      </c>
      <c r="P69" s="169">
        <v>0</v>
      </c>
      <c r="Q69" s="170">
        <v>1</v>
      </c>
      <c r="R69" s="169">
        <v>0</v>
      </c>
      <c r="S69" s="170">
        <v>1</v>
      </c>
      <c r="T69" s="169">
        <v>0</v>
      </c>
      <c r="U69" s="170">
        <v>2</v>
      </c>
      <c r="V69" s="169">
        <v>0</v>
      </c>
      <c r="W69" s="170">
        <v>2</v>
      </c>
    </row>
    <row r="70" spans="1:23">
      <c r="A70" s="115" t="s">
        <v>948</v>
      </c>
      <c r="B70" s="116" t="s">
        <v>25</v>
      </c>
      <c r="C70" s="124" t="s">
        <v>962</v>
      </c>
      <c r="D70" s="169">
        <v>3</v>
      </c>
      <c r="E70" s="170">
        <v>9</v>
      </c>
      <c r="F70" s="169">
        <v>0</v>
      </c>
      <c r="G70" s="170">
        <v>24</v>
      </c>
      <c r="H70" s="169">
        <v>0</v>
      </c>
      <c r="I70" s="170">
        <v>1</v>
      </c>
      <c r="J70" s="169">
        <v>0</v>
      </c>
      <c r="K70" s="170">
        <v>1</v>
      </c>
      <c r="L70" s="169">
        <v>1</v>
      </c>
      <c r="M70" s="170">
        <v>1</v>
      </c>
      <c r="N70" s="169">
        <v>1</v>
      </c>
      <c r="O70" s="170">
        <v>1</v>
      </c>
      <c r="P70" s="169">
        <v>0</v>
      </c>
      <c r="Q70" s="170">
        <v>1</v>
      </c>
      <c r="R70" s="169">
        <v>0</v>
      </c>
      <c r="S70" s="170">
        <v>1</v>
      </c>
      <c r="T70" s="169">
        <v>0</v>
      </c>
      <c r="U70" s="170">
        <v>2</v>
      </c>
      <c r="V70" s="169">
        <v>0</v>
      </c>
      <c r="W70" s="170">
        <v>2</v>
      </c>
    </row>
    <row r="71" spans="1:23">
      <c r="A71" s="171" t="s">
        <v>948</v>
      </c>
      <c r="B71" s="172"/>
      <c r="C71" s="173"/>
      <c r="D71" s="174">
        <f>SUM(D56:D70)</f>
        <v>87</v>
      </c>
      <c r="E71" s="175">
        <f t="shared" ref="E71:W71" si="3">SUM(E56:E70)</f>
        <v>242</v>
      </c>
      <c r="F71" s="174">
        <f t="shared" si="3"/>
        <v>0</v>
      </c>
      <c r="G71" s="175">
        <f t="shared" si="3"/>
        <v>415</v>
      </c>
      <c r="H71" s="174">
        <f t="shared" si="3"/>
        <v>0</v>
      </c>
      <c r="I71" s="175">
        <f t="shared" si="3"/>
        <v>14</v>
      </c>
      <c r="J71" s="174">
        <f t="shared" si="3"/>
        <v>1</v>
      </c>
      <c r="K71" s="175">
        <f t="shared" si="3"/>
        <v>27</v>
      </c>
      <c r="L71" s="174">
        <f t="shared" si="3"/>
        <v>29</v>
      </c>
      <c r="M71" s="175">
        <f t="shared" si="3"/>
        <v>8</v>
      </c>
      <c r="N71" s="174">
        <f t="shared" si="3"/>
        <v>17</v>
      </c>
      <c r="O71" s="175">
        <f t="shared" si="3"/>
        <v>19</v>
      </c>
      <c r="P71" s="174">
        <f t="shared" si="3"/>
        <v>0</v>
      </c>
      <c r="Q71" s="175">
        <f t="shared" si="3"/>
        <v>22</v>
      </c>
      <c r="R71" s="174">
        <f t="shared" si="3"/>
        <v>1</v>
      </c>
      <c r="S71" s="175">
        <f t="shared" si="3"/>
        <v>22</v>
      </c>
      <c r="T71" s="174">
        <f t="shared" si="3"/>
        <v>0</v>
      </c>
      <c r="U71" s="175">
        <f t="shared" si="3"/>
        <v>30</v>
      </c>
      <c r="V71" s="174">
        <f t="shared" si="3"/>
        <v>0</v>
      </c>
      <c r="W71" s="175">
        <f t="shared" si="3"/>
        <v>30</v>
      </c>
    </row>
    <row r="72" spans="1:23">
      <c r="A72" s="115" t="s">
        <v>963</v>
      </c>
      <c r="B72" s="116" t="s">
        <v>284</v>
      </c>
      <c r="C72" s="124" t="s">
        <v>964</v>
      </c>
      <c r="D72" s="169">
        <v>39</v>
      </c>
      <c r="E72" s="170">
        <v>10</v>
      </c>
      <c r="F72" s="169">
        <v>54</v>
      </c>
      <c r="G72" s="170">
        <v>0</v>
      </c>
      <c r="H72" s="169">
        <v>0</v>
      </c>
      <c r="I72" s="170">
        <v>1</v>
      </c>
      <c r="J72" s="169">
        <v>1</v>
      </c>
      <c r="K72" s="170">
        <v>4</v>
      </c>
      <c r="L72" s="169">
        <v>3</v>
      </c>
      <c r="M72" s="170">
        <v>1</v>
      </c>
      <c r="N72" s="169">
        <v>2</v>
      </c>
      <c r="O72" s="170">
        <v>1</v>
      </c>
      <c r="P72" s="169">
        <v>0</v>
      </c>
      <c r="Q72" s="170">
        <v>1</v>
      </c>
      <c r="R72" s="169">
        <v>0</v>
      </c>
      <c r="S72" s="170">
        <v>3</v>
      </c>
      <c r="T72" s="169">
        <v>0</v>
      </c>
      <c r="U72" s="170">
        <v>2</v>
      </c>
      <c r="V72" s="169">
        <v>0</v>
      </c>
      <c r="W72" s="170">
        <v>2</v>
      </c>
    </row>
    <row r="73" spans="1:23">
      <c r="A73" s="115" t="s">
        <v>963</v>
      </c>
      <c r="B73" s="116" t="s">
        <v>23</v>
      </c>
      <c r="C73" s="124" t="s">
        <v>965</v>
      </c>
      <c r="D73" s="169">
        <v>77</v>
      </c>
      <c r="E73" s="170">
        <v>25</v>
      </c>
      <c r="F73" s="169">
        <v>56</v>
      </c>
      <c r="G73" s="170">
        <v>0</v>
      </c>
      <c r="H73" s="169">
        <v>0</v>
      </c>
      <c r="I73" s="170">
        <v>1</v>
      </c>
      <c r="J73" s="169">
        <v>1</v>
      </c>
      <c r="K73" s="170">
        <v>10</v>
      </c>
      <c r="L73" s="169">
        <v>9</v>
      </c>
      <c r="M73" s="170">
        <v>1</v>
      </c>
      <c r="N73" s="169">
        <v>3</v>
      </c>
      <c r="O73" s="170">
        <v>2</v>
      </c>
      <c r="P73" s="169">
        <v>0</v>
      </c>
      <c r="Q73" s="170">
        <v>2</v>
      </c>
      <c r="R73" s="169">
        <v>0</v>
      </c>
      <c r="S73" s="170">
        <v>5</v>
      </c>
      <c r="T73" s="169">
        <v>0</v>
      </c>
      <c r="U73" s="170">
        <v>3</v>
      </c>
      <c r="V73" s="169">
        <v>0</v>
      </c>
      <c r="W73" s="170">
        <v>3</v>
      </c>
    </row>
    <row r="74" spans="1:23">
      <c r="A74" s="115" t="s">
        <v>963</v>
      </c>
      <c r="B74" s="116" t="s">
        <v>22</v>
      </c>
      <c r="C74" s="124" t="s">
        <v>966</v>
      </c>
      <c r="D74" s="169">
        <v>85</v>
      </c>
      <c r="E74" s="170">
        <v>59</v>
      </c>
      <c r="F74" s="169">
        <v>0</v>
      </c>
      <c r="G74" s="170">
        <v>15</v>
      </c>
      <c r="H74" s="169">
        <v>0</v>
      </c>
      <c r="I74" s="170">
        <v>0</v>
      </c>
      <c r="J74" s="169">
        <v>1</v>
      </c>
      <c r="K74" s="170">
        <v>0</v>
      </c>
      <c r="L74" s="169">
        <v>7</v>
      </c>
      <c r="M74" s="170">
        <v>2</v>
      </c>
      <c r="N74" s="169">
        <v>1</v>
      </c>
      <c r="O74" s="170">
        <v>0</v>
      </c>
      <c r="P74" s="169">
        <v>0</v>
      </c>
      <c r="Q74" s="170">
        <v>3</v>
      </c>
      <c r="R74" s="169">
        <v>0</v>
      </c>
      <c r="S74" s="170">
        <v>8</v>
      </c>
      <c r="T74" s="169">
        <v>0</v>
      </c>
      <c r="U74" s="170">
        <v>2</v>
      </c>
      <c r="V74" s="169">
        <v>0</v>
      </c>
      <c r="W74" s="170">
        <v>5</v>
      </c>
    </row>
    <row r="75" spans="1:23">
      <c r="A75" s="171" t="s">
        <v>963</v>
      </c>
      <c r="B75" s="172"/>
      <c r="C75" s="173"/>
      <c r="D75" s="174">
        <f>SUM(D72:D74)</f>
        <v>201</v>
      </c>
      <c r="E75" s="175">
        <f t="shared" ref="E75:W75" si="4">SUM(E72:E74)</f>
        <v>94</v>
      </c>
      <c r="F75" s="174">
        <f t="shared" si="4"/>
        <v>110</v>
      </c>
      <c r="G75" s="175">
        <f t="shared" si="4"/>
        <v>15</v>
      </c>
      <c r="H75" s="174">
        <f t="shared" si="4"/>
        <v>0</v>
      </c>
      <c r="I75" s="175">
        <f t="shared" si="4"/>
        <v>2</v>
      </c>
      <c r="J75" s="174">
        <f t="shared" si="4"/>
        <v>3</v>
      </c>
      <c r="K75" s="175">
        <f t="shared" si="4"/>
        <v>14</v>
      </c>
      <c r="L75" s="174">
        <f t="shared" si="4"/>
        <v>19</v>
      </c>
      <c r="M75" s="175">
        <f t="shared" si="4"/>
        <v>4</v>
      </c>
      <c r="N75" s="174">
        <f t="shared" si="4"/>
        <v>6</v>
      </c>
      <c r="O75" s="175">
        <f t="shared" si="4"/>
        <v>3</v>
      </c>
      <c r="P75" s="174">
        <f t="shared" si="4"/>
        <v>0</v>
      </c>
      <c r="Q75" s="175">
        <f t="shared" si="4"/>
        <v>6</v>
      </c>
      <c r="R75" s="174">
        <f t="shared" si="4"/>
        <v>0</v>
      </c>
      <c r="S75" s="175">
        <f t="shared" si="4"/>
        <v>16</v>
      </c>
      <c r="T75" s="174">
        <f t="shared" si="4"/>
        <v>0</v>
      </c>
      <c r="U75" s="175">
        <f t="shared" si="4"/>
        <v>7</v>
      </c>
      <c r="V75" s="174">
        <f t="shared" si="4"/>
        <v>0</v>
      </c>
      <c r="W75" s="175">
        <f t="shared" si="4"/>
        <v>10</v>
      </c>
    </row>
    <row r="76" spans="1:23">
      <c r="A76" s="115" t="s">
        <v>967</v>
      </c>
      <c r="B76" s="116" t="s">
        <v>23</v>
      </c>
      <c r="C76" s="124" t="s">
        <v>968</v>
      </c>
      <c r="D76" s="169">
        <v>35</v>
      </c>
      <c r="E76" s="170">
        <v>50</v>
      </c>
      <c r="F76" s="169">
        <v>0</v>
      </c>
      <c r="G76" s="170">
        <v>40</v>
      </c>
      <c r="H76" s="169">
        <v>0</v>
      </c>
      <c r="I76" s="170">
        <v>1</v>
      </c>
      <c r="J76" s="169">
        <v>4</v>
      </c>
      <c r="K76" s="170">
        <v>1</v>
      </c>
      <c r="L76" s="169">
        <v>4</v>
      </c>
      <c r="M76" s="170">
        <v>2</v>
      </c>
      <c r="N76" s="169">
        <v>4</v>
      </c>
      <c r="O76" s="170">
        <v>1</v>
      </c>
      <c r="P76" s="169">
        <v>0</v>
      </c>
      <c r="Q76" s="170">
        <v>2</v>
      </c>
      <c r="R76" s="169">
        <v>0</v>
      </c>
      <c r="S76" s="170">
        <v>2</v>
      </c>
      <c r="T76" s="169">
        <v>0</v>
      </c>
      <c r="U76" s="170">
        <v>3</v>
      </c>
      <c r="V76" s="169">
        <v>0</v>
      </c>
      <c r="W76" s="170">
        <v>2</v>
      </c>
    </row>
    <row r="77" spans="1:23" ht="26.4">
      <c r="A77" s="115" t="s">
        <v>967</v>
      </c>
      <c r="B77" s="116" t="s">
        <v>24</v>
      </c>
      <c r="C77" s="124" t="s">
        <v>969</v>
      </c>
      <c r="D77" s="169">
        <v>16</v>
      </c>
      <c r="E77" s="170">
        <v>19</v>
      </c>
      <c r="F77" s="169">
        <v>27</v>
      </c>
      <c r="G77" s="170">
        <v>12</v>
      </c>
      <c r="H77" s="169">
        <v>0</v>
      </c>
      <c r="I77" s="170">
        <v>1</v>
      </c>
      <c r="J77" s="169">
        <v>2</v>
      </c>
      <c r="K77" s="170">
        <v>2</v>
      </c>
      <c r="L77" s="169">
        <v>4</v>
      </c>
      <c r="M77" s="170">
        <v>1</v>
      </c>
      <c r="N77" s="169">
        <v>1</v>
      </c>
      <c r="O77" s="170">
        <v>1</v>
      </c>
      <c r="P77" s="169">
        <v>0</v>
      </c>
      <c r="Q77" s="170">
        <v>1</v>
      </c>
      <c r="R77" s="169">
        <v>0</v>
      </c>
      <c r="S77" s="170">
        <v>1</v>
      </c>
      <c r="T77" s="169">
        <v>0</v>
      </c>
      <c r="U77" s="170">
        <v>2</v>
      </c>
      <c r="V77" s="169">
        <v>0</v>
      </c>
      <c r="W77" s="170">
        <v>1</v>
      </c>
    </row>
    <row r="78" spans="1:23" ht="26.4">
      <c r="A78" s="115" t="s">
        <v>967</v>
      </c>
      <c r="B78" s="116" t="s">
        <v>24</v>
      </c>
      <c r="C78" s="124" t="s">
        <v>970</v>
      </c>
      <c r="D78" s="169">
        <v>6</v>
      </c>
      <c r="E78" s="170">
        <v>13</v>
      </c>
      <c r="F78" s="169">
        <v>0</v>
      </c>
      <c r="G78" s="170">
        <v>22</v>
      </c>
      <c r="H78" s="169">
        <v>0</v>
      </c>
      <c r="I78" s="170">
        <v>1</v>
      </c>
      <c r="J78" s="169">
        <v>1</v>
      </c>
      <c r="K78" s="170">
        <v>1</v>
      </c>
      <c r="L78" s="169">
        <v>1</v>
      </c>
      <c r="M78" s="170">
        <v>2</v>
      </c>
      <c r="N78" s="169">
        <v>1</v>
      </c>
      <c r="O78" s="170">
        <v>1</v>
      </c>
      <c r="P78" s="169">
        <v>0</v>
      </c>
      <c r="Q78" s="170">
        <v>1</v>
      </c>
      <c r="R78" s="169">
        <v>0</v>
      </c>
      <c r="S78" s="170">
        <v>1</v>
      </c>
      <c r="T78" s="169">
        <v>0</v>
      </c>
      <c r="U78" s="170">
        <v>2</v>
      </c>
      <c r="V78" s="169">
        <v>0</v>
      </c>
      <c r="W78" s="170">
        <v>1</v>
      </c>
    </row>
    <row r="79" spans="1:23">
      <c r="A79" s="115" t="s">
        <v>967</v>
      </c>
      <c r="B79" s="116" t="s">
        <v>25</v>
      </c>
      <c r="C79" s="124" t="s">
        <v>971</v>
      </c>
      <c r="D79" s="169">
        <v>3</v>
      </c>
      <c r="E79" s="170">
        <v>5</v>
      </c>
      <c r="F79" s="169">
        <v>0</v>
      </c>
      <c r="G79" s="170">
        <v>6</v>
      </c>
      <c r="H79" s="169">
        <v>0</v>
      </c>
      <c r="I79" s="170">
        <v>1</v>
      </c>
      <c r="J79" s="169">
        <v>1</v>
      </c>
      <c r="K79" s="170">
        <v>1</v>
      </c>
      <c r="L79" s="169">
        <v>1</v>
      </c>
      <c r="M79" s="170">
        <v>1</v>
      </c>
      <c r="N79" s="169">
        <v>1</v>
      </c>
      <c r="O79" s="170">
        <v>0</v>
      </c>
      <c r="P79" s="169">
        <v>0</v>
      </c>
      <c r="Q79" s="170">
        <v>1</v>
      </c>
      <c r="R79" s="169">
        <v>0</v>
      </c>
      <c r="S79" s="170">
        <v>1</v>
      </c>
      <c r="T79" s="169">
        <v>0</v>
      </c>
      <c r="U79" s="170">
        <v>1</v>
      </c>
      <c r="V79" s="169">
        <v>0</v>
      </c>
      <c r="W79" s="170">
        <v>1</v>
      </c>
    </row>
    <row r="80" spans="1:23">
      <c r="A80" s="115" t="s">
        <v>967</v>
      </c>
      <c r="B80" s="116" t="s">
        <v>25</v>
      </c>
      <c r="C80" s="124" t="s">
        <v>972</v>
      </c>
      <c r="D80" s="169">
        <v>3</v>
      </c>
      <c r="E80" s="170">
        <v>9</v>
      </c>
      <c r="F80" s="169">
        <v>0</v>
      </c>
      <c r="G80" s="170">
        <v>10</v>
      </c>
      <c r="H80" s="169">
        <v>0</v>
      </c>
      <c r="I80" s="170">
        <v>1</v>
      </c>
      <c r="J80" s="169">
        <v>1</v>
      </c>
      <c r="K80" s="170">
        <v>1</v>
      </c>
      <c r="L80" s="169">
        <v>1</v>
      </c>
      <c r="M80" s="170">
        <v>1</v>
      </c>
      <c r="N80" s="169">
        <v>1</v>
      </c>
      <c r="O80" s="170">
        <v>0</v>
      </c>
      <c r="P80" s="169">
        <v>0</v>
      </c>
      <c r="Q80" s="170">
        <v>1</v>
      </c>
      <c r="R80" s="169">
        <v>0</v>
      </c>
      <c r="S80" s="170">
        <v>1</v>
      </c>
      <c r="T80" s="169">
        <v>0</v>
      </c>
      <c r="U80" s="170">
        <v>1</v>
      </c>
      <c r="V80" s="169">
        <v>0</v>
      </c>
      <c r="W80" s="170">
        <v>1</v>
      </c>
    </row>
    <row r="81" spans="1:23">
      <c r="A81" s="115" t="s">
        <v>967</v>
      </c>
      <c r="B81" s="116" t="s">
        <v>25</v>
      </c>
      <c r="C81" s="124" t="s">
        <v>973</v>
      </c>
      <c r="D81" s="169">
        <v>3</v>
      </c>
      <c r="E81" s="170">
        <v>7</v>
      </c>
      <c r="F81" s="169">
        <v>0</v>
      </c>
      <c r="G81" s="170">
        <v>8</v>
      </c>
      <c r="H81" s="169">
        <v>0</v>
      </c>
      <c r="I81" s="170">
        <v>1</v>
      </c>
      <c r="J81" s="169">
        <v>1</v>
      </c>
      <c r="K81" s="170">
        <v>1</v>
      </c>
      <c r="L81" s="169">
        <v>1</v>
      </c>
      <c r="M81" s="170">
        <v>1</v>
      </c>
      <c r="N81" s="169">
        <v>1</v>
      </c>
      <c r="O81" s="170">
        <v>0</v>
      </c>
      <c r="P81" s="169">
        <v>0</v>
      </c>
      <c r="Q81" s="170">
        <v>1</v>
      </c>
      <c r="R81" s="169">
        <v>0</v>
      </c>
      <c r="S81" s="170">
        <v>1</v>
      </c>
      <c r="T81" s="169">
        <v>0</v>
      </c>
      <c r="U81" s="170">
        <v>1</v>
      </c>
      <c r="V81" s="169">
        <v>0</v>
      </c>
      <c r="W81" s="170">
        <v>1</v>
      </c>
    </row>
    <row r="82" spans="1:23">
      <c r="A82" s="115" t="s">
        <v>967</v>
      </c>
      <c r="B82" s="116" t="s">
        <v>25</v>
      </c>
      <c r="C82" s="124" t="s">
        <v>974</v>
      </c>
      <c r="D82" s="169">
        <v>1</v>
      </c>
      <c r="E82" s="170">
        <v>7</v>
      </c>
      <c r="F82" s="169">
        <v>0</v>
      </c>
      <c r="G82" s="170">
        <v>6</v>
      </c>
      <c r="H82" s="169">
        <v>0</v>
      </c>
      <c r="I82" s="170">
        <v>1</v>
      </c>
      <c r="J82" s="169">
        <v>0</v>
      </c>
      <c r="K82" s="170">
        <v>1</v>
      </c>
      <c r="L82" s="169">
        <v>0</v>
      </c>
      <c r="M82" s="170">
        <v>1</v>
      </c>
      <c r="N82" s="169">
        <v>0</v>
      </c>
      <c r="O82" s="170">
        <v>1</v>
      </c>
      <c r="P82" s="169">
        <v>0</v>
      </c>
      <c r="Q82" s="170">
        <v>1</v>
      </c>
      <c r="R82" s="169">
        <v>0</v>
      </c>
      <c r="S82" s="170">
        <v>1</v>
      </c>
      <c r="T82" s="169">
        <v>0</v>
      </c>
      <c r="U82" s="170">
        <v>1</v>
      </c>
      <c r="V82" s="169">
        <v>0</v>
      </c>
      <c r="W82" s="170">
        <v>1</v>
      </c>
    </row>
    <row r="83" spans="1:23">
      <c r="A83" s="115" t="s">
        <v>967</v>
      </c>
      <c r="B83" s="116" t="s">
        <v>25</v>
      </c>
      <c r="C83" s="124" t="s">
        <v>975</v>
      </c>
      <c r="D83" s="169">
        <v>3</v>
      </c>
      <c r="E83" s="170">
        <v>6</v>
      </c>
      <c r="F83" s="169">
        <v>0</v>
      </c>
      <c r="G83" s="170">
        <v>8</v>
      </c>
      <c r="H83" s="169">
        <v>0</v>
      </c>
      <c r="I83" s="170">
        <v>1</v>
      </c>
      <c r="J83" s="169">
        <v>0</v>
      </c>
      <c r="K83" s="170">
        <v>2</v>
      </c>
      <c r="L83" s="169">
        <v>1</v>
      </c>
      <c r="M83" s="170">
        <v>0</v>
      </c>
      <c r="N83" s="169">
        <v>1</v>
      </c>
      <c r="O83" s="170">
        <v>0</v>
      </c>
      <c r="P83" s="169">
        <v>0</v>
      </c>
      <c r="Q83" s="170">
        <v>1</v>
      </c>
      <c r="R83" s="169">
        <v>0</v>
      </c>
      <c r="S83" s="170">
        <v>1</v>
      </c>
      <c r="T83" s="169">
        <v>0</v>
      </c>
      <c r="U83" s="170">
        <v>1</v>
      </c>
      <c r="V83" s="169">
        <v>0</v>
      </c>
      <c r="W83" s="170">
        <v>1</v>
      </c>
    </row>
    <row r="84" spans="1:23">
      <c r="A84" s="115" t="s">
        <v>967</v>
      </c>
      <c r="B84" s="116" t="s">
        <v>25</v>
      </c>
      <c r="C84" s="124" t="s">
        <v>976</v>
      </c>
      <c r="D84" s="169">
        <v>3</v>
      </c>
      <c r="E84" s="170">
        <v>7</v>
      </c>
      <c r="F84" s="169">
        <v>0</v>
      </c>
      <c r="G84" s="170">
        <v>8</v>
      </c>
      <c r="H84" s="169">
        <v>0</v>
      </c>
      <c r="I84" s="170">
        <v>1</v>
      </c>
      <c r="J84" s="169">
        <v>1</v>
      </c>
      <c r="K84" s="170">
        <v>1</v>
      </c>
      <c r="L84" s="169">
        <v>1</v>
      </c>
      <c r="M84" s="170">
        <v>1</v>
      </c>
      <c r="N84" s="169">
        <v>1</v>
      </c>
      <c r="O84" s="170">
        <v>0</v>
      </c>
      <c r="P84" s="169">
        <v>0</v>
      </c>
      <c r="Q84" s="170">
        <v>1</v>
      </c>
      <c r="R84" s="169">
        <v>0</v>
      </c>
      <c r="S84" s="170">
        <v>1</v>
      </c>
      <c r="T84" s="169">
        <v>0</v>
      </c>
      <c r="U84" s="170">
        <v>1</v>
      </c>
      <c r="V84" s="169">
        <v>0</v>
      </c>
      <c r="W84" s="170">
        <v>1</v>
      </c>
    </row>
    <row r="85" spans="1:23">
      <c r="A85" s="115" t="s">
        <v>967</v>
      </c>
      <c r="B85" s="116" t="s">
        <v>25</v>
      </c>
      <c r="C85" s="124" t="s">
        <v>977</v>
      </c>
      <c r="D85" s="169">
        <v>3</v>
      </c>
      <c r="E85" s="170">
        <v>7</v>
      </c>
      <c r="F85" s="169">
        <v>0</v>
      </c>
      <c r="G85" s="170">
        <v>6</v>
      </c>
      <c r="H85" s="169">
        <v>0</v>
      </c>
      <c r="I85" s="170">
        <v>1</v>
      </c>
      <c r="J85" s="169">
        <v>1</v>
      </c>
      <c r="K85" s="170">
        <v>1</v>
      </c>
      <c r="L85" s="169">
        <v>1</v>
      </c>
      <c r="M85" s="170">
        <v>2</v>
      </c>
      <c r="N85" s="169">
        <v>1</v>
      </c>
      <c r="O85" s="170">
        <v>0</v>
      </c>
      <c r="P85" s="169">
        <v>0</v>
      </c>
      <c r="Q85" s="170">
        <v>1</v>
      </c>
      <c r="R85" s="169">
        <v>0</v>
      </c>
      <c r="S85" s="170">
        <v>1</v>
      </c>
      <c r="T85" s="169">
        <v>0</v>
      </c>
      <c r="U85" s="170">
        <v>1</v>
      </c>
      <c r="V85" s="169">
        <v>0</v>
      </c>
      <c r="W85" s="170">
        <v>1</v>
      </c>
    </row>
    <row r="86" spans="1:23">
      <c r="A86" s="115" t="s">
        <v>967</v>
      </c>
      <c r="B86" s="116" t="s">
        <v>25</v>
      </c>
      <c r="C86" s="124" t="s">
        <v>978</v>
      </c>
      <c r="D86" s="169">
        <v>3</v>
      </c>
      <c r="E86" s="170">
        <v>8</v>
      </c>
      <c r="F86" s="169">
        <v>0</v>
      </c>
      <c r="G86" s="170">
        <v>6</v>
      </c>
      <c r="H86" s="169">
        <v>0</v>
      </c>
      <c r="I86" s="170">
        <v>1</v>
      </c>
      <c r="J86" s="169">
        <v>1</v>
      </c>
      <c r="K86" s="170">
        <v>1</v>
      </c>
      <c r="L86" s="169">
        <v>2</v>
      </c>
      <c r="M86" s="170">
        <v>1</v>
      </c>
      <c r="N86" s="169">
        <v>1</v>
      </c>
      <c r="O86" s="170">
        <v>0</v>
      </c>
      <c r="P86" s="169">
        <v>0</v>
      </c>
      <c r="Q86" s="170">
        <v>1</v>
      </c>
      <c r="R86" s="169">
        <v>0</v>
      </c>
      <c r="S86" s="170">
        <v>1</v>
      </c>
      <c r="T86" s="169">
        <v>0</v>
      </c>
      <c r="U86" s="170">
        <v>1</v>
      </c>
      <c r="V86" s="169">
        <v>0</v>
      </c>
      <c r="W86" s="170">
        <v>1</v>
      </c>
    </row>
    <row r="87" spans="1:23">
      <c r="A87" s="115" t="s">
        <v>967</v>
      </c>
      <c r="B87" s="116" t="s">
        <v>25</v>
      </c>
      <c r="C87" s="124" t="s">
        <v>979</v>
      </c>
      <c r="D87" s="169">
        <v>4</v>
      </c>
      <c r="E87" s="170">
        <v>9</v>
      </c>
      <c r="F87" s="169">
        <v>0</v>
      </c>
      <c r="G87" s="170">
        <v>9</v>
      </c>
      <c r="H87" s="169">
        <v>0</v>
      </c>
      <c r="I87" s="170">
        <v>1</v>
      </c>
      <c r="J87" s="169">
        <v>1</v>
      </c>
      <c r="K87" s="170">
        <v>1</v>
      </c>
      <c r="L87" s="169">
        <v>1</v>
      </c>
      <c r="M87" s="170">
        <v>1</v>
      </c>
      <c r="N87" s="169">
        <v>1</v>
      </c>
      <c r="O87" s="170">
        <v>0</v>
      </c>
      <c r="P87" s="169">
        <v>0</v>
      </c>
      <c r="Q87" s="170">
        <v>1</v>
      </c>
      <c r="R87" s="169">
        <v>0</v>
      </c>
      <c r="S87" s="170">
        <v>1</v>
      </c>
      <c r="T87" s="169">
        <v>0</v>
      </c>
      <c r="U87" s="170">
        <v>1</v>
      </c>
      <c r="V87" s="169">
        <v>0</v>
      </c>
      <c r="W87" s="170">
        <v>1</v>
      </c>
    </row>
    <row r="88" spans="1:23">
      <c r="A88" s="115" t="s">
        <v>967</v>
      </c>
      <c r="B88" s="116" t="s">
        <v>22</v>
      </c>
      <c r="C88" s="124" t="s">
        <v>980</v>
      </c>
      <c r="D88" s="169">
        <v>35</v>
      </c>
      <c r="E88" s="170">
        <v>34</v>
      </c>
      <c r="F88" s="169">
        <v>0</v>
      </c>
      <c r="G88" s="170">
        <v>0</v>
      </c>
      <c r="H88" s="169">
        <v>0</v>
      </c>
      <c r="I88" s="170">
        <v>0</v>
      </c>
      <c r="J88" s="169">
        <v>0</v>
      </c>
      <c r="K88" s="170">
        <v>0</v>
      </c>
      <c r="L88" s="169">
        <v>19</v>
      </c>
      <c r="M88" s="170">
        <v>1</v>
      </c>
      <c r="N88" s="169">
        <v>0</v>
      </c>
      <c r="O88" s="170">
        <v>1</v>
      </c>
      <c r="P88" s="169">
        <v>0</v>
      </c>
      <c r="Q88" s="170">
        <v>1</v>
      </c>
      <c r="R88" s="169">
        <v>0</v>
      </c>
      <c r="S88" s="170">
        <v>3</v>
      </c>
      <c r="T88" s="169">
        <v>0</v>
      </c>
      <c r="U88" s="170">
        <v>2</v>
      </c>
      <c r="V88" s="169">
        <v>0</v>
      </c>
      <c r="W88" s="170">
        <v>2</v>
      </c>
    </row>
    <row r="89" spans="1:23">
      <c r="A89" s="115" t="s">
        <v>967</v>
      </c>
      <c r="B89" s="116" t="s">
        <v>25</v>
      </c>
      <c r="C89" s="124" t="s">
        <v>981</v>
      </c>
      <c r="D89" s="169">
        <v>4</v>
      </c>
      <c r="E89" s="170">
        <v>7</v>
      </c>
      <c r="F89" s="169">
        <v>0</v>
      </c>
      <c r="G89" s="170">
        <v>7</v>
      </c>
      <c r="H89" s="169">
        <v>0</v>
      </c>
      <c r="I89" s="170">
        <v>1</v>
      </c>
      <c r="J89" s="169">
        <v>1</v>
      </c>
      <c r="K89" s="170">
        <v>1</v>
      </c>
      <c r="L89" s="169">
        <v>1</v>
      </c>
      <c r="M89" s="170">
        <v>0</v>
      </c>
      <c r="N89" s="169">
        <v>1</v>
      </c>
      <c r="O89" s="170">
        <v>0</v>
      </c>
      <c r="P89" s="169">
        <v>0</v>
      </c>
      <c r="Q89" s="170">
        <v>1</v>
      </c>
      <c r="R89" s="169">
        <v>0</v>
      </c>
      <c r="S89" s="170">
        <v>1</v>
      </c>
      <c r="T89" s="169">
        <v>0</v>
      </c>
      <c r="U89" s="170">
        <v>1</v>
      </c>
      <c r="V89" s="169">
        <v>0</v>
      </c>
      <c r="W89" s="170">
        <v>1</v>
      </c>
    </row>
    <row r="90" spans="1:23">
      <c r="A90" s="115" t="s">
        <v>967</v>
      </c>
      <c r="B90" s="116" t="s">
        <v>25</v>
      </c>
      <c r="C90" s="124" t="s">
        <v>982</v>
      </c>
      <c r="D90" s="169">
        <v>4</v>
      </c>
      <c r="E90" s="170">
        <v>13</v>
      </c>
      <c r="F90" s="169">
        <v>0</v>
      </c>
      <c r="G90" s="170">
        <v>12</v>
      </c>
      <c r="H90" s="169">
        <v>0</v>
      </c>
      <c r="I90" s="170">
        <v>1</v>
      </c>
      <c r="J90" s="169">
        <v>1</v>
      </c>
      <c r="K90" s="170">
        <v>1</v>
      </c>
      <c r="L90" s="169">
        <v>1</v>
      </c>
      <c r="M90" s="170">
        <v>0</v>
      </c>
      <c r="N90" s="169">
        <v>1</v>
      </c>
      <c r="O90" s="170">
        <v>0</v>
      </c>
      <c r="P90" s="169">
        <v>0</v>
      </c>
      <c r="Q90" s="170">
        <v>1</v>
      </c>
      <c r="R90" s="169">
        <v>0</v>
      </c>
      <c r="S90" s="170">
        <v>1</v>
      </c>
      <c r="T90" s="169">
        <v>0</v>
      </c>
      <c r="U90" s="170">
        <v>1</v>
      </c>
      <c r="V90" s="169">
        <v>0</v>
      </c>
      <c r="W90" s="170">
        <v>1</v>
      </c>
    </row>
    <row r="91" spans="1:23">
      <c r="A91" s="115" t="s">
        <v>967</v>
      </c>
      <c r="B91" s="116" t="s">
        <v>25</v>
      </c>
      <c r="C91" s="124" t="s">
        <v>983</v>
      </c>
      <c r="D91" s="169">
        <v>4</v>
      </c>
      <c r="E91" s="170">
        <v>12</v>
      </c>
      <c r="F91" s="169">
        <v>0</v>
      </c>
      <c r="G91" s="170">
        <v>12</v>
      </c>
      <c r="H91" s="169">
        <v>0</v>
      </c>
      <c r="I91" s="170">
        <v>1</v>
      </c>
      <c r="J91" s="169">
        <v>0</v>
      </c>
      <c r="K91" s="170">
        <v>1</v>
      </c>
      <c r="L91" s="169">
        <v>1</v>
      </c>
      <c r="M91" s="170">
        <v>1</v>
      </c>
      <c r="N91" s="169">
        <v>1</v>
      </c>
      <c r="O91" s="170">
        <v>0</v>
      </c>
      <c r="P91" s="169">
        <v>0</v>
      </c>
      <c r="Q91" s="170">
        <v>1</v>
      </c>
      <c r="R91" s="169">
        <v>0</v>
      </c>
      <c r="S91" s="170">
        <v>1</v>
      </c>
      <c r="T91" s="169">
        <v>0</v>
      </c>
      <c r="U91" s="170">
        <v>1</v>
      </c>
      <c r="V91" s="169">
        <v>0</v>
      </c>
      <c r="W91" s="170">
        <v>1</v>
      </c>
    </row>
    <row r="92" spans="1:23">
      <c r="A92" s="171" t="s">
        <v>967</v>
      </c>
      <c r="B92" s="172"/>
      <c r="C92" s="173"/>
      <c r="D92" s="174">
        <f>SUM(D76:D91)</f>
        <v>130</v>
      </c>
      <c r="E92" s="175">
        <f t="shared" ref="E92:W92" si="5">SUM(E76:E91)</f>
        <v>213</v>
      </c>
      <c r="F92" s="174">
        <f t="shared" si="5"/>
        <v>27</v>
      </c>
      <c r="G92" s="175">
        <f t="shared" si="5"/>
        <v>172</v>
      </c>
      <c r="H92" s="174">
        <f t="shared" si="5"/>
        <v>0</v>
      </c>
      <c r="I92" s="175">
        <f t="shared" si="5"/>
        <v>15</v>
      </c>
      <c r="J92" s="174">
        <f t="shared" si="5"/>
        <v>16</v>
      </c>
      <c r="K92" s="175">
        <f t="shared" si="5"/>
        <v>17</v>
      </c>
      <c r="L92" s="174">
        <f t="shared" si="5"/>
        <v>40</v>
      </c>
      <c r="M92" s="175">
        <f t="shared" si="5"/>
        <v>16</v>
      </c>
      <c r="N92" s="174">
        <f t="shared" si="5"/>
        <v>17</v>
      </c>
      <c r="O92" s="175">
        <f t="shared" si="5"/>
        <v>5</v>
      </c>
      <c r="P92" s="174">
        <f t="shared" si="5"/>
        <v>0</v>
      </c>
      <c r="Q92" s="175">
        <f t="shared" si="5"/>
        <v>17</v>
      </c>
      <c r="R92" s="174">
        <f t="shared" si="5"/>
        <v>0</v>
      </c>
      <c r="S92" s="175">
        <f t="shared" si="5"/>
        <v>19</v>
      </c>
      <c r="T92" s="174">
        <f t="shared" si="5"/>
        <v>0</v>
      </c>
      <c r="U92" s="175">
        <f t="shared" si="5"/>
        <v>21</v>
      </c>
      <c r="V92" s="174">
        <f t="shared" si="5"/>
        <v>0</v>
      </c>
      <c r="W92" s="175">
        <f t="shared" si="5"/>
        <v>18</v>
      </c>
    </row>
    <row r="93" spans="1:23">
      <c r="A93" s="115" t="s">
        <v>984</v>
      </c>
      <c r="B93" s="116" t="s">
        <v>24</v>
      </c>
      <c r="C93" s="124" t="s">
        <v>985</v>
      </c>
      <c r="D93" s="169">
        <v>5</v>
      </c>
      <c r="E93" s="170">
        <v>27</v>
      </c>
      <c r="F93" s="169">
        <v>0</v>
      </c>
      <c r="G93" s="170">
        <v>21</v>
      </c>
      <c r="H93" s="169">
        <v>0</v>
      </c>
      <c r="I93" s="170">
        <v>1</v>
      </c>
      <c r="J93" s="169">
        <v>0</v>
      </c>
      <c r="K93" s="170">
        <v>2</v>
      </c>
      <c r="L93" s="169">
        <v>2</v>
      </c>
      <c r="M93" s="170">
        <v>1</v>
      </c>
      <c r="N93" s="169">
        <v>1</v>
      </c>
      <c r="O93" s="170">
        <v>1</v>
      </c>
      <c r="P93" s="169">
        <v>0</v>
      </c>
      <c r="Q93" s="170">
        <v>2</v>
      </c>
      <c r="R93" s="169">
        <v>0</v>
      </c>
      <c r="S93" s="170">
        <v>2</v>
      </c>
      <c r="T93" s="169">
        <v>0</v>
      </c>
      <c r="U93" s="170">
        <v>2</v>
      </c>
      <c r="V93" s="169">
        <v>0</v>
      </c>
      <c r="W93" s="170">
        <v>2</v>
      </c>
    </row>
    <row r="94" spans="1:23">
      <c r="A94" s="115" t="s">
        <v>984</v>
      </c>
      <c r="B94" s="116" t="s">
        <v>24</v>
      </c>
      <c r="C94" s="124" t="s">
        <v>986</v>
      </c>
      <c r="D94" s="169">
        <v>4</v>
      </c>
      <c r="E94" s="170">
        <v>16</v>
      </c>
      <c r="F94" s="169">
        <v>0</v>
      </c>
      <c r="G94" s="170">
        <v>16</v>
      </c>
      <c r="H94" s="169">
        <v>0</v>
      </c>
      <c r="I94" s="170">
        <v>1</v>
      </c>
      <c r="J94" s="169">
        <v>0</v>
      </c>
      <c r="K94" s="170">
        <v>3</v>
      </c>
      <c r="L94" s="169">
        <v>2</v>
      </c>
      <c r="M94" s="170">
        <v>1</v>
      </c>
      <c r="N94" s="169">
        <v>1</v>
      </c>
      <c r="O94" s="170">
        <v>0</v>
      </c>
      <c r="P94" s="169">
        <v>0</v>
      </c>
      <c r="Q94" s="170">
        <v>1</v>
      </c>
      <c r="R94" s="169">
        <v>0</v>
      </c>
      <c r="S94" s="170">
        <v>1</v>
      </c>
      <c r="T94" s="169">
        <v>0</v>
      </c>
      <c r="U94" s="170">
        <v>1</v>
      </c>
      <c r="V94" s="169">
        <v>0</v>
      </c>
      <c r="W94" s="170">
        <v>1</v>
      </c>
    </row>
    <row r="95" spans="1:23">
      <c r="A95" s="115" t="s">
        <v>984</v>
      </c>
      <c r="B95" s="116" t="s">
        <v>25</v>
      </c>
      <c r="C95" s="124" t="s">
        <v>987</v>
      </c>
      <c r="D95" s="169">
        <v>3</v>
      </c>
      <c r="E95" s="170">
        <v>13</v>
      </c>
      <c r="F95" s="169">
        <v>0</v>
      </c>
      <c r="G95" s="170">
        <v>18</v>
      </c>
      <c r="H95" s="169">
        <v>0</v>
      </c>
      <c r="I95" s="170">
        <v>1</v>
      </c>
      <c r="J95" s="169">
        <v>0</v>
      </c>
      <c r="K95" s="170">
        <v>2</v>
      </c>
      <c r="L95" s="169">
        <v>1</v>
      </c>
      <c r="M95" s="170">
        <v>0</v>
      </c>
      <c r="N95" s="169">
        <v>1</v>
      </c>
      <c r="O95" s="170">
        <v>0</v>
      </c>
      <c r="P95" s="169">
        <v>0</v>
      </c>
      <c r="Q95" s="170">
        <v>1</v>
      </c>
      <c r="R95" s="169">
        <v>0</v>
      </c>
      <c r="S95" s="170">
        <v>1</v>
      </c>
      <c r="T95" s="169">
        <v>0</v>
      </c>
      <c r="U95" s="170">
        <v>1</v>
      </c>
      <c r="V95" s="169">
        <v>0</v>
      </c>
      <c r="W95" s="170">
        <v>1</v>
      </c>
    </row>
    <row r="96" spans="1:23">
      <c r="A96" s="115" t="s">
        <v>984</v>
      </c>
      <c r="B96" s="116" t="s">
        <v>25</v>
      </c>
      <c r="C96" s="124" t="s">
        <v>988</v>
      </c>
      <c r="D96" s="169">
        <v>1</v>
      </c>
      <c r="E96" s="170">
        <v>10</v>
      </c>
      <c r="F96" s="169">
        <v>0</v>
      </c>
      <c r="G96" s="170">
        <v>6</v>
      </c>
      <c r="H96" s="169">
        <v>0</v>
      </c>
      <c r="I96" s="170">
        <v>1</v>
      </c>
      <c r="J96" s="169">
        <v>0</v>
      </c>
      <c r="K96" s="170">
        <v>2</v>
      </c>
      <c r="L96" s="169">
        <v>0</v>
      </c>
      <c r="M96" s="170">
        <v>1</v>
      </c>
      <c r="N96" s="169">
        <v>0</v>
      </c>
      <c r="O96" s="170">
        <v>1</v>
      </c>
      <c r="P96" s="169">
        <v>0</v>
      </c>
      <c r="Q96" s="170">
        <v>1</v>
      </c>
      <c r="R96" s="169">
        <v>0</v>
      </c>
      <c r="S96" s="170">
        <v>1</v>
      </c>
      <c r="T96" s="169">
        <v>1</v>
      </c>
      <c r="U96" s="170">
        <v>1</v>
      </c>
      <c r="V96" s="169">
        <v>0</v>
      </c>
      <c r="W96" s="170">
        <v>1</v>
      </c>
    </row>
    <row r="97" spans="1:23">
      <c r="A97" s="115" t="s">
        <v>984</v>
      </c>
      <c r="B97" s="116" t="s">
        <v>25</v>
      </c>
      <c r="C97" s="124" t="s">
        <v>989</v>
      </c>
      <c r="D97" s="169">
        <v>1</v>
      </c>
      <c r="E97" s="170">
        <v>11</v>
      </c>
      <c r="F97" s="169">
        <v>0</v>
      </c>
      <c r="G97" s="170">
        <v>8</v>
      </c>
      <c r="H97" s="169">
        <v>0</v>
      </c>
      <c r="I97" s="170">
        <v>1</v>
      </c>
      <c r="J97" s="169">
        <v>0</v>
      </c>
      <c r="K97" s="170">
        <v>2</v>
      </c>
      <c r="L97" s="169">
        <v>0</v>
      </c>
      <c r="M97" s="170">
        <v>1</v>
      </c>
      <c r="N97" s="169">
        <v>0</v>
      </c>
      <c r="O97" s="170">
        <v>1</v>
      </c>
      <c r="P97" s="169">
        <v>0</v>
      </c>
      <c r="Q97" s="170">
        <v>1</v>
      </c>
      <c r="R97" s="169">
        <v>0</v>
      </c>
      <c r="S97" s="170">
        <v>1</v>
      </c>
      <c r="T97" s="169">
        <v>0</v>
      </c>
      <c r="U97" s="170">
        <v>1</v>
      </c>
      <c r="V97" s="169">
        <v>0</v>
      </c>
      <c r="W97" s="170">
        <v>1</v>
      </c>
    </row>
    <row r="98" spans="1:23">
      <c r="A98" s="115" t="s">
        <v>984</v>
      </c>
      <c r="B98" s="116" t="s">
        <v>24</v>
      </c>
      <c r="C98" s="124" t="s">
        <v>990</v>
      </c>
      <c r="D98" s="169">
        <v>1</v>
      </c>
      <c r="E98" s="170">
        <v>16</v>
      </c>
      <c r="F98" s="169">
        <v>0</v>
      </c>
      <c r="G98" s="170">
        <v>12</v>
      </c>
      <c r="H98" s="169">
        <v>0</v>
      </c>
      <c r="I98" s="170">
        <v>1</v>
      </c>
      <c r="J98" s="169">
        <v>0</v>
      </c>
      <c r="K98" s="170">
        <v>3</v>
      </c>
      <c r="L98" s="169">
        <v>0</v>
      </c>
      <c r="M98" s="170">
        <v>1</v>
      </c>
      <c r="N98" s="169">
        <v>0</v>
      </c>
      <c r="O98" s="170">
        <v>1</v>
      </c>
      <c r="P98" s="169">
        <v>0</v>
      </c>
      <c r="Q98" s="170">
        <v>1</v>
      </c>
      <c r="R98" s="169">
        <v>0</v>
      </c>
      <c r="S98" s="170">
        <v>1</v>
      </c>
      <c r="T98" s="169">
        <v>0</v>
      </c>
      <c r="U98" s="170">
        <v>1</v>
      </c>
      <c r="V98" s="169">
        <v>0</v>
      </c>
      <c r="W98" s="170">
        <v>1</v>
      </c>
    </row>
    <row r="99" spans="1:23">
      <c r="A99" s="115" t="s">
        <v>984</v>
      </c>
      <c r="B99" s="116" t="s">
        <v>23</v>
      </c>
      <c r="C99" s="124" t="s">
        <v>991</v>
      </c>
      <c r="D99" s="122">
        <v>25</v>
      </c>
      <c r="E99" s="118">
        <v>131</v>
      </c>
      <c r="F99" s="122">
        <v>0</v>
      </c>
      <c r="G99" s="118">
        <v>77</v>
      </c>
      <c r="H99" s="122">
        <v>0</v>
      </c>
      <c r="I99" s="118">
        <v>1</v>
      </c>
      <c r="J99" s="122">
        <v>1</v>
      </c>
      <c r="K99" s="118">
        <v>1</v>
      </c>
      <c r="L99" s="122">
        <f>6+1+1+1+1+1</f>
        <v>11</v>
      </c>
      <c r="M99" s="118">
        <v>2</v>
      </c>
      <c r="N99" s="122">
        <v>0</v>
      </c>
      <c r="O99" s="118">
        <f>1+1+1+1+1+1+1+1+1</f>
        <v>9</v>
      </c>
      <c r="P99" s="122">
        <v>0</v>
      </c>
      <c r="Q99" s="118">
        <v>9</v>
      </c>
      <c r="R99" s="122">
        <v>0</v>
      </c>
      <c r="S99" s="118">
        <v>9</v>
      </c>
      <c r="T99" s="122">
        <v>0</v>
      </c>
      <c r="U99" s="118">
        <v>9</v>
      </c>
      <c r="V99" s="122">
        <v>0</v>
      </c>
      <c r="W99" s="118">
        <v>9</v>
      </c>
    </row>
    <row r="100" spans="1:23">
      <c r="A100" s="115" t="s">
        <v>984</v>
      </c>
      <c r="B100" s="116" t="s">
        <v>22</v>
      </c>
      <c r="C100" s="124" t="s">
        <v>992</v>
      </c>
      <c r="D100" s="169">
        <v>10</v>
      </c>
      <c r="E100" s="170">
        <v>57</v>
      </c>
      <c r="F100" s="169">
        <v>0</v>
      </c>
      <c r="G100" s="170">
        <v>2</v>
      </c>
      <c r="H100" s="169">
        <v>0</v>
      </c>
      <c r="I100" s="170">
        <v>0</v>
      </c>
      <c r="J100" s="169">
        <v>0</v>
      </c>
      <c r="K100" s="170">
        <v>0</v>
      </c>
      <c r="L100" s="169">
        <v>6</v>
      </c>
      <c r="M100" s="170">
        <v>18</v>
      </c>
      <c r="N100" s="169">
        <v>2</v>
      </c>
      <c r="O100" s="170">
        <v>2</v>
      </c>
      <c r="P100" s="169">
        <v>0</v>
      </c>
      <c r="Q100" s="170">
        <v>1</v>
      </c>
      <c r="R100" s="169">
        <v>0</v>
      </c>
      <c r="S100" s="170">
        <v>1</v>
      </c>
      <c r="T100" s="169">
        <v>0</v>
      </c>
      <c r="U100" s="170">
        <v>1</v>
      </c>
      <c r="V100" s="169">
        <v>0</v>
      </c>
      <c r="W100" s="170">
        <v>2</v>
      </c>
    </row>
    <row r="101" spans="1:23">
      <c r="A101" s="115" t="s">
        <v>984</v>
      </c>
      <c r="B101" s="116" t="s">
        <v>25</v>
      </c>
      <c r="C101" s="124" t="s">
        <v>993</v>
      </c>
      <c r="D101" s="169">
        <v>2</v>
      </c>
      <c r="E101" s="170">
        <v>11</v>
      </c>
      <c r="F101" s="169">
        <v>0</v>
      </c>
      <c r="G101" s="170">
        <v>14</v>
      </c>
      <c r="H101" s="169">
        <v>0</v>
      </c>
      <c r="I101" s="170">
        <v>1</v>
      </c>
      <c r="J101" s="169">
        <v>0</v>
      </c>
      <c r="K101" s="170">
        <v>1</v>
      </c>
      <c r="L101" s="169">
        <v>2</v>
      </c>
      <c r="M101" s="170">
        <v>1</v>
      </c>
      <c r="N101" s="169">
        <v>1</v>
      </c>
      <c r="O101" s="170">
        <v>0</v>
      </c>
      <c r="P101" s="169">
        <v>0</v>
      </c>
      <c r="Q101" s="170">
        <v>1</v>
      </c>
      <c r="R101" s="169">
        <v>0</v>
      </c>
      <c r="S101" s="170">
        <v>1</v>
      </c>
      <c r="T101" s="169">
        <v>0</v>
      </c>
      <c r="U101" s="170">
        <v>1</v>
      </c>
      <c r="V101" s="169">
        <v>0</v>
      </c>
      <c r="W101" s="170">
        <v>1</v>
      </c>
    </row>
    <row r="102" spans="1:23">
      <c r="A102" s="115" t="s">
        <v>984</v>
      </c>
      <c r="B102" s="116" t="s">
        <v>24</v>
      </c>
      <c r="C102" s="124" t="s">
        <v>994</v>
      </c>
      <c r="D102" s="169">
        <v>3</v>
      </c>
      <c r="E102" s="170">
        <v>23</v>
      </c>
      <c r="F102" s="169">
        <v>0</v>
      </c>
      <c r="G102" s="170">
        <v>26</v>
      </c>
      <c r="H102" s="169">
        <v>0</v>
      </c>
      <c r="I102" s="170">
        <v>1</v>
      </c>
      <c r="J102" s="169">
        <v>0</v>
      </c>
      <c r="K102" s="170">
        <v>5</v>
      </c>
      <c r="L102" s="169">
        <v>2</v>
      </c>
      <c r="M102" s="170">
        <v>1</v>
      </c>
      <c r="N102" s="169">
        <v>1</v>
      </c>
      <c r="O102" s="170">
        <v>2</v>
      </c>
      <c r="P102" s="169">
        <v>0</v>
      </c>
      <c r="Q102" s="170">
        <v>1</v>
      </c>
      <c r="R102" s="169">
        <v>0</v>
      </c>
      <c r="S102" s="170">
        <v>1</v>
      </c>
      <c r="T102" s="169">
        <v>0</v>
      </c>
      <c r="U102" s="170">
        <v>1</v>
      </c>
      <c r="V102" s="169">
        <v>0</v>
      </c>
      <c r="W102" s="170">
        <v>1</v>
      </c>
    </row>
    <row r="103" spans="1:23">
      <c r="A103" s="115" t="s">
        <v>984</v>
      </c>
      <c r="B103" s="116" t="s">
        <v>25</v>
      </c>
      <c r="C103" s="124" t="s">
        <v>995</v>
      </c>
      <c r="D103" s="169">
        <v>0</v>
      </c>
      <c r="E103" s="170">
        <v>10</v>
      </c>
      <c r="F103" s="169">
        <v>0</v>
      </c>
      <c r="G103" s="170">
        <v>6</v>
      </c>
      <c r="H103" s="169">
        <v>0</v>
      </c>
      <c r="I103" s="170">
        <v>1</v>
      </c>
      <c r="J103" s="169">
        <v>0</v>
      </c>
      <c r="K103" s="170">
        <v>3</v>
      </c>
      <c r="L103" s="169">
        <v>1</v>
      </c>
      <c r="M103" s="170">
        <v>1</v>
      </c>
      <c r="N103" s="169">
        <v>0</v>
      </c>
      <c r="O103" s="170">
        <v>1</v>
      </c>
      <c r="P103" s="169">
        <v>0</v>
      </c>
      <c r="Q103" s="170">
        <v>1</v>
      </c>
      <c r="R103" s="169">
        <v>0</v>
      </c>
      <c r="S103" s="170">
        <v>1</v>
      </c>
      <c r="T103" s="169">
        <v>0</v>
      </c>
      <c r="U103" s="170">
        <v>1</v>
      </c>
      <c r="V103" s="169">
        <v>0</v>
      </c>
      <c r="W103" s="170">
        <v>1</v>
      </c>
    </row>
    <row r="104" spans="1:23">
      <c r="A104" s="115" t="s">
        <v>984</v>
      </c>
      <c r="B104" s="116" t="s">
        <v>25</v>
      </c>
      <c r="C104" s="124" t="s">
        <v>996</v>
      </c>
      <c r="D104" s="169">
        <v>2</v>
      </c>
      <c r="E104" s="170">
        <v>9</v>
      </c>
      <c r="F104" s="169">
        <v>0</v>
      </c>
      <c r="G104" s="170">
        <v>6</v>
      </c>
      <c r="H104" s="169">
        <v>0</v>
      </c>
      <c r="I104" s="170">
        <v>1</v>
      </c>
      <c r="J104" s="169">
        <v>0</v>
      </c>
      <c r="K104" s="170">
        <v>2</v>
      </c>
      <c r="L104" s="169">
        <v>1</v>
      </c>
      <c r="M104" s="170">
        <v>1</v>
      </c>
      <c r="N104" s="169">
        <v>1</v>
      </c>
      <c r="O104" s="170">
        <v>0</v>
      </c>
      <c r="P104" s="169">
        <v>0</v>
      </c>
      <c r="Q104" s="170">
        <v>1</v>
      </c>
      <c r="R104" s="169">
        <v>0</v>
      </c>
      <c r="S104" s="170">
        <v>1</v>
      </c>
      <c r="T104" s="169">
        <v>0</v>
      </c>
      <c r="U104" s="170">
        <v>1</v>
      </c>
      <c r="V104" s="169">
        <v>0</v>
      </c>
      <c r="W104" s="170">
        <v>1</v>
      </c>
    </row>
    <row r="105" spans="1:23">
      <c r="A105" s="115" t="s">
        <v>984</v>
      </c>
      <c r="B105" s="116" t="s">
        <v>25</v>
      </c>
      <c r="C105" s="124" t="s">
        <v>997</v>
      </c>
      <c r="D105" s="169">
        <v>1</v>
      </c>
      <c r="E105" s="170">
        <v>12</v>
      </c>
      <c r="F105" s="169">
        <v>0</v>
      </c>
      <c r="G105" s="170">
        <v>6</v>
      </c>
      <c r="H105" s="169">
        <v>0</v>
      </c>
      <c r="I105" s="170">
        <v>1</v>
      </c>
      <c r="J105" s="169">
        <v>0</v>
      </c>
      <c r="K105" s="170">
        <v>2</v>
      </c>
      <c r="L105" s="169">
        <v>0</v>
      </c>
      <c r="M105" s="170">
        <v>2</v>
      </c>
      <c r="N105" s="169">
        <v>0</v>
      </c>
      <c r="O105" s="170">
        <v>1</v>
      </c>
      <c r="P105" s="169">
        <v>0</v>
      </c>
      <c r="Q105" s="170">
        <v>1</v>
      </c>
      <c r="R105" s="169">
        <v>0</v>
      </c>
      <c r="S105" s="170">
        <v>1</v>
      </c>
      <c r="T105" s="169">
        <v>0</v>
      </c>
      <c r="U105" s="170">
        <v>1</v>
      </c>
      <c r="V105" s="169">
        <v>0</v>
      </c>
      <c r="W105" s="170">
        <v>1</v>
      </c>
    </row>
    <row r="106" spans="1:23">
      <c r="A106" s="115" t="s">
        <v>984</v>
      </c>
      <c r="B106" s="116" t="s">
        <v>25</v>
      </c>
      <c r="C106" s="124" t="s">
        <v>998</v>
      </c>
      <c r="D106" s="169">
        <v>0</v>
      </c>
      <c r="E106" s="170">
        <v>11</v>
      </c>
      <c r="F106" s="169">
        <v>0</v>
      </c>
      <c r="G106" s="170">
        <v>8</v>
      </c>
      <c r="H106" s="169">
        <v>0</v>
      </c>
      <c r="I106" s="170">
        <v>1</v>
      </c>
      <c r="J106" s="169">
        <v>0</v>
      </c>
      <c r="K106" s="170">
        <v>3</v>
      </c>
      <c r="L106" s="169">
        <v>1</v>
      </c>
      <c r="M106" s="170">
        <v>1</v>
      </c>
      <c r="N106" s="169">
        <v>1</v>
      </c>
      <c r="O106" s="170">
        <v>1</v>
      </c>
      <c r="P106" s="169">
        <v>0</v>
      </c>
      <c r="Q106" s="170">
        <v>1</v>
      </c>
      <c r="R106" s="169">
        <v>0</v>
      </c>
      <c r="S106" s="170">
        <v>1</v>
      </c>
      <c r="T106" s="169">
        <v>0</v>
      </c>
      <c r="U106" s="170">
        <v>1</v>
      </c>
      <c r="V106" s="169">
        <v>0</v>
      </c>
      <c r="W106" s="170">
        <v>1</v>
      </c>
    </row>
    <row r="107" spans="1:23">
      <c r="A107" s="115" t="s">
        <v>984</v>
      </c>
      <c r="B107" s="116" t="s">
        <v>25</v>
      </c>
      <c r="C107" s="124" t="s">
        <v>999</v>
      </c>
      <c r="D107" s="169">
        <v>2</v>
      </c>
      <c r="E107" s="170">
        <v>12</v>
      </c>
      <c r="F107" s="169">
        <v>0</v>
      </c>
      <c r="G107" s="170">
        <v>10</v>
      </c>
      <c r="H107" s="169">
        <v>0</v>
      </c>
      <c r="I107" s="170">
        <v>1</v>
      </c>
      <c r="J107" s="169">
        <v>0</v>
      </c>
      <c r="K107" s="170">
        <v>3</v>
      </c>
      <c r="L107" s="169">
        <v>2</v>
      </c>
      <c r="M107" s="170">
        <v>1</v>
      </c>
      <c r="N107" s="169">
        <v>1</v>
      </c>
      <c r="O107" s="170">
        <v>0</v>
      </c>
      <c r="P107" s="169">
        <v>0</v>
      </c>
      <c r="Q107" s="170">
        <v>1</v>
      </c>
      <c r="R107" s="169">
        <v>0</v>
      </c>
      <c r="S107" s="170">
        <v>1</v>
      </c>
      <c r="T107" s="169">
        <v>0</v>
      </c>
      <c r="U107" s="170">
        <v>1</v>
      </c>
      <c r="V107" s="169">
        <v>0</v>
      </c>
      <c r="W107" s="170">
        <v>1</v>
      </c>
    </row>
    <row r="108" spans="1:23">
      <c r="A108" s="171" t="s">
        <v>984</v>
      </c>
      <c r="B108" s="177"/>
      <c r="C108" s="178"/>
      <c r="D108" s="174">
        <f>SUM(D93:D107)</f>
        <v>60</v>
      </c>
      <c r="E108" s="175">
        <f t="shared" ref="E108:W108" si="6">SUM(E93:E107)</f>
        <v>369</v>
      </c>
      <c r="F108" s="174">
        <f t="shared" si="6"/>
        <v>0</v>
      </c>
      <c r="G108" s="175">
        <f t="shared" si="6"/>
        <v>236</v>
      </c>
      <c r="H108" s="174">
        <f t="shared" si="6"/>
        <v>0</v>
      </c>
      <c r="I108" s="175">
        <f t="shared" si="6"/>
        <v>14</v>
      </c>
      <c r="J108" s="174">
        <f t="shared" si="6"/>
        <v>1</v>
      </c>
      <c r="K108" s="175">
        <f t="shared" si="6"/>
        <v>34</v>
      </c>
      <c r="L108" s="174">
        <f t="shared" si="6"/>
        <v>31</v>
      </c>
      <c r="M108" s="175">
        <f t="shared" si="6"/>
        <v>33</v>
      </c>
      <c r="N108" s="174">
        <f t="shared" si="6"/>
        <v>10</v>
      </c>
      <c r="O108" s="175">
        <f t="shared" si="6"/>
        <v>20</v>
      </c>
      <c r="P108" s="174">
        <f t="shared" si="6"/>
        <v>0</v>
      </c>
      <c r="Q108" s="175">
        <f t="shared" si="6"/>
        <v>24</v>
      </c>
      <c r="R108" s="174">
        <f t="shared" si="6"/>
        <v>0</v>
      </c>
      <c r="S108" s="175">
        <f t="shared" si="6"/>
        <v>24</v>
      </c>
      <c r="T108" s="174">
        <f t="shared" si="6"/>
        <v>1</v>
      </c>
      <c r="U108" s="175">
        <f t="shared" si="6"/>
        <v>24</v>
      </c>
      <c r="V108" s="174">
        <f t="shared" si="6"/>
        <v>0</v>
      </c>
      <c r="W108" s="175">
        <f t="shared" si="6"/>
        <v>25</v>
      </c>
    </row>
    <row r="109" spans="1:23">
      <c r="A109" s="115" t="s">
        <v>1000</v>
      </c>
      <c r="B109" s="116" t="s">
        <v>25</v>
      </c>
      <c r="C109" s="124" t="s">
        <v>1001</v>
      </c>
      <c r="D109" s="169">
        <v>3</v>
      </c>
      <c r="E109" s="170">
        <v>12</v>
      </c>
      <c r="F109" s="169">
        <v>1</v>
      </c>
      <c r="G109" s="170">
        <v>8</v>
      </c>
      <c r="H109" s="169">
        <v>0</v>
      </c>
      <c r="I109" s="170">
        <v>1</v>
      </c>
      <c r="J109" s="169">
        <v>0</v>
      </c>
      <c r="K109" s="170">
        <v>3</v>
      </c>
      <c r="L109" s="169">
        <v>2</v>
      </c>
      <c r="M109" s="170">
        <v>1</v>
      </c>
      <c r="N109" s="169">
        <v>1</v>
      </c>
      <c r="O109" s="170">
        <v>0</v>
      </c>
      <c r="P109" s="169">
        <v>0</v>
      </c>
      <c r="Q109" s="170">
        <v>2</v>
      </c>
      <c r="R109" s="169">
        <v>0</v>
      </c>
      <c r="S109" s="170">
        <v>3</v>
      </c>
      <c r="T109" s="169">
        <v>0</v>
      </c>
      <c r="U109" s="170">
        <v>2</v>
      </c>
      <c r="V109" s="169">
        <v>0</v>
      </c>
      <c r="W109" s="170">
        <v>2</v>
      </c>
    </row>
    <row r="110" spans="1:23">
      <c r="A110" s="115" t="s">
        <v>1000</v>
      </c>
      <c r="B110" s="116" t="s">
        <v>25</v>
      </c>
      <c r="C110" s="124" t="s">
        <v>1002</v>
      </c>
      <c r="D110" s="169">
        <v>1</v>
      </c>
      <c r="E110" s="170">
        <v>10</v>
      </c>
      <c r="F110" s="169">
        <v>0</v>
      </c>
      <c r="G110" s="170">
        <v>1</v>
      </c>
      <c r="H110" s="169">
        <v>0</v>
      </c>
      <c r="I110" s="170">
        <v>1</v>
      </c>
      <c r="J110" s="169">
        <v>0</v>
      </c>
      <c r="K110" s="170">
        <v>2</v>
      </c>
      <c r="L110" s="169">
        <v>1</v>
      </c>
      <c r="M110" s="170">
        <v>1</v>
      </c>
      <c r="N110" s="169">
        <v>0</v>
      </c>
      <c r="O110" s="170">
        <v>1</v>
      </c>
      <c r="P110" s="169">
        <v>0</v>
      </c>
      <c r="Q110" s="170">
        <v>1</v>
      </c>
      <c r="R110" s="169">
        <v>0</v>
      </c>
      <c r="S110" s="170">
        <v>3</v>
      </c>
      <c r="T110" s="169">
        <v>0</v>
      </c>
      <c r="U110" s="170">
        <v>2</v>
      </c>
      <c r="V110" s="169">
        <v>0</v>
      </c>
      <c r="W110" s="170">
        <v>2</v>
      </c>
    </row>
    <row r="111" spans="1:23">
      <c r="A111" s="115" t="s">
        <v>1000</v>
      </c>
      <c r="B111" s="116" t="s">
        <v>25</v>
      </c>
      <c r="C111" s="124" t="s">
        <v>1003</v>
      </c>
      <c r="D111" s="169">
        <v>2</v>
      </c>
      <c r="E111" s="170">
        <v>9</v>
      </c>
      <c r="F111" s="169">
        <v>0</v>
      </c>
      <c r="G111" s="170">
        <v>1</v>
      </c>
      <c r="H111" s="169">
        <v>0</v>
      </c>
      <c r="I111" s="170">
        <v>1</v>
      </c>
      <c r="J111" s="169">
        <v>0</v>
      </c>
      <c r="K111" s="170">
        <v>2</v>
      </c>
      <c r="L111" s="169">
        <v>1</v>
      </c>
      <c r="M111" s="170">
        <v>0</v>
      </c>
      <c r="N111" s="169">
        <v>1</v>
      </c>
      <c r="O111" s="170">
        <v>0</v>
      </c>
      <c r="P111" s="169">
        <v>0</v>
      </c>
      <c r="Q111" s="170">
        <v>2</v>
      </c>
      <c r="R111" s="169">
        <v>0</v>
      </c>
      <c r="S111" s="170">
        <v>3</v>
      </c>
      <c r="T111" s="169">
        <v>0</v>
      </c>
      <c r="U111" s="170">
        <v>2</v>
      </c>
      <c r="V111" s="169">
        <v>0</v>
      </c>
      <c r="W111" s="170">
        <v>2</v>
      </c>
    </row>
    <row r="112" spans="1:23">
      <c r="A112" s="115" t="s">
        <v>1000</v>
      </c>
      <c r="B112" s="116" t="s">
        <v>25</v>
      </c>
      <c r="C112" s="124" t="s">
        <v>1004</v>
      </c>
      <c r="D112" s="169">
        <v>1</v>
      </c>
      <c r="E112" s="170">
        <v>12</v>
      </c>
      <c r="F112" s="169">
        <v>0</v>
      </c>
      <c r="G112" s="170">
        <v>1</v>
      </c>
      <c r="H112" s="169">
        <v>0</v>
      </c>
      <c r="I112" s="170">
        <v>1</v>
      </c>
      <c r="J112" s="169">
        <v>0</v>
      </c>
      <c r="K112" s="170">
        <v>2</v>
      </c>
      <c r="L112" s="169">
        <v>1</v>
      </c>
      <c r="M112" s="170">
        <v>1</v>
      </c>
      <c r="N112" s="169">
        <v>0</v>
      </c>
      <c r="O112" s="170">
        <v>1</v>
      </c>
      <c r="P112" s="169">
        <v>0</v>
      </c>
      <c r="Q112" s="170">
        <v>3</v>
      </c>
      <c r="R112" s="169">
        <v>0</v>
      </c>
      <c r="S112" s="170">
        <v>3</v>
      </c>
      <c r="T112" s="169">
        <v>0</v>
      </c>
      <c r="U112" s="170">
        <v>2</v>
      </c>
      <c r="V112" s="169">
        <v>0</v>
      </c>
      <c r="W112" s="170">
        <v>2</v>
      </c>
    </row>
    <row r="113" spans="1:23">
      <c r="A113" s="115" t="s">
        <v>1000</v>
      </c>
      <c r="B113" s="116" t="s">
        <v>25</v>
      </c>
      <c r="C113" s="124" t="s">
        <v>1005</v>
      </c>
      <c r="D113" s="169">
        <v>5</v>
      </c>
      <c r="E113" s="170">
        <v>10</v>
      </c>
      <c r="F113" s="169">
        <v>0</v>
      </c>
      <c r="G113" s="170">
        <v>3</v>
      </c>
      <c r="H113" s="169">
        <v>0</v>
      </c>
      <c r="I113" s="170">
        <v>1</v>
      </c>
      <c r="J113" s="169">
        <v>0</v>
      </c>
      <c r="K113" s="170">
        <v>2</v>
      </c>
      <c r="L113" s="169">
        <v>1</v>
      </c>
      <c r="M113" s="170">
        <v>1</v>
      </c>
      <c r="N113" s="169">
        <v>0</v>
      </c>
      <c r="O113" s="170">
        <v>1</v>
      </c>
      <c r="P113" s="169">
        <v>0</v>
      </c>
      <c r="Q113" s="170">
        <v>1</v>
      </c>
      <c r="R113" s="169">
        <v>0</v>
      </c>
      <c r="S113" s="170">
        <v>3</v>
      </c>
      <c r="T113" s="169">
        <v>0</v>
      </c>
      <c r="U113" s="170">
        <v>2</v>
      </c>
      <c r="V113" s="169">
        <v>0</v>
      </c>
      <c r="W113" s="170">
        <v>2</v>
      </c>
    </row>
    <row r="114" spans="1:23">
      <c r="A114" s="115" t="s">
        <v>1000</v>
      </c>
      <c r="B114" s="116" t="s">
        <v>25</v>
      </c>
      <c r="C114" s="124" t="s">
        <v>1006</v>
      </c>
      <c r="D114" s="169">
        <v>3</v>
      </c>
      <c r="E114" s="170">
        <v>12</v>
      </c>
      <c r="F114" s="169">
        <v>0</v>
      </c>
      <c r="G114" s="170">
        <v>2</v>
      </c>
      <c r="H114" s="169">
        <v>0</v>
      </c>
      <c r="I114" s="170">
        <v>1</v>
      </c>
      <c r="J114" s="169">
        <v>0</v>
      </c>
      <c r="K114" s="170">
        <v>1</v>
      </c>
      <c r="L114" s="169">
        <v>1</v>
      </c>
      <c r="M114" s="170">
        <v>1</v>
      </c>
      <c r="N114" s="169">
        <v>1</v>
      </c>
      <c r="O114" s="170">
        <v>0</v>
      </c>
      <c r="P114" s="169">
        <v>0</v>
      </c>
      <c r="Q114" s="170">
        <v>2</v>
      </c>
      <c r="R114" s="169">
        <v>0</v>
      </c>
      <c r="S114" s="170">
        <v>3</v>
      </c>
      <c r="T114" s="169">
        <v>0</v>
      </c>
      <c r="U114" s="170">
        <v>1</v>
      </c>
      <c r="V114" s="169">
        <v>0</v>
      </c>
      <c r="W114" s="170">
        <v>1</v>
      </c>
    </row>
    <row r="115" spans="1:23">
      <c r="A115" s="115" t="s">
        <v>1000</v>
      </c>
      <c r="B115" s="116" t="s">
        <v>25</v>
      </c>
      <c r="C115" s="124" t="s">
        <v>1007</v>
      </c>
      <c r="D115" s="169">
        <v>2</v>
      </c>
      <c r="E115" s="170">
        <v>18</v>
      </c>
      <c r="F115" s="169">
        <v>1</v>
      </c>
      <c r="G115" s="170">
        <v>14</v>
      </c>
      <c r="H115" s="169">
        <v>0</v>
      </c>
      <c r="I115" s="170">
        <v>1</v>
      </c>
      <c r="J115" s="169">
        <v>0</v>
      </c>
      <c r="K115" s="170">
        <v>1</v>
      </c>
      <c r="L115" s="169">
        <v>3</v>
      </c>
      <c r="M115" s="170">
        <v>1</v>
      </c>
      <c r="N115" s="169">
        <v>0</v>
      </c>
      <c r="O115" s="170">
        <v>1</v>
      </c>
      <c r="P115" s="169">
        <v>0</v>
      </c>
      <c r="Q115" s="170">
        <v>6</v>
      </c>
      <c r="R115" s="169">
        <v>0</v>
      </c>
      <c r="S115" s="170">
        <v>4</v>
      </c>
      <c r="T115" s="169">
        <v>0</v>
      </c>
      <c r="U115" s="170">
        <v>2</v>
      </c>
      <c r="V115" s="169">
        <v>0</v>
      </c>
      <c r="W115" s="170">
        <v>2</v>
      </c>
    </row>
    <row r="116" spans="1:23">
      <c r="A116" s="115" t="s">
        <v>1000</v>
      </c>
      <c r="B116" s="116" t="s">
        <v>25</v>
      </c>
      <c r="C116" s="124" t="s">
        <v>1008</v>
      </c>
      <c r="D116" s="169">
        <v>1</v>
      </c>
      <c r="E116" s="170">
        <v>11</v>
      </c>
      <c r="F116" s="169">
        <v>0</v>
      </c>
      <c r="G116" s="170">
        <v>4</v>
      </c>
      <c r="H116" s="169">
        <v>0</v>
      </c>
      <c r="I116" s="170">
        <v>1</v>
      </c>
      <c r="J116" s="169">
        <v>0</v>
      </c>
      <c r="K116" s="170">
        <v>2</v>
      </c>
      <c r="L116" s="169">
        <v>0</v>
      </c>
      <c r="M116" s="170">
        <v>1</v>
      </c>
      <c r="N116" s="169">
        <v>1</v>
      </c>
      <c r="O116" s="170">
        <v>0</v>
      </c>
      <c r="P116" s="169">
        <v>0</v>
      </c>
      <c r="Q116" s="170">
        <v>2</v>
      </c>
      <c r="R116" s="169">
        <v>0</v>
      </c>
      <c r="S116" s="170">
        <v>3</v>
      </c>
      <c r="T116" s="169">
        <v>0</v>
      </c>
      <c r="U116" s="170">
        <v>2</v>
      </c>
      <c r="V116" s="169">
        <v>0</v>
      </c>
      <c r="W116" s="170">
        <v>2</v>
      </c>
    </row>
    <row r="117" spans="1:23">
      <c r="A117" s="115" t="s">
        <v>1000</v>
      </c>
      <c r="B117" s="116" t="s">
        <v>25</v>
      </c>
      <c r="C117" s="124" t="s">
        <v>1009</v>
      </c>
      <c r="D117" s="169">
        <v>2</v>
      </c>
      <c r="E117" s="170">
        <v>12</v>
      </c>
      <c r="F117" s="169">
        <v>0</v>
      </c>
      <c r="G117" s="170">
        <v>4</v>
      </c>
      <c r="H117" s="169">
        <v>0</v>
      </c>
      <c r="I117" s="170">
        <v>1</v>
      </c>
      <c r="J117" s="169">
        <v>0</v>
      </c>
      <c r="K117" s="170">
        <v>2</v>
      </c>
      <c r="L117" s="169">
        <v>1</v>
      </c>
      <c r="M117" s="170">
        <v>1</v>
      </c>
      <c r="N117" s="169">
        <v>0</v>
      </c>
      <c r="O117" s="170">
        <v>1</v>
      </c>
      <c r="P117" s="169">
        <v>0</v>
      </c>
      <c r="Q117" s="170">
        <v>2</v>
      </c>
      <c r="R117" s="169">
        <v>0</v>
      </c>
      <c r="S117" s="170">
        <v>3</v>
      </c>
      <c r="T117" s="169">
        <v>0</v>
      </c>
      <c r="U117" s="170">
        <v>2</v>
      </c>
      <c r="V117" s="169">
        <v>0</v>
      </c>
      <c r="W117" s="170">
        <v>2</v>
      </c>
    </row>
    <row r="118" spans="1:23">
      <c r="A118" s="115" t="s">
        <v>1000</v>
      </c>
      <c r="B118" s="116" t="s">
        <v>25</v>
      </c>
      <c r="C118" s="124" t="s">
        <v>1010</v>
      </c>
      <c r="D118" s="169">
        <v>2</v>
      </c>
      <c r="E118" s="170">
        <v>10</v>
      </c>
      <c r="F118" s="169">
        <v>0</v>
      </c>
      <c r="G118" s="170">
        <v>3</v>
      </c>
      <c r="H118" s="169">
        <v>0</v>
      </c>
      <c r="I118" s="170">
        <v>1</v>
      </c>
      <c r="J118" s="169">
        <v>0</v>
      </c>
      <c r="K118" s="170">
        <v>1</v>
      </c>
      <c r="L118" s="169">
        <v>0</v>
      </c>
      <c r="M118" s="170">
        <v>1</v>
      </c>
      <c r="N118" s="169">
        <v>0</v>
      </c>
      <c r="O118" s="170">
        <v>1</v>
      </c>
      <c r="P118" s="169">
        <v>0</v>
      </c>
      <c r="Q118" s="170">
        <v>2</v>
      </c>
      <c r="R118" s="169">
        <v>0</v>
      </c>
      <c r="S118" s="170">
        <v>3</v>
      </c>
      <c r="T118" s="169">
        <v>0</v>
      </c>
      <c r="U118" s="170">
        <v>2</v>
      </c>
      <c r="V118" s="169">
        <v>0</v>
      </c>
      <c r="W118" s="170">
        <v>2</v>
      </c>
    </row>
    <row r="119" spans="1:23">
      <c r="A119" s="115" t="s">
        <v>1000</v>
      </c>
      <c r="B119" s="116" t="s">
        <v>25</v>
      </c>
      <c r="C119" s="124" t="s">
        <v>1011</v>
      </c>
      <c r="D119" s="169">
        <v>4</v>
      </c>
      <c r="E119" s="170">
        <v>10</v>
      </c>
      <c r="F119" s="169">
        <v>0</v>
      </c>
      <c r="G119" s="170">
        <v>9</v>
      </c>
      <c r="H119" s="169">
        <v>0</v>
      </c>
      <c r="I119" s="170">
        <v>1</v>
      </c>
      <c r="J119" s="169">
        <v>0</v>
      </c>
      <c r="K119" s="170">
        <v>1</v>
      </c>
      <c r="L119" s="169">
        <v>1</v>
      </c>
      <c r="M119" s="170">
        <v>1</v>
      </c>
      <c r="N119" s="169">
        <v>0</v>
      </c>
      <c r="O119" s="170">
        <v>1</v>
      </c>
      <c r="P119" s="169">
        <v>0</v>
      </c>
      <c r="Q119" s="170">
        <v>2</v>
      </c>
      <c r="R119" s="169">
        <v>0</v>
      </c>
      <c r="S119" s="170">
        <v>3</v>
      </c>
      <c r="T119" s="169">
        <v>0</v>
      </c>
      <c r="U119" s="170">
        <v>2</v>
      </c>
      <c r="V119" s="169">
        <v>0</v>
      </c>
      <c r="W119" s="170">
        <v>2</v>
      </c>
    </row>
    <row r="120" spans="1:23">
      <c r="A120" s="115" t="s">
        <v>1000</v>
      </c>
      <c r="B120" s="116" t="s">
        <v>25</v>
      </c>
      <c r="C120" s="124" t="s">
        <v>1012</v>
      </c>
      <c r="D120" s="169">
        <v>1</v>
      </c>
      <c r="E120" s="170">
        <v>11</v>
      </c>
      <c r="F120" s="169">
        <v>0</v>
      </c>
      <c r="G120" s="170">
        <v>1</v>
      </c>
      <c r="H120" s="169">
        <v>0</v>
      </c>
      <c r="I120" s="170">
        <v>1</v>
      </c>
      <c r="J120" s="169">
        <v>0</v>
      </c>
      <c r="K120" s="170">
        <v>1</v>
      </c>
      <c r="L120" s="169">
        <v>1</v>
      </c>
      <c r="M120" s="170">
        <v>1</v>
      </c>
      <c r="N120" s="169">
        <v>0</v>
      </c>
      <c r="O120" s="170">
        <v>1</v>
      </c>
      <c r="P120" s="169">
        <v>0</v>
      </c>
      <c r="Q120" s="170">
        <v>1</v>
      </c>
      <c r="R120" s="169">
        <v>0</v>
      </c>
      <c r="S120" s="170">
        <v>3</v>
      </c>
      <c r="T120" s="169">
        <v>0</v>
      </c>
      <c r="U120" s="170">
        <v>2</v>
      </c>
      <c r="V120" s="169">
        <v>0</v>
      </c>
      <c r="W120" s="170">
        <v>2</v>
      </c>
    </row>
    <row r="121" spans="1:23">
      <c r="A121" s="115" t="s">
        <v>1000</v>
      </c>
      <c r="B121" s="116" t="s">
        <v>25</v>
      </c>
      <c r="C121" s="124" t="s">
        <v>1013</v>
      </c>
      <c r="D121" s="169">
        <v>0</v>
      </c>
      <c r="E121" s="170">
        <v>11</v>
      </c>
      <c r="F121" s="169">
        <v>0</v>
      </c>
      <c r="G121" s="170">
        <v>2</v>
      </c>
      <c r="H121" s="169">
        <v>0</v>
      </c>
      <c r="I121" s="170">
        <v>1</v>
      </c>
      <c r="J121" s="169">
        <v>0</v>
      </c>
      <c r="K121" s="170">
        <v>1</v>
      </c>
      <c r="L121" s="169">
        <v>0</v>
      </c>
      <c r="M121" s="170">
        <v>1</v>
      </c>
      <c r="N121" s="169">
        <v>0</v>
      </c>
      <c r="O121" s="170">
        <v>1</v>
      </c>
      <c r="P121" s="169">
        <v>0</v>
      </c>
      <c r="Q121" s="170">
        <v>1</v>
      </c>
      <c r="R121" s="169">
        <v>0</v>
      </c>
      <c r="S121" s="170">
        <v>3</v>
      </c>
      <c r="T121" s="169">
        <v>0</v>
      </c>
      <c r="U121" s="170">
        <v>2</v>
      </c>
      <c r="V121" s="169">
        <v>0</v>
      </c>
      <c r="W121" s="170">
        <v>2</v>
      </c>
    </row>
    <row r="122" spans="1:23">
      <c r="A122" s="115" t="s">
        <v>1000</v>
      </c>
      <c r="B122" s="116" t="s">
        <v>25</v>
      </c>
      <c r="C122" s="124" t="s">
        <v>1014</v>
      </c>
      <c r="D122" s="169">
        <v>0</v>
      </c>
      <c r="E122" s="170">
        <v>12</v>
      </c>
      <c r="F122" s="169">
        <v>0</v>
      </c>
      <c r="G122" s="170">
        <v>0</v>
      </c>
      <c r="H122" s="169">
        <v>0</v>
      </c>
      <c r="I122" s="170">
        <v>1</v>
      </c>
      <c r="J122" s="169">
        <v>0</v>
      </c>
      <c r="K122" s="170">
        <v>2</v>
      </c>
      <c r="L122" s="169">
        <v>0</v>
      </c>
      <c r="M122" s="170">
        <v>1</v>
      </c>
      <c r="N122" s="169">
        <v>0</v>
      </c>
      <c r="O122" s="170">
        <v>1</v>
      </c>
      <c r="P122" s="169">
        <v>0</v>
      </c>
      <c r="Q122" s="170">
        <v>2</v>
      </c>
      <c r="R122" s="169">
        <v>0</v>
      </c>
      <c r="S122" s="170">
        <v>3</v>
      </c>
      <c r="T122" s="169">
        <v>0</v>
      </c>
      <c r="U122" s="170">
        <v>2</v>
      </c>
      <c r="V122" s="169">
        <v>0</v>
      </c>
      <c r="W122" s="170">
        <v>2</v>
      </c>
    </row>
    <row r="123" spans="1:23">
      <c r="A123" s="115" t="s">
        <v>1000</v>
      </c>
      <c r="B123" s="116" t="s">
        <v>24</v>
      </c>
      <c r="C123" s="124" t="s">
        <v>1015</v>
      </c>
      <c r="D123" s="169">
        <v>2</v>
      </c>
      <c r="E123" s="170">
        <v>12</v>
      </c>
      <c r="F123" s="169">
        <v>0</v>
      </c>
      <c r="G123" s="170">
        <v>1</v>
      </c>
      <c r="H123" s="169">
        <v>0</v>
      </c>
      <c r="I123" s="170">
        <v>1</v>
      </c>
      <c r="J123" s="169">
        <v>0</v>
      </c>
      <c r="K123" s="170">
        <v>2</v>
      </c>
      <c r="L123" s="169">
        <v>1</v>
      </c>
      <c r="M123" s="170">
        <v>3</v>
      </c>
      <c r="N123" s="169">
        <v>0</v>
      </c>
      <c r="O123" s="170">
        <v>1</v>
      </c>
      <c r="P123" s="169">
        <v>0</v>
      </c>
      <c r="Q123" s="170">
        <v>2</v>
      </c>
      <c r="R123" s="169">
        <v>0</v>
      </c>
      <c r="S123" s="170">
        <v>4</v>
      </c>
      <c r="T123" s="169">
        <v>0</v>
      </c>
      <c r="U123" s="170">
        <v>2</v>
      </c>
      <c r="V123" s="169">
        <v>0</v>
      </c>
      <c r="W123" s="170">
        <v>2</v>
      </c>
    </row>
    <row r="124" spans="1:23">
      <c r="A124" s="115" t="s">
        <v>1000</v>
      </c>
      <c r="B124" s="116" t="s">
        <v>24</v>
      </c>
      <c r="C124" s="124" t="s">
        <v>1016</v>
      </c>
      <c r="D124" s="169">
        <v>4</v>
      </c>
      <c r="E124" s="170">
        <v>17</v>
      </c>
      <c r="F124" s="169">
        <v>0</v>
      </c>
      <c r="G124" s="170">
        <v>6</v>
      </c>
      <c r="H124" s="169">
        <v>0</v>
      </c>
      <c r="I124" s="170">
        <v>1</v>
      </c>
      <c r="J124" s="169">
        <v>0</v>
      </c>
      <c r="K124" s="170">
        <v>2</v>
      </c>
      <c r="L124" s="169">
        <v>1</v>
      </c>
      <c r="M124" s="170">
        <v>1</v>
      </c>
      <c r="N124" s="169">
        <v>1</v>
      </c>
      <c r="O124" s="170">
        <v>1</v>
      </c>
      <c r="P124" s="169">
        <v>0</v>
      </c>
      <c r="Q124" s="170">
        <v>2</v>
      </c>
      <c r="R124" s="169">
        <v>0</v>
      </c>
      <c r="S124" s="170">
        <v>5</v>
      </c>
      <c r="T124" s="169">
        <v>0</v>
      </c>
      <c r="U124" s="170">
        <v>3</v>
      </c>
      <c r="V124" s="169">
        <v>0</v>
      </c>
      <c r="W124" s="170">
        <v>3</v>
      </c>
    </row>
    <row r="125" spans="1:23">
      <c r="A125" s="115" t="s">
        <v>1000</v>
      </c>
      <c r="B125" s="116" t="s">
        <v>24</v>
      </c>
      <c r="C125" s="124" t="s">
        <v>1017</v>
      </c>
      <c r="D125" s="169">
        <v>4</v>
      </c>
      <c r="E125" s="170">
        <v>13</v>
      </c>
      <c r="F125" s="169">
        <v>0</v>
      </c>
      <c r="G125" s="170">
        <v>6</v>
      </c>
      <c r="H125" s="169">
        <v>0</v>
      </c>
      <c r="I125" s="170">
        <v>1</v>
      </c>
      <c r="J125" s="169">
        <v>0</v>
      </c>
      <c r="K125" s="170">
        <v>1</v>
      </c>
      <c r="L125" s="169">
        <v>0</v>
      </c>
      <c r="M125" s="170">
        <v>1</v>
      </c>
      <c r="N125" s="169">
        <v>0</v>
      </c>
      <c r="O125" s="170">
        <v>1</v>
      </c>
      <c r="P125" s="169">
        <v>0</v>
      </c>
      <c r="Q125" s="170">
        <v>2</v>
      </c>
      <c r="R125" s="169">
        <v>0</v>
      </c>
      <c r="S125" s="170">
        <v>4</v>
      </c>
      <c r="T125" s="169">
        <v>0</v>
      </c>
      <c r="U125" s="170">
        <v>2</v>
      </c>
      <c r="V125" s="169">
        <v>0</v>
      </c>
      <c r="W125" s="170">
        <v>2</v>
      </c>
    </row>
    <row r="126" spans="1:23">
      <c r="A126" s="179" t="s">
        <v>1000</v>
      </c>
      <c r="B126" s="180" t="s">
        <v>23</v>
      </c>
      <c r="C126" s="181" t="s">
        <v>1210</v>
      </c>
      <c r="D126" s="169">
        <v>26</v>
      </c>
      <c r="E126" s="170">
        <v>38</v>
      </c>
      <c r="F126" s="169">
        <v>0</v>
      </c>
      <c r="G126" s="170">
        <v>2</v>
      </c>
      <c r="H126" s="169">
        <v>8</v>
      </c>
      <c r="I126" s="170">
        <v>1</v>
      </c>
      <c r="J126" s="169">
        <v>0</v>
      </c>
      <c r="K126" s="170">
        <v>8</v>
      </c>
      <c r="L126" s="169"/>
      <c r="M126" s="170"/>
      <c r="N126" s="169">
        <v>2</v>
      </c>
      <c r="O126" s="170">
        <v>2</v>
      </c>
      <c r="P126" s="169">
        <v>0</v>
      </c>
      <c r="Q126" s="170">
        <v>4</v>
      </c>
      <c r="R126" s="169">
        <v>0</v>
      </c>
      <c r="S126" s="170">
        <v>6</v>
      </c>
      <c r="T126" s="169">
        <v>0</v>
      </c>
      <c r="U126" s="170">
        <v>1</v>
      </c>
      <c r="V126" s="169">
        <v>0</v>
      </c>
      <c r="W126" s="170">
        <v>6</v>
      </c>
    </row>
    <row r="127" spans="1:23">
      <c r="A127" s="115" t="s">
        <v>1000</v>
      </c>
      <c r="B127" s="116" t="s">
        <v>22</v>
      </c>
      <c r="C127" s="124" t="s">
        <v>1018</v>
      </c>
      <c r="D127" s="169">
        <v>85</v>
      </c>
      <c r="E127" s="170">
        <v>21</v>
      </c>
      <c r="F127" s="169">
        <v>0</v>
      </c>
      <c r="G127" s="170">
        <v>0</v>
      </c>
      <c r="H127" s="169">
        <v>0</v>
      </c>
      <c r="I127" s="170">
        <v>0</v>
      </c>
      <c r="J127" s="169">
        <v>1</v>
      </c>
      <c r="K127" s="170">
        <v>0</v>
      </c>
      <c r="L127" s="169">
        <v>15</v>
      </c>
      <c r="M127" s="170">
        <v>1</v>
      </c>
      <c r="N127" s="169">
        <v>1</v>
      </c>
      <c r="O127" s="170">
        <v>1</v>
      </c>
      <c r="P127" s="169">
        <v>3</v>
      </c>
      <c r="Q127" s="170">
        <v>2</v>
      </c>
      <c r="R127" s="169">
        <v>0</v>
      </c>
      <c r="S127" s="170">
        <v>4</v>
      </c>
      <c r="T127" s="169">
        <v>0</v>
      </c>
      <c r="U127" s="170">
        <v>6</v>
      </c>
      <c r="V127" s="169">
        <v>0</v>
      </c>
      <c r="W127" s="170">
        <v>6</v>
      </c>
    </row>
    <row r="128" spans="1:23">
      <c r="A128" s="171" t="s">
        <v>1000</v>
      </c>
      <c r="B128" s="177"/>
      <c r="C128" s="178"/>
      <c r="D128" s="174">
        <f>SUM(D109:D127)</f>
        <v>148</v>
      </c>
      <c r="E128" s="175">
        <f t="shared" ref="E128:W128" si="7">SUM(E109:E127)</f>
        <v>261</v>
      </c>
      <c r="F128" s="174">
        <f t="shared" si="7"/>
        <v>2</v>
      </c>
      <c r="G128" s="175">
        <f t="shared" si="7"/>
        <v>68</v>
      </c>
      <c r="H128" s="174">
        <f t="shared" si="7"/>
        <v>8</v>
      </c>
      <c r="I128" s="175">
        <f t="shared" si="7"/>
        <v>18</v>
      </c>
      <c r="J128" s="174">
        <f t="shared" si="7"/>
        <v>1</v>
      </c>
      <c r="K128" s="175">
        <f t="shared" si="7"/>
        <v>36</v>
      </c>
      <c r="L128" s="174">
        <f t="shared" si="7"/>
        <v>30</v>
      </c>
      <c r="M128" s="175">
        <f t="shared" si="7"/>
        <v>19</v>
      </c>
      <c r="N128" s="174">
        <f t="shared" si="7"/>
        <v>8</v>
      </c>
      <c r="O128" s="175">
        <f t="shared" si="7"/>
        <v>16</v>
      </c>
      <c r="P128" s="174">
        <f t="shared" si="7"/>
        <v>3</v>
      </c>
      <c r="Q128" s="175">
        <f t="shared" si="7"/>
        <v>41</v>
      </c>
      <c r="R128" s="174">
        <f t="shared" si="7"/>
        <v>0</v>
      </c>
      <c r="S128" s="175">
        <f t="shared" si="7"/>
        <v>66</v>
      </c>
      <c r="T128" s="174">
        <f t="shared" si="7"/>
        <v>0</v>
      </c>
      <c r="U128" s="175">
        <f t="shared" si="7"/>
        <v>41</v>
      </c>
      <c r="V128" s="174">
        <f t="shared" si="7"/>
        <v>0</v>
      </c>
      <c r="W128" s="175">
        <f t="shared" si="7"/>
        <v>46</v>
      </c>
    </row>
    <row r="129" spans="1:23">
      <c r="A129" s="115" t="s">
        <v>1019</v>
      </c>
      <c r="B129" s="116" t="s">
        <v>24</v>
      </c>
      <c r="C129" s="124" t="s">
        <v>1020</v>
      </c>
      <c r="D129" s="169">
        <v>5</v>
      </c>
      <c r="E129" s="170">
        <v>27</v>
      </c>
      <c r="F129" s="169">
        <v>0</v>
      </c>
      <c r="G129" s="170">
        <v>30</v>
      </c>
      <c r="H129" s="169">
        <v>0</v>
      </c>
      <c r="I129" s="170">
        <v>1</v>
      </c>
      <c r="J129" s="169">
        <v>0</v>
      </c>
      <c r="K129" s="170">
        <v>2</v>
      </c>
      <c r="L129" s="169">
        <v>2</v>
      </c>
      <c r="M129" s="170">
        <v>2</v>
      </c>
      <c r="N129" s="169">
        <v>1</v>
      </c>
      <c r="O129" s="170">
        <v>1</v>
      </c>
      <c r="P129" s="169">
        <v>0</v>
      </c>
      <c r="Q129" s="170">
        <v>2</v>
      </c>
      <c r="R129" s="169">
        <v>0</v>
      </c>
      <c r="S129" s="170">
        <v>5</v>
      </c>
      <c r="T129" s="169">
        <v>0</v>
      </c>
      <c r="U129" s="170">
        <v>2</v>
      </c>
      <c r="V129" s="169">
        <v>0</v>
      </c>
      <c r="W129" s="170">
        <v>1</v>
      </c>
    </row>
    <row r="130" spans="1:23">
      <c r="A130" s="115" t="s">
        <v>1019</v>
      </c>
      <c r="B130" s="116" t="s">
        <v>24</v>
      </c>
      <c r="C130" s="124" t="s">
        <v>1021</v>
      </c>
      <c r="D130" s="169">
        <v>6</v>
      </c>
      <c r="E130" s="170">
        <v>14</v>
      </c>
      <c r="F130" s="169">
        <v>0</v>
      </c>
      <c r="G130" s="170">
        <v>20</v>
      </c>
      <c r="H130" s="169">
        <v>0</v>
      </c>
      <c r="I130" s="170">
        <v>1</v>
      </c>
      <c r="J130" s="169">
        <v>0</v>
      </c>
      <c r="K130" s="170">
        <v>2</v>
      </c>
      <c r="L130" s="169">
        <v>2</v>
      </c>
      <c r="M130" s="170">
        <v>1</v>
      </c>
      <c r="N130" s="169">
        <v>1</v>
      </c>
      <c r="O130" s="170">
        <v>1</v>
      </c>
      <c r="P130" s="169">
        <v>0</v>
      </c>
      <c r="Q130" s="170">
        <v>2</v>
      </c>
      <c r="R130" s="169">
        <v>0</v>
      </c>
      <c r="S130" s="170">
        <v>5</v>
      </c>
      <c r="T130" s="169">
        <v>0</v>
      </c>
      <c r="U130" s="170">
        <v>2</v>
      </c>
      <c r="V130" s="169">
        <v>0</v>
      </c>
      <c r="W130" s="170">
        <v>1</v>
      </c>
    </row>
    <row r="131" spans="1:23">
      <c r="A131" s="115" t="s">
        <v>1019</v>
      </c>
      <c r="B131" s="116" t="s">
        <v>24</v>
      </c>
      <c r="C131" s="124" t="s">
        <v>1022</v>
      </c>
      <c r="D131" s="169">
        <v>7</v>
      </c>
      <c r="E131" s="170">
        <v>17</v>
      </c>
      <c r="F131" s="169">
        <v>0</v>
      </c>
      <c r="G131" s="170">
        <v>28</v>
      </c>
      <c r="H131" s="169">
        <v>0</v>
      </c>
      <c r="I131" s="170">
        <v>1</v>
      </c>
      <c r="J131" s="169">
        <v>0</v>
      </c>
      <c r="K131" s="170">
        <v>3</v>
      </c>
      <c r="L131" s="169">
        <v>1</v>
      </c>
      <c r="M131" s="170">
        <v>1</v>
      </c>
      <c r="N131" s="169">
        <v>1</v>
      </c>
      <c r="O131" s="170">
        <v>1</v>
      </c>
      <c r="P131" s="169">
        <v>0</v>
      </c>
      <c r="Q131" s="170">
        <v>2</v>
      </c>
      <c r="R131" s="169">
        <v>0</v>
      </c>
      <c r="S131" s="170">
        <v>5</v>
      </c>
      <c r="T131" s="169">
        <v>0</v>
      </c>
      <c r="U131" s="170">
        <v>2</v>
      </c>
      <c r="V131" s="169">
        <v>0</v>
      </c>
      <c r="W131" s="170">
        <v>1</v>
      </c>
    </row>
    <row r="132" spans="1:23">
      <c r="A132" s="115" t="s">
        <v>1019</v>
      </c>
      <c r="B132" s="116" t="s">
        <v>23</v>
      </c>
      <c r="C132" s="124" t="s">
        <v>26</v>
      </c>
      <c r="D132" s="169">
        <v>30</v>
      </c>
      <c r="E132" s="170">
        <v>80</v>
      </c>
      <c r="F132" s="169">
        <v>0</v>
      </c>
      <c r="G132" s="170">
        <v>53</v>
      </c>
      <c r="H132" s="169">
        <v>0</v>
      </c>
      <c r="I132" s="170">
        <v>1</v>
      </c>
      <c r="J132" s="169">
        <v>0</v>
      </c>
      <c r="K132" s="170">
        <v>3</v>
      </c>
      <c r="L132" s="169">
        <v>12</v>
      </c>
      <c r="M132" s="170">
        <v>0</v>
      </c>
      <c r="N132" s="169">
        <v>1</v>
      </c>
      <c r="O132" s="170">
        <v>3</v>
      </c>
      <c r="P132" s="169">
        <v>7</v>
      </c>
      <c r="Q132" s="170">
        <v>5</v>
      </c>
      <c r="R132" s="169">
        <v>0</v>
      </c>
      <c r="S132" s="170">
        <v>10</v>
      </c>
      <c r="T132" s="169">
        <v>0</v>
      </c>
      <c r="U132" s="170">
        <v>4</v>
      </c>
      <c r="V132" s="169">
        <v>0</v>
      </c>
      <c r="W132" s="170">
        <v>1</v>
      </c>
    </row>
    <row r="133" spans="1:23">
      <c r="A133" s="115" t="s">
        <v>1019</v>
      </c>
      <c r="B133" s="116" t="s">
        <v>24</v>
      </c>
      <c r="C133" s="124" t="s">
        <v>1023</v>
      </c>
      <c r="D133" s="169">
        <v>5</v>
      </c>
      <c r="E133" s="170">
        <v>14</v>
      </c>
      <c r="F133" s="169">
        <v>0</v>
      </c>
      <c r="G133" s="170">
        <v>20</v>
      </c>
      <c r="H133" s="169">
        <v>0</v>
      </c>
      <c r="I133" s="170">
        <v>1</v>
      </c>
      <c r="J133" s="169">
        <v>0</v>
      </c>
      <c r="K133" s="170">
        <v>5</v>
      </c>
      <c r="L133" s="169">
        <v>1</v>
      </c>
      <c r="M133" s="170">
        <v>3</v>
      </c>
      <c r="N133" s="169">
        <v>1</v>
      </c>
      <c r="O133" s="170">
        <v>1</v>
      </c>
      <c r="P133" s="169">
        <v>0</v>
      </c>
      <c r="Q133" s="170">
        <v>2</v>
      </c>
      <c r="R133" s="169">
        <v>0</v>
      </c>
      <c r="S133" s="170">
        <v>5</v>
      </c>
      <c r="T133" s="169">
        <v>0</v>
      </c>
      <c r="U133" s="170">
        <v>2</v>
      </c>
      <c r="V133" s="169">
        <v>0</v>
      </c>
      <c r="W133" s="170">
        <v>1</v>
      </c>
    </row>
    <row r="134" spans="1:23">
      <c r="A134" s="115" t="s">
        <v>1019</v>
      </c>
      <c r="B134" s="116" t="s">
        <v>25</v>
      </c>
      <c r="C134" s="124" t="s">
        <v>1024</v>
      </c>
      <c r="D134" s="169">
        <v>4</v>
      </c>
      <c r="E134" s="170">
        <v>10</v>
      </c>
      <c r="F134" s="169">
        <v>0</v>
      </c>
      <c r="G134" s="170">
        <v>18</v>
      </c>
      <c r="H134" s="169">
        <v>0</v>
      </c>
      <c r="I134" s="170">
        <v>1</v>
      </c>
      <c r="J134" s="169">
        <v>0</v>
      </c>
      <c r="K134" s="170">
        <v>1</v>
      </c>
      <c r="L134" s="169">
        <v>1</v>
      </c>
      <c r="M134" s="170">
        <v>1</v>
      </c>
      <c r="N134" s="169">
        <v>1</v>
      </c>
      <c r="O134" s="170">
        <v>1</v>
      </c>
      <c r="P134" s="169">
        <v>0</v>
      </c>
      <c r="Q134" s="170">
        <v>2</v>
      </c>
      <c r="R134" s="169">
        <v>0</v>
      </c>
      <c r="S134" s="170">
        <v>3</v>
      </c>
      <c r="T134" s="169">
        <v>0</v>
      </c>
      <c r="U134" s="170">
        <v>1</v>
      </c>
      <c r="V134" s="169">
        <v>0</v>
      </c>
      <c r="W134" s="170">
        <v>1</v>
      </c>
    </row>
    <row r="135" spans="1:23">
      <c r="A135" s="115" t="s">
        <v>1019</v>
      </c>
      <c r="B135" s="116" t="s">
        <v>25</v>
      </c>
      <c r="C135" s="124" t="s">
        <v>1025</v>
      </c>
      <c r="D135" s="169">
        <v>4</v>
      </c>
      <c r="E135" s="170">
        <v>6</v>
      </c>
      <c r="F135" s="169">
        <v>0</v>
      </c>
      <c r="G135" s="170">
        <v>5</v>
      </c>
      <c r="H135" s="169">
        <v>0</v>
      </c>
      <c r="I135" s="170">
        <v>1</v>
      </c>
      <c r="J135" s="169">
        <v>0</v>
      </c>
      <c r="K135" s="170">
        <v>1</v>
      </c>
      <c r="L135" s="169">
        <v>1</v>
      </c>
      <c r="M135" s="170">
        <v>1</v>
      </c>
      <c r="N135" s="169">
        <v>1</v>
      </c>
      <c r="O135" s="170">
        <v>1</v>
      </c>
      <c r="P135" s="169">
        <v>0</v>
      </c>
      <c r="Q135" s="170">
        <v>2</v>
      </c>
      <c r="R135" s="169">
        <v>0</v>
      </c>
      <c r="S135" s="170">
        <v>3</v>
      </c>
      <c r="T135" s="169">
        <v>0</v>
      </c>
      <c r="U135" s="170">
        <v>1</v>
      </c>
      <c r="V135" s="169">
        <v>0</v>
      </c>
      <c r="W135" s="170">
        <v>1</v>
      </c>
    </row>
    <row r="136" spans="1:23">
      <c r="A136" s="115" t="s">
        <v>1019</v>
      </c>
      <c r="B136" s="116" t="s">
        <v>25</v>
      </c>
      <c r="C136" s="124" t="s">
        <v>1026</v>
      </c>
      <c r="D136" s="169">
        <v>3</v>
      </c>
      <c r="E136" s="170">
        <v>8</v>
      </c>
      <c r="F136" s="169">
        <v>0</v>
      </c>
      <c r="G136" s="170">
        <v>6</v>
      </c>
      <c r="H136" s="169">
        <v>0</v>
      </c>
      <c r="I136" s="170">
        <v>1</v>
      </c>
      <c r="J136" s="169">
        <v>0</v>
      </c>
      <c r="K136" s="170">
        <v>2</v>
      </c>
      <c r="L136" s="169">
        <v>1</v>
      </c>
      <c r="M136" s="170">
        <v>1</v>
      </c>
      <c r="N136" s="169">
        <v>1</v>
      </c>
      <c r="O136" s="170">
        <v>1</v>
      </c>
      <c r="P136" s="169">
        <v>0</v>
      </c>
      <c r="Q136" s="170">
        <v>2</v>
      </c>
      <c r="R136" s="169">
        <v>0</v>
      </c>
      <c r="S136" s="170">
        <v>3</v>
      </c>
      <c r="T136" s="169">
        <v>0</v>
      </c>
      <c r="U136" s="170">
        <v>1</v>
      </c>
      <c r="V136" s="169">
        <v>0</v>
      </c>
      <c r="W136" s="170">
        <v>1</v>
      </c>
    </row>
    <row r="137" spans="1:23">
      <c r="A137" s="115" t="s">
        <v>1019</v>
      </c>
      <c r="B137" s="116" t="s">
        <v>25</v>
      </c>
      <c r="C137" s="124" t="s">
        <v>1027</v>
      </c>
      <c r="D137" s="169">
        <v>4</v>
      </c>
      <c r="E137" s="170">
        <v>7</v>
      </c>
      <c r="F137" s="169">
        <v>0</v>
      </c>
      <c r="G137" s="170">
        <v>8</v>
      </c>
      <c r="H137" s="169">
        <v>0</v>
      </c>
      <c r="I137" s="170">
        <v>1</v>
      </c>
      <c r="J137" s="169">
        <v>0</v>
      </c>
      <c r="K137" s="170">
        <v>2</v>
      </c>
      <c r="L137" s="169">
        <v>1</v>
      </c>
      <c r="M137" s="170">
        <v>1</v>
      </c>
      <c r="N137" s="169">
        <v>1</v>
      </c>
      <c r="O137" s="170">
        <v>1</v>
      </c>
      <c r="P137" s="169">
        <v>0</v>
      </c>
      <c r="Q137" s="170">
        <v>2</v>
      </c>
      <c r="R137" s="169">
        <v>0</v>
      </c>
      <c r="S137" s="170">
        <v>3</v>
      </c>
      <c r="T137" s="169">
        <v>0</v>
      </c>
      <c r="U137" s="170">
        <v>1</v>
      </c>
      <c r="V137" s="169">
        <v>0</v>
      </c>
      <c r="W137" s="170">
        <v>1</v>
      </c>
    </row>
    <row r="138" spans="1:23">
      <c r="A138" s="115" t="s">
        <v>1019</v>
      </c>
      <c r="B138" s="116" t="s">
        <v>25</v>
      </c>
      <c r="C138" s="124" t="s">
        <v>1028</v>
      </c>
      <c r="D138" s="169">
        <v>3</v>
      </c>
      <c r="E138" s="170">
        <v>8</v>
      </c>
      <c r="F138" s="169">
        <v>0</v>
      </c>
      <c r="G138" s="170">
        <v>5</v>
      </c>
      <c r="H138" s="169">
        <v>0</v>
      </c>
      <c r="I138" s="170">
        <v>1</v>
      </c>
      <c r="J138" s="169">
        <v>0</v>
      </c>
      <c r="K138" s="170">
        <v>1</v>
      </c>
      <c r="L138" s="169">
        <v>1</v>
      </c>
      <c r="M138" s="170">
        <v>1</v>
      </c>
      <c r="N138" s="169">
        <v>1</v>
      </c>
      <c r="O138" s="170">
        <v>1</v>
      </c>
      <c r="P138" s="169">
        <v>0</v>
      </c>
      <c r="Q138" s="170">
        <v>2</v>
      </c>
      <c r="R138" s="169">
        <v>0</v>
      </c>
      <c r="S138" s="170">
        <v>3</v>
      </c>
      <c r="T138" s="169">
        <v>0</v>
      </c>
      <c r="U138" s="170">
        <v>1</v>
      </c>
      <c r="V138" s="169">
        <v>0</v>
      </c>
      <c r="W138" s="170">
        <v>1</v>
      </c>
    </row>
    <row r="139" spans="1:23">
      <c r="A139" s="115" t="s">
        <v>1019</v>
      </c>
      <c r="B139" s="116" t="s">
        <v>25</v>
      </c>
      <c r="C139" s="124" t="s">
        <v>1029</v>
      </c>
      <c r="D139" s="169">
        <v>1</v>
      </c>
      <c r="E139" s="170">
        <v>12</v>
      </c>
      <c r="F139" s="169">
        <v>0</v>
      </c>
      <c r="G139" s="170">
        <v>8</v>
      </c>
      <c r="H139" s="169">
        <v>0</v>
      </c>
      <c r="I139" s="170">
        <v>1</v>
      </c>
      <c r="J139" s="169">
        <v>0</v>
      </c>
      <c r="K139" s="170">
        <v>2</v>
      </c>
      <c r="L139" s="169">
        <v>1</v>
      </c>
      <c r="M139" s="170">
        <v>1</v>
      </c>
      <c r="N139" s="169">
        <v>0</v>
      </c>
      <c r="O139" s="170">
        <v>1</v>
      </c>
      <c r="P139" s="169">
        <v>0</v>
      </c>
      <c r="Q139" s="170">
        <v>2</v>
      </c>
      <c r="R139" s="169">
        <v>0</v>
      </c>
      <c r="S139" s="170">
        <v>3</v>
      </c>
      <c r="T139" s="169">
        <v>0</v>
      </c>
      <c r="U139" s="170">
        <v>1</v>
      </c>
      <c r="V139" s="169">
        <v>0</v>
      </c>
      <c r="W139" s="170">
        <v>1</v>
      </c>
    </row>
    <row r="140" spans="1:23">
      <c r="A140" s="115" t="s">
        <v>1019</v>
      </c>
      <c r="B140" s="116" t="s">
        <v>25</v>
      </c>
      <c r="C140" s="124" t="s">
        <v>1030</v>
      </c>
      <c r="D140" s="169">
        <v>4</v>
      </c>
      <c r="E140" s="170">
        <v>10</v>
      </c>
      <c r="F140" s="169">
        <v>0</v>
      </c>
      <c r="G140" s="170">
        <v>10</v>
      </c>
      <c r="H140" s="169">
        <v>0</v>
      </c>
      <c r="I140" s="170">
        <v>1</v>
      </c>
      <c r="J140" s="169">
        <v>0</v>
      </c>
      <c r="K140" s="170">
        <v>1</v>
      </c>
      <c r="L140" s="169">
        <v>1</v>
      </c>
      <c r="M140" s="170">
        <v>1</v>
      </c>
      <c r="N140" s="169">
        <v>1</v>
      </c>
      <c r="O140" s="170">
        <v>1</v>
      </c>
      <c r="P140" s="169">
        <v>0</v>
      </c>
      <c r="Q140" s="170">
        <v>2</v>
      </c>
      <c r="R140" s="169">
        <v>0</v>
      </c>
      <c r="S140" s="170">
        <v>3</v>
      </c>
      <c r="T140" s="169">
        <v>0</v>
      </c>
      <c r="U140" s="170">
        <v>1</v>
      </c>
      <c r="V140" s="169">
        <v>0</v>
      </c>
      <c r="W140" s="170">
        <v>1</v>
      </c>
    </row>
    <row r="141" spans="1:23">
      <c r="A141" s="115" t="s">
        <v>1019</v>
      </c>
      <c r="B141" s="116" t="s">
        <v>22</v>
      </c>
      <c r="C141" s="124" t="s">
        <v>1031</v>
      </c>
      <c r="D141" s="169">
        <v>34</v>
      </c>
      <c r="E141" s="170">
        <v>48</v>
      </c>
      <c r="F141" s="169">
        <v>0</v>
      </c>
      <c r="G141" s="170">
        <v>5</v>
      </c>
      <c r="H141" s="169">
        <v>0</v>
      </c>
      <c r="I141" s="170">
        <v>0</v>
      </c>
      <c r="J141" s="169">
        <v>0</v>
      </c>
      <c r="K141" s="170">
        <v>0</v>
      </c>
      <c r="L141" s="169">
        <v>19</v>
      </c>
      <c r="M141" s="170">
        <v>1</v>
      </c>
      <c r="N141" s="169">
        <v>0</v>
      </c>
      <c r="O141" s="170">
        <v>3</v>
      </c>
      <c r="P141" s="169">
        <v>0</v>
      </c>
      <c r="Q141" s="170">
        <v>10</v>
      </c>
      <c r="R141" s="169">
        <v>0</v>
      </c>
      <c r="S141" s="170">
        <v>10</v>
      </c>
      <c r="T141" s="169">
        <v>0</v>
      </c>
      <c r="U141" s="170">
        <v>6</v>
      </c>
      <c r="V141" s="169">
        <v>0</v>
      </c>
      <c r="W141" s="170">
        <v>6</v>
      </c>
    </row>
    <row r="142" spans="1:23">
      <c r="A142" s="171" t="s">
        <v>1019</v>
      </c>
      <c r="B142" s="177"/>
      <c r="C142" s="178"/>
      <c r="D142" s="174">
        <f>SUM(D129:D141)</f>
        <v>110</v>
      </c>
      <c r="E142" s="175">
        <f t="shared" ref="E142:W142" si="8">SUM(E129:E141)</f>
        <v>261</v>
      </c>
      <c r="F142" s="174">
        <f t="shared" si="8"/>
        <v>0</v>
      </c>
      <c r="G142" s="175">
        <f t="shared" si="8"/>
        <v>216</v>
      </c>
      <c r="H142" s="174">
        <f t="shared" si="8"/>
        <v>0</v>
      </c>
      <c r="I142" s="175">
        <f t="shared" si="8"/>
        <v>12</v>
      </c>
      <c r="J142" s="174">
        <f t="shared" si="8"/>
        <v>0</v>
      </c>
      <c r="K142" s="175">
        <f t="shared" si="8"/>
        <v>25</v>
      </c>
      <c r="L142" s="174">
        <f t="shared" si="8"/>
        <v>44</v>
      </c>
      <c r="M142" s="175">
        <f t="shared" si="8"/>
        <v>15</v>
      </c>
      <c r="N142" s="174">
        <f t="shared" si="8"/>
        <v>11</v>
      </c>
      <c r="O142" s="175">
        <f t="shared" si="8"/>
        <v>17</v>
      </c>
      <c r="P142" s="174">
        <f t="shared" si="8"/>
        <v>7</v>
      </c>
      <c r="Q142" s="175">
        <f t="shared" si="8"/>
        <v>37</v>
      </c>
      <c r="R142" s="174">
        <f t="shared" si="8"/>
        <v>0</v>
      </c>
      <c r="S142" s="175">
        <f t="shared" si="8"/>
        <v>61</v>
      </c>
      <c r="T142" s="174">
        <f t="shared" si="8"/>
        <v>0</v>
      </c>
      <c r="U142" s="175">
        <f t="shared" si="8"/>
        <v>25</v>
      </c>
      <c r="V142" s="174">
        <f t="shared" si="8"/>
        <v>0</v>
      </c>
      <c r="W142" s="175">
        <f t="shared" si="8"/>
        <v>18</v>
      </c>
    </row>
    <row r="143" spans="1:23">
      <c r="A143" s="115" t="s">
        <v>1032</v>
      </c>
      <c r="B143" s="116" t="s">
        <v>24</v>
      </c>
      <c r="C143" s="124" t="s">
        <v>1033</v>
      </c>
      <c r="D143" s="97">
        <v>3</v>
      </c>
      <c r="E143" s="98">
        <v>5</v>
      </c>
      <c r="F143" s="99">
        <v>0</v>
      </c>
      <c r="G143" s="100">
        <v>22</v>
      </c>
      <c r="H143" s="99">
        <v>0</v>
      </c>
      <c r="I143" s="100">
        <v>1</v>
      </c>
      <c r="J143" s="99">
        <v>0</v>
      </c>
      <c r="K143" s="100">
        <v>2</v>
      </c>
      <c r="L143" s="101">
        <v>1</v>
      </c>
      <c r="M143" s="102">
        <v>1</v>
      </c>
      <c r="N143" s="99">
        <v>1</v>
      </c>
      <c r="O143" s="100">
        <v>0</v>
      </c>
      <c r="P143" s="99">
        <v>0</v>
      </c>
      <c r="Q143" s="100">
        <v>1</v>
      </c>
      <c r="R143" s="99">
        <v>0</v>
      </c>
      <c r="S143" s="100">
        <v>2</v>
      </c>
      <c r="T143" s="99">
        <v>0</v>
      </c>
      <c r="U143" s="100">
        <v>2</v>
      </c>
      <c r="V143" s="99">
        <v>0</v>
      </c>
      <c r="W143" s="100">
        <v>1</v>
      </c>
    </row>
    <row r="144" spans="1:23">
      <c r="A144" s="115" t="s">
        <v>1032</v>
      </c>
      <c r="B144" s="116" t="s">
        <v>24</v>
      </c>
      <c r="C144" s="124" t="s">
        <v>1034</v>
      </c>
      <c r="D144" s="103">
        <v>3</v>
      </c>
      <c r="E144" s="104">
        <v>14</v>
      </c>
      <c r="F144" s="99">
        <v>0</v>
      </c>
      <c r="G144" s="100">
        <v>22</v>
      </c>
      <c r="H144" s="99">
        <v>0</v>
      </c>
      <c r="I144" s="100">
        <v>1</v>
      </c>
      <c r="J144" s="99">
        <v>0</v>
      </c>
      <c r="K144" s="100">
        <v>3</v>
      </c>
      <c r="L144" s="105">
        <v>5</v>
      </c>
      <c r="M144" s="106">
        <v>1</v>
      </c>
      <c r="N144" s="99">
        <v>1</v>
      </c>
      <c r="O144" s="100">
        <v>0</v>
      </c>
      <c r="P144" s="99">
        <v>0</v>
      </c>
      <c r="Q144" s="100">
        <v>1</v>
      </c>
      <c r="R144" s="99">
        <v>0</v>
      </c>
      <c r="S144" s="100">
        <v>2</v>
      </c>
      <c r="T144" s="99">
        <v>0</v>
      </c>
      <c r="U144" s="100">
        <v>2</v>
      </c>
      <c r="V144" s="99">
        <v>0</v>
      </c>
      <c r="W144" s="100">
        <v>1</v>
      </c>
    </row>
    <row r="145" spans="1:23">
      <c r="A145" s="115" t="s">
        <v>1032</v>
      </c>
      <c r="B145" s="116" t="s">
        <v>24</v>
      </c>
      <c r="C145" s="124" t="s">
        <v>1035</v>
      </c>
      <c r="D145" s="97">
        <v>2</v>
      </c>
      <c r="E145" s="98">
        <v>11</v>
      </c>
      <c r="F145" s="99">
        <v>0</v>
      </c>
      <c r="G145" s="100">
        <v>16</v>
      </c>
      <c r="H145" s="99">
        <v>0</v>
      </c>
      <c r="I145" s="100">
        <v>1</v>
      </c>
      <c r="J145" s="99">
        <v>0</v>
      </c>
      <c r="K145" s="100">
        <v>2</v>
      </c>
      <c r="L145" s="101">
        <v>1</v>
      </c>
      <c r="M145" s="102">
        <v>1</v>
      </c>
      <c r="N145" s="99">
        <v>1</v>
      </c>
      <c r="O145" s="100">
        <v>0</v>
      </c>
      <c r="P145" s="99">
        <v>0</v>
      </c>
      <c r="Q145" s="100">
        <v>1</v>
      </c>
      <c r="R145" s="99">
        <v>0</v>
      </c>
      <c r="S145" s="100">
        <v>2</v>
      </c>
      <c r="T145" s="99">
        <v>0</v>
      </c>
      <c r="U145" s="100">
        <v>2</v>
      </c>
      <c r="V145" s="99">
        <v>0</v>
      </c>
      <c r="W145" s="100">
        <v>1</v>
      </c>
    </row>
    <row r="146" spans="1:23">
      <c r="A146" s="115" t="s">
        <v>1032</v>
      </c>
      <c r="B146" s="116" t="s">
        <v>25</v>
      </c>
      <c r="C146" s="124" t="s">
        <v>1036</v>
      </c>
      <c r="D146" s="97">
        <v>2</v>
      </c>
      <c r="E146" s="98">
        <v>6</v>
      </c>
      <c r="F146" s="99">
        <v>0</v>
      </c>
      <c r="G146" s="100">
        <v>8</v>
      </c>
      <c r="H146" s="99">
        <v>0</v>
      </c>
      <c r="I146" s="100">
        <v>1</v>
      </c>
      <c r="J146" s="99">
        <v>0</v>
      </c>
      <c r="K146" s="100">
        <v>2</v>
      </c>
      <c r="L146" s="101">
        <v>0</v>
      </c>
      <c r="M146" s="102">
        <v>1</v>
      </c>
      <c r="N146" s="99">
        <v>1</v>
      </c>
      <c r="O146" s="100">
        <v>0</v>
      </c>
      <c r="P146" s="99">
        <v>0</v>
      </c>
      <c r="Q146" s="100">
        <v>1</v>
      </c>
      <c r="R146" s="99">
        <v>0</v>
      </c>
      <c r="S146" s="100">
        <v>2</v>
      </c>
      <c r="T146" s="99">
        <v>0</v>
      </c>
      <c r="U146" s="100">
        <v>2</v>
      </c>
      <c r="V146" s="99">
        <v>0</v>
      </c>
      <c r="W146" s="100">
        <v>1</v>
      </c>
    </row>
    <row r="147" spans="1:23">
      <c r="A147" s="115" t="s">
        <v>1032</v>
      </c>
      <c r="B147" s="116" t="s">
        <v>25</v>
      </c>
      <c r="C147" s="124" t="s">
        <v>1037</v>
      </c>
      <c r="D147" s="107">
        <v>2</v>
      </c>
      <c r="E147" s="108">
        <v>4</v>
      </c>
      <c r="F147" s="99">
        <v>0</v>
      </c>
      <c r="G147" s="100">
        <v>4</v>
      </c>
      <c r="H147" s="99">
        <v>0</v>
      </c>
      <c r="I147" s="100">
        <v>1</v>
      </c>
      <c r="J147" s="99">
        <v>0</v>
      </c>
      <c r="K147" s="100">
        <v>2</v>
      </c>
      <c r="L147" s="107">
        <v>1</v>
      </c>
      <c r="M147" s="108">
        <v>1</v>
      </c>
      <c r="N147" s="99">
        <v>0</v>
      </c>
      <c r="O147" s="100">
        <v>1</v>
      </c>
      <c r="P147" s="99">
        <v>0</v>
      </c>
      <c r="Q147" s="100">
        <v>1</v>
      </c>
      <c r="R147" s="99">
        <v>0</v>
      </c>
      <c r="S147" s="100">
        <v>2</v>
      </c>
      <c r="T147" s="99">
        <v>0</v>
      </c>
      <c r="U147" s="100">
        <v>2</v>
      </c>
      <c r="V147" s="99">
        <v>0</v>
      </c>
      <c r="W147" s="100">
        <v>1</v>
      </c>
    </row>
    <row r="148" spans="1:23">
      <c r="A148" s="115" t="s">
        <v>1032</v>
      </c>
      <c r="B148" s="116" t="s">
        <v>25</v>
      </c>
      <c r="C148" s="124" t="s">
        <v>1038</v>
      </c>
      <c r="D148" s="97">
        <v>3</v>
      </c>
      <c r="E148" s="98">
        <v>3</v>
      </c>
      <c r="F148" s="99">
        <v>0</v>
      </c>
      <c r="G148" s="100">
        <v>4</v>
      </c>
      <c r="H148" s="99">
        <v>0</v>
      </c>
      <c r="I148" s="100">
        <v>1</v>
      </c>
      <c r="J148" s="99">
        <v>0</v>
      </c>
      <c r="K148" s="100">
        <v>2</v>
      </c>
      <c r="L148" s="101">
        <v>1</v>
      </c>
      <c r="M148" s="102">
        <v>1</v>
      </c>
      <c r="N148" s="99">
        <v>1</v>
      </c>
      <c r="O148" s="100">
        <v>0</v>
      </c>
      <c r="P148" s="99">
        <v>0</v>
      </c>
      <c r="Q148" s="100">
        <v>1</v>
      </c>
      <c r="R148" s="99">
        <v>0</v>
      </c>
      <c r="S148" s="100">
        <v>2</v>
      </c>
      <c r="T148" s="99">
        <v>0</v>
      </c>
      <c r="U148" s="100">
        <v>2</v>
      </c>
      <c r="V148" s="99">
        <v>0</v>
      </c>
      <c r="W148" s="100">
        <v>1</v>
      </c>
    </row>
    <row r="149" spans="1:23">
      <c r="A149" s="115" t="s">
        <v>1032</v>
      </c>
      <c r="B149" s="116" t="s">
        <v>25</v>
      </c>
      <c r="C149" s="124" t="s">
        <v>1039</v>
      </c>
      <c r="D149" s="97">
        <v>2</v>
      </c>
      <c r="E149" s="98">
        <v>7</v>
      </c>
      <c r="F149" s="99">
        <v>0</v>
      </c>
      <c r="G149" s="100">
        <v>8</v>
      </c>
      <c r="H149" s="99">
        <v>0</v>
      </c>
      <c r="I149" s="100">
        <v>1</v>
      </c>
      <c r="J149" s="99">
        <v>0</v>
      </c>
      <c r="K149" s="100">
        <v>2</v>
      </c>
      <c r="L149" s="101">
        <v>1</v>
      </c>
      <c r="M149" s="102">
        <v>1</v>
      </c>
      <c r="N149" s="99">
        <v>1</v>
      </c>
      <c r="O149" s="100">
        <v>0</v>
      </c>
      <c r="P149" s="99">
        <v>0</v>
      </c>
      <c r="Q149" s="100">
        <v>1</v>
      </c>
      <c r="R149" s="99">
        <v>0</v>
      </c>
      <c r="S149" s="100">
        <v>2</v>
      </c>
      <c r="T149" s="99">
        <v>0</v>
      </c>
      <c r="U149" s="100">
        <v>2</v>
      </c>
      <c r="V149" s="99">
        <v>0</v>
      </c>
      <c r="W149" s="100">
        <v>1</v>
      </c>
    </row>
    <row r="150" spans="1:23">
      <c r="A150" s="115" t="s">
        <v>1032</v>
      </c>
      <c r="B150" s="116" t="s">
        <v>25</v>
      </c>
      <c r="C150" s="124" t="s">
        <v>1040</v>
      </c>
      <c r="D150" s="97">
        <v>3</v>
      </c>
      <c r="E150" s="98">
        <v>7</v>
      </c>
      <c r="F150" s="99">
        <v>0</v>
      </c>
      <c r="G150" s="100">
        <v>12</v>
      </c>
      <c r="H150" s="99">
        <v>0</v>
      </c>
      <c r="I150" s="100">
        <v>1</v>
      </c>
      <c r="J150" s="99">
        <v>0</v>
      </c>
      <c r="K150" s="100">
        <v>2</v>
      </c>
      <c r="L150" s="101">
        <v>2</v>
      </c>
      <c r="M150" s="102">
        <v>1</v>
      </c>
      <c r="N150" s="99">
        <v>0</v>
      </c>
      <c r="O150" s="100">
        <v>1</v>
      </c>
      <c r="P150" s="99">
        <v>0</v>
      </c>
      <c r="Q150" s="100">
        <v>1</v>
      </c>
      <c r="R150" s="99">
        <v>0</v>
      </c>
      <c r="S150" s="100">
        <v>2</v>
      </c>
      <c r="T150" s="99">
        <v>0</v>
      </c>
      <c r="U150" s="100">
        <v>2</v>
      </c>
      <c r="V150" s="99">
        <v>0</v>
      </c>
      <c r="W150" s="100">
        <v>1</v>
      </c>
    </row>
    <row r="151" spans="1:23">
      <c r="A151" s="115" t="s">
        <v>1032</v>
      </c>
      <c r="B151" s="116" t="s">
        <v>25</v>
      </c>
      <c r="C151" s="124" t="s">
        <v>1041</v>
      </c>
      <c r="D151" s="97">
        <v>2</v>
      </c>
      <c r="E151" s="98">
        <v>6</v>
      </c>
      <c r="F151" s="99">
        <v>0</v>
      </c>
      <c r="G151" s="100">
        <v>10</v>
      </c>
      <c r="H151" s="99">
        <v>0</v>
      </c>
      <c r="I151" s="100">
        <v>1</v>
      </c>
      <c r="J151" s="99">
        <v>0</v>
      </c>
      <c r="K151" s="100">
        <v>2</v>
      </c>
      <c r="L151" s="101">
        <v>1</v>
      </c>
      <c r="M151" s="102">
        <v>1</v>
      </c>
      <c r="N151" s="99">
        <v>0</v>
      </c>
      <c r="O151" s="100">
        <v>1</v>
      </c>
      <c r="P151" s="99">
        <v>0</v>
      </c>
      <c r="Q151" s="100">
        <v>1</v>
      </c>
      <c r="R151" s="99">
        <v>0</v>
      </c>
      <c r="S151" s="100">
        <v>2</v>
      </c>
      <c r="T151" s="99">
        <v>0</v>
      </c>
      <c r="U151" s="100">
        <v>2</v>
      </c>
      <c r="V151" s="99">
        <v>0</v>
      </c>
      <c r="W151" s="100">
        <v>1</v>
      </c>
    </row>
    <row r="152" spans="1:23">
      <c r="A152" s="115" t="s">
        <v>1032</v>
      </c>
      <c r="B152" s="116" t="s">
        <v>25</v>
      </c>
      <c r="C152" s="124" t="s">
        <v>1042</v>
      </c>
      <c r="D152" s="97">
        <v>2</v>
      </c>
      <c r="E152" s="98">
        <v>9</v>
      </c>
      <c r="F152" s="99">
        <v>0</v>
      </c>
      <c r="G152" s="100">
        <v>10</v>
      </c>
      <c r="H152" s="99">
        <v>0</v>
      </c>
      <c r="I152" s="100">
        <v>1</v>
      </c>
      <c r="J152" s="99">
        <v>0</v>
      </c>
      <c r="K152" s="100">
        <v>1</v>
      </c>
      <c r="L152" s="101">
        <v>1</v>
      </c>
      <c r="M152" s="102">
        <v>1</v>
      </c>
      <c r="N152" s="99">
        <v>1</v>
      </c>
      <c r="O152" s="100">
        <v>0</v>
      </c>
      <c r="P152" s="99">
        <v>0</v>
      </c>
      <c r="Q152" s="100">
        <v>1</v>
      </c>
      <c r="R152" s="99">
        <v>0</v>
      </c>
      <c r="S152" s="100">
        <v>2</v>
      </c>
      <c r="T152" s="99">
        <v>0</v>
      </c>
      <c r="U152" s="100">
        <v>2</v>
      </c>
      <c r="V152" s="99">
        <v>0</v>
      </c>
      <c r="W152" s="100">
        <v>1</v>
      </c>
    </row>
    <row r="153" spans="1:23">
      <c r="A153" s="115" t="s">
        <v>1032</v>
      </c>
      <c r="B153" s="116" t="s">
        <v>25</v>
      </c>
      <c r="C153" s="124" t="s">
        <v>1043</v>
      </c>
      <c r="D153" s="97">
        <v>1</v>
      </c>
      <c r="E153" s="98">
        <v>7</v>
      </c>
      <c r="F153" s="99">
        <v>0</v>
      </c>
      <c r="G153" s="100">
        <v>6</v>
      </c>
      <c r="H153" s="99">
        <v>0</v>
      </c>
      <c r="I153" s="100">
        <v>1</v>
      </c>
      <c r="J153" s="99">
        <v>0</v>
      </c>
      <c r="K153" s="100">
        <v>2</v>
      </c>
      <c r="L153" s="101">
        <v>1</v>
      </c>
      <c r="M153" s="102">
        <v>1</v>
      </c>
      <c r="N153" s="99">
        <v>1</v>
      </c>
      <c r="O153" s="100">
        <v>0</v>
      </c>
      <c r="P153" s="99">
        <v>0</v>
      </c>
      <c r="Q153" s="100">
        <v>1</v>
      </c>
      <c r="R153" s="99">
        <v>0</v>
      </c>
      <c r="S153" s="100">
        <v>2</v>
      </c>
      <c r="T153" s="99">
        <v>0</v>
      </c>
      <c r="U153" s="100">
        <v>2</v>
      </c>
      <c r="V153" s="99">
        <v>0</v>
      </c>
      <c r="W153" s="100">
        <v>1</v>
      </c>
    </row>
    <row r="154" spans="1:23">
      <c r="A154" s="115" t="s">
        <v>1032</v>
      </c>
      <c r="B154" s="116" t="s">
        <v>25</v>
      </c>
      <c r="C154" s="124" t="s">
        <v>1044</v>
      </c>
      <c r="D154" s="97">
        <v>1</v>
      </c>
      <c r="E154" s="98">
        <v>10</v>
      </c>
      <c r="F154" s="99">
        <v>0</v>
      </c>
      <c r="G154" s="100">
        <v>10</v>
      </c>
      <c r="H154" s="99">
        <v>0</v>
      </c>
      <c r="I154" s="100">
        <v>1</v>
      </c>
      <c r="J154" s="99">
        <v>0</v>
      </c>
      <c r="K154" s="100">
        <v>3</v>
      </c>
      <c r="L154" s="101">
        <v>1</v>
      </c>
      <c r="M154" s="102">
        <v>1</v>
      </c>
      <c r="N154" s="99">
        <v>1</v>
      </c>
      <c r="O154" s="100">
        <v>0</v>
      </c>
      <c r="P154" s="99">
        <v>0</v>
      </c>
      <c r="Q154" s="100">
        <v>1</v>
      </c>
      <c r="R154" s="99">
        <v>0</v>
      </c>
      <c r="S154" s="100">
        <v>2</v>
      </c>
      <c r="T154" s="99">
        <v>0</v>
      </c>
      <c r="U154" s="100">
        <v>2</v>
      </c>
      <c r="V154" s="99">
        <v>0</v>
      </c>
      <c r="W154" s="100">
        <v>1</v>
      </c>
    </row>
    <row r="155" spans="1:23">
      <c r="A155" s="115" t="s">
        <v>1032</v>
      </c>
      <c r="B155" s="116" t="s">
        <v>25</v>
      </c>
      <c r="C155" s="124" t="s">
        <v>1045</v>
      </c>
      <c r="D155" s="109">
        <v>1</v>
      </c>
      <c r="E155" s="110">
        <v>5</v>
      </c>
      <c r="F155" s="99">
        <v>0</v>
      </c>
      <c r="G155" s="100">
        <v>4</v>
      </c>
      <c r="H155" s="99">
        <v>0</v>
      </c>
      <c r="I155" s="100">
        <v>1</v>
      </c>
      <c r="J155" s="99">
        <v>0</v>
      </c>
      <c r="K155" s="100">
        <v>2</v>
      </c>
      <c r="L155" s="111">
        <v>1</v>
      </c>
      <c r="M155" s="112">
        <v>1</v>
      </c>
      <c r="N155" s="99">
        <v>1</v>
      </c>
      <c r="O155" s="100">
        <v>0</v>
      </c>
      <c r="P155" s="99">
        <v>0</v>
      </c>
      <c r="Q155" s="100">
        <v>1</v>
      </c>
      <c r="R155" s="99">
        <v>0</v>
      </c>
      <c r="S155" s="100">
        <v>2</v>
      </c>
      <c r="T155" s="99">
        <v>0</v>
      </c>
      <c r="U155" s="100">
        <v>2</v>
      </c>
      <c r="V155" s="99">
        <v>0</v>
      </c>
      <c r="W155" s="100">
        <v>1</v>
      </c>
    </row>
    <row r="156" spans="1:23">
      <c r="A156" s="115" t="s">
        <v>1032</v>
      </c>
      <c r="B156" s="116" t="s">
        <v>25</v>
      </c>
      <c r="C156" s="124" t="s">
        <v>1046</v>
      </c>
      <c r="D156" s="97">
        <v>1</v>
      </c>
      <c r="E156" s="98">
        <v>4</v>
      </c>
      <c r="F156" s="99">
        <v>0</v>
      </c>
      <c r="G156" s="100">
        <v>2</v>
      </c>
      <c r="H156" s="99">
        <v>0</v>
      </c>
      <c r="I156" s="100">
        <v>1</v>
      </c>
      <c r="J156" s="99">
        <v>0</v>
      </c>
      <c r="K156" s="100">
        <v>3</v>
      </c>
      <c r="L156" s="101">
        <v>1</v>
      </c>
      <c r="M156" s="102">
        <v>1</v>
      </c>
      <c r="N156" s="99">
        <v>1</v>
      </c>
      <c r="O156" s="100">
        <v>0</v>
      </c>
      <c r="P156" s="99">
        <v>0</v>
      </c>
      <c r="Q156" s="100">
        <v>1</v>
      </c>
      <c r="R156" s="99">
        <v>0</v>
      </c>
      <c r="S156" s="100">
        <v>2</v>
      </c>
      <c r="T156" s="99">
        <v>0</v>
      </c>
      <c r="U156" s="100">
        <v>2</v>
      </c>
      <c r="V156" s="99">
        <v>0</v>
      </c>
      <c r="W156" s="100">
        <v>1</v>
      </c>
    </row>
    <row r="157" spans="1:23">
      <c r="A157" s="115" t="s">
        <v>1032</v>
      </c>
      <c r="B157" s="116" t="s">
        <v>25</v>
      </c>
      <c r="C157" s="124" t="s">
        <v>1047</v>
      </c>
      <c r="D157" s="97">
        <v>1</v>
      </c>
      <c r="E157" s="98">
        <v>4</v>
      </c>
      <c r="F157" s="99">
        <v>0</v>
      </c>
      <c r="G157" s="100">
        <v>4</v>
      </c>
      <c r="H157" s="99">
        <v>0</v>
      </c>
      <c r="I157" s="100">
        <v>1</v>
      </c>
      <c r="J157" s="99">
        <v>0</v>
      </c>
      <c r="K157" s="100">
        <v>2</v>
      </c>
      <c r="L157" s="101">
        <v>1</v>
      </c>
      <c r="M157" s="102">
        <v>1</v>
      </c>
      <c r="N157" s="99">
        <v>1</v>
      </c>
      <c r="O157" s="100">
        <v>0</v>
      </c>
      <c r="P157" s="99">
        <v>0</v>
      </c>
      <c r="Q157" s="100">
        <v>1</v>
      </c>
      <c r="R157" s="99">
        <v>0</v>
      </c>
      <c r="S157" s="100">
        <v>2</v>
      </c>
      <c r="T157" s="99">
        <v>0</v>
      </c>
      <c r="U157" s="100">
        <v>2</v>
      </c>
      <c r="V157" s="99">
        <v>0</v>
      </c>
      <c r="W157" s="100">
        <v>1</v>
      </c>
    </row>
    <row r="158" spans="1:23">
      <c r="A158" s="115" t="s">
        <v>1032</v>
      </c>
      <c r="B158" s="116" t="s">
        <v>25</v>
      </c>
      <c r="C158" s="124" t="s">
        <v>1048</v>
      </c>
      <c r="D158" s="97">
        <v>1</v>
      </c>
      <c r="E158" s="98">
        <v>15</v>
      </c>
      <c r="F158" s="99">
        <v>0</v>
      </c>
      <c r="G158" s="100">
        <v>14</v>
      </c>
      <c r="H158" s="99">
        <v>0</v>
      </c>
      <c r="I158" s="100">
        <v>1</v>
      </c>
      <c r="J158" s="99">
        <v>0</v>
      </c>
      <c r="K158" s="100">
        <v>3</v>
      </c>
      <c r="L158" s="101">
        <v>1</v>
      </c>
      <c r="M158" s="102">
        <v>0</v>
      </c>
      <c r="N158" s="99">
        <v>1</v>
      </c>
      <c r="O158" s="100">
        <v>0</v>
      </c>
      <c r="P158" s="99">
        <v>0</v>
      </c>
      <c r="Q158" s="100">
        <v>1</v>
      </c>
      <c r="R158" s="99">
        <v>0</v>
      </c>
      <c r="S158" s="100">
        <v>2</v>
      </c>
      <c r="T158" s="99">
        <v>0</v>
      </c>
      <c r="U158" s="100">
        <v>2</v>
      </c>
      <c r="V158" s="99">
        <v>0</v>
      </c>
      <c r="W158" s="100">
        <v>1</v>
      </c>
    </row>
    <row r="159" spans="1:23">
      <c r="A159" s="115" t="s">
        <v>1032</v>
      </c>
      <c r="B159" s="116" t="s">
        <v>25</v>
      </c>
      <c r="C159" s="124" t="s">
        <v>1049</v>
      </c>
      <c r="D159" s="97">
        <v>1</v>
      </c>
      <c r="E159" s="98">
        <v>5</v>
      </c>
      <c r="F159" s="99">
        <v>0</v>
      </c>
      <c r="G159" s="100">
        <v>4</v>
      </c>
      <c r="H159" s="99">
        <v>0</v>
      </c>
      <c r="I159" s="100">
        <v>1</v>
      </c>
      <c r="J159" s="99">
        <v>0</v>
      </c>
      <c r="K159" s="100">
        <v>2</v>
      </c>
      <c r="L159" s="101">
        <v>1</v>
      </c>
      <c r="M159" s="102">
        <v>1</v>
      </c>
      <c r="N159" s="99">
        <v>1</v>
      </c>
      <c r="O159" s="100">
        <v>0</v>
      </c>
      <c r="P159" s="99">
        <v>0</v>
      </c>
      <c r="Q159" s="100">
        <v>1</v>
      </c>
      <c r="R159" s="99">
        <v>0</v>
      </c>
      <c r="S159" s="100">
        <v>2</v>
      </c>
      <c r="T159" s="99">
        <v>0</v>
      </c>
      <c r="U159" s="100">
        <v>2</v>
      </c>
      <c r="V159" s="99">
        <v>0</v>
      </c>
      <c r="W159" s="100">
        <v>1</v>
      </c>
    </row>
    <row r="160" spans="1:23">
      <c r="A160" s="115" t="s">
        <v>1032</v>
      </c>
      <c r="B160" s="116" t="s">
        <v>25</v>
      </c>
      <c r="C160" s="124" t="s">
        <v>1050</v>
      </c>
      <c r="D160" s="97">
        <v>1</v>
      </c>
      <c r="E160" s="98">
        <v>5</v>
      </c>
      <c r="F160" s="99">
        <v>0</v>
      </c>
      <c r="G160" s="100">
        <v>6</v>
      </c>
      <c r="H160" s="99">
        <v>0</v>
      </c>
      <c r="I160" s="100">
        <v>1</v>
      </c>
      <c r="J160" s="99">
        <v>0</v>
      </c>
      <c r="K160" s="100">
        <v>2</v>
      </c>
      <c r="L160" s="101">
        <v>1</v>
      </c>
      <c r="M160" s="102">
        <v>1</v>
      </c>
      <c r="N160" s="99">
        <v>1</v>
      </c>
      <c r="O160" s="100">
        <v>0</v>
      </c>
      <c r="P160" s="99">
        <v>0</v>
      </c>
      <c r="Q160" s="100">
        <v>1</v>
      </c>
      <c r="R160" s="99">
        <v>0</v>
      </c>
      <c r="S160" s="100">
        <v>2</v>
      </c>
      <c r="T160" s="99">
        <v>0</v>
      </c>
      <c r="U160" s="100">
        <v>2</v>
      </c>
      <c r="V160" s="99">
        <v>0</v>
      </c>
      <c r="W160" s="100">
        <v>1</v>
      </c>
    </row>
    <row r="161" spans="1:23">
      <c r="A161" s="115" t="s">
        <v>1032</v>
      </c>
      <c r="B161" s="116" t="s">
        <v>25</v>
      </c>
      <c r="C161" s="124" t="s">
        <v>1051</v>
      </c>
      <c r="D161" s="97">
        <v>1</v>
      </c>
      <c r="E161" s="98">
        <v>8</v>
      </c>
      <c r="F161" s="99">
        <v>0</v>
      </c>
      <c r="G161" s="100">
        <v>8</v>
      </c>
      <c r="H161" s="99">
        <v>0</v>
      </c>
      <c r="I161" s="100">
        <v>1</v>
      </c>
      <c r="J161" s="99">
        <v>0</v>
      </c>
      <c r="K161" s="100">
        <v>2</v>
      </c>
      <c r="L161" s="101">
        <v>1</v>
      </c>
      <c r="M161" s="102">
        <v>1</v>
      </c>
      <c r="N161" s="99">
        <v>1</v>
      </c>
      <c r="O161" s="100">
        <v>0</v>
      </c>
      <c r="P161" s="99">
        <v>0</v>
      </c>
      <c r="Q161" s="100">
        <v>1</v>
      </c>
      <c r="R161" s="99">
        <v>0</v>
      </c>
      <c r="S161" s="100">
        <v>2</v>
      </c>
      <c r="T161" s="99">
        <v>0</v>
      </c>
      <c r="U161" s="100">
        <v>2</v>
      </c>
      <c r="V161" s="99">
        <v>0</v>
      </c>
      <c r="W161" s="100">
        <v>1</v>
      </c>
    </row>
    <row r="162" spans="1:23">
      <c r="A162" s="115" t="s">
        <v>1032</v>
      </c>
      <c r="B162" s="116" t="s">
        <v>25</v>
      </c>
      <c r="C162" s="124" t="s">
        <v>1052</v>
      </c>
      <c r="D162" s="97">
        <v>2</v>
      </c>
      <c r="E162" s="98">
        <v>11</v>
      </c>
      <c r="F162" s="99">
        <v>0</v>
      </c>
      <c r="G162" s="100">
        <v>18</v>
      </c>
      <c r="H162" s="99">
        <v>0</v>
      </c>
      <c r="I162" s="100">
        <v>1</v>
      </c>
      <c r="J162" s="99">
        <v>0</v>
      </c>
      <c r="K162" s="100">
        <v>3</v>
      </c>
      <c r="L162" s="101">
        <v>1</v>
      </c>
      <c r="M162" s="102">
        <v>1</v>
      </c>
      <c r="N162" s="99">
        <v>1</v>
      </c>
      <c r="O162" s="100">
        <v>0</v>
      </c>
      <c r="P162" s="99">
        <v>0</v>
      </c>
      <c r="Q162" s="100">
        <v>1</v>
      </c>
      <c r="R162" s="99">
        <v>0</v>
      </c>
      <c r="S162" s="100">
        <v>2</v>
      </c>
      <c r="T162" s="99">
        <v>0</v>
      </c>
      <c r="U162" s="100">
        <v>2</v>
      </c>
      <c r="V162" s="99">
        <v>0</v>
      </c>
      <c r="W162" s="100">
        <v>1</v>
      </c>
    </row>
    <row r="163" spans="1:23">
      <c r="A163" s="115" t="s">
        <v>1032</v>
      </c>
      <c r="B163" s="116" t="s">
        <v>25</v>
      </c>
      <c r="C163" s="124" t="s">
        <v>1053</v>
      </c>
      <c r="D163" s="97">
        <v>1</v>
      </c>
      <c r="E163" s="98">
        <v>5</v>
      </c>
      <c r="F163" s="99">
        <v>0</v>
      </c>
      <c r="G163" s="100">
        <v>6</v>
      </c>
      <c r="H163" s="99">
        <v>0</v>
      </c>
      <c r="I163" s="100">
        <v>1</v>
      </c>
      <c r="J163" s="99">
        <v>0</v>
      </c>
      <c r="K163" s="100">
        <v>2</v>
      </c>
      <c r="L163" s="101">
        <v>1</v>
      </c>
      <c r="M163" s="102">
        <v>1</v>
      </c>
      <c r="N163" s="99">
        <v>0</v>
      </c>
      <c r="O163" s="100">
        <v>1</v>
      </c>
      <c r="P163" s="99">
        <v>0</v>
      </c>
      <c r="Q163" s="100">
        <v>1</v>
      </c>
      <c r="R163" s="99">
        <v>0</v>
      </c>
      <c r="S163" s="100">
        <v>2</v>
      </c>
      <c r="T163" s="99">
        <v>0</v>
      </c>
      <c r="U163" s="100">
        <v>2</v>
      </c>
      <c r="V163" s="99">
        <v>0</v>
      </c>
      <c r="W163" s="100">
        <v>1</v>
      </c>
    </row>
    <row r="164" spans="1:23">
      <c r="A164" s="115" t="s">
        <v>1032</v>
      </c>
      <c r="B164" s="116" t="s">
        <v>25</v>
      </c>
      <c r="C164" s="124" t="s">
        <v>1054</v>
      </c>
      <c r="D164" s="103">
        <v>2</v>
      </c>
      <c r="E164" s="104">
        <v>7</v>
      </c>
      <c r="F164" s="99">
        <v>0</v>
      </c>
      <c r="G164" s="100">
        <v>10</v>
      </c>
      <c r="H164" s="99">
        <v>0</v>
      </c>
      <c r="I164" s="100">
        <v>1</v>
      </c>
      <c r="J164" s="99">
        <v>0</v>
      </c>
      <c r="K164" s="100">
        <v>2</v>
      </c>
      <c r="L164" s="105">
        <v>1</v>
      </c>
      <c r="M164" s="106">
        <v>0</v>
      </c>
      <c r="N164" s="99">
        <v>1</v>
      </c>
      <c r="O164" s="100">
        <v>0</v>
      </c>
      <c r="P164" s="99">
        <v>0</v>
      </c>
      <c r="Q164" s="100">
        <v>1</v>
      </c>
      <c r="R164" s="99">
        <v>0</v>
      </c>
      <c r="S164" s="100">
        <v>2</v>
      </c>
      <c r="T164" s="99">
        <v>0</v>
      </c>
      <c r="U164" s="100">
        <v>2</v>
      </c>
      <c r="V164" s="99">
        <v>0</v>
      </c>
      <c r="W164" s="100">
        <v>1</v>
      </c>
    </row>
    <row r="165" spans="1:23">
      <c r="A165" s="115" t="s">
        <v>1032</v>
      </c>
      <c r="B165" s="116" t="s">
        <v>25</v>
      </c>
      <c r="C165" s="124" t="s">
        <v>1055</v>
      </c>
      <c r="D165" s="113">
        <v>2</v>
      </c>
      <c r="E165" s="114">
        <v>8</v>
      </c>
      <c r="F165" s="99">
        <v>0</v>
      </c>
      <c r="G165" s="100">
        <v>10</v>
      </c>
      <c r="H165" s="99">
        <v>0</v>
      </c>
      <c r="I165" s="100">
        <v>1</v>
      </c>
      <c r="J165" s="99">
        <v>0</v>
      </c>
      <c r="K165" s="100">
        <v>2</v>
      </c>
      <c r="L165" s="113">
        <v>1</v>
      </c>
      <c r="M165" s="114">
        <v>1</v>
      </c>
      <c r="N165" s="99">
        <v>1</v>
      </c>
      <c r="O165" s="100">
        <v>0</v>
      </c>
      <c r="P165" s="99">
        <v>0</v>
      </c>
      <c r="Q165" s="100">
        <v>1</v>
      </c>
      <c r="R165" s="99">
        <v>0</v>
      </c>
      <c r="S165" s="100">
        <v>2</v>
      </c>
      <c r="T165" s="99">
        <v>0</v>
      </c>
      <c r="U165" s="100">
        <v>2</v>
      </c>
      <c r="V165" s="99">
        <v>0</v>
      </c>
      <c r="W165" s="100">
        <v>1</v>
      </c>
    </row>
    <row r="166" spans="1:23">
      <c r="A166" s="115" t="s">
        <v>1032</v>
      </c>
      <c r="B166" s="116" t="s">
        <v>25</v>
      </c>
      <c r="C166" s="124" t="s">
        <v>1056</v>
      </c>
      <c r="D166" s="103">
        <v>3</v>
      </c>
      <c r="E166" s="104">
        <v>9</v>
      </c>
      <c r="F166" s="99">
        <v>0</v>
      </c>
      <c r="G166" s="100">
        <v>8</v>
      </c>
      <c r="H166" s="99">
        <v>0</v>
      </c>
      <c r="I166" s="100">
        <v>1</v>
      </c>
      <c r="J166" s="99">
        <v>0</v>
      </c>
      <c r="K166" s="100">
        <v>2</v>
      </c>
      <c r="L166" s="105">
        <v>1</v>
      </c>
      <c r="M166" s="106">
        <v>0</v>
      </c>
      <c r="N166" s="99">
        <v>1</v>
      </c>
      <c r="O166" s="100">
        <v>0</v>
      </c>
      <c r="P166" s="99">
        <v>0</v>
      </c>
      <c r="Q166" s="100">
        <v>1</v>
      </c>
      <c r="R166" s="99">
        <v>0</v>
      </c>
      <c r="S166" s="100">
        <v>2</v>
      </c>
      <c r="T166" s="99">
        <v>0</v>
      </c>
      <c r="U166" s="100">
        <v>2</v>
      </c>
      <c r="V166" s="99">
        <v>0</v>
      </c>
      <c r="W166" s="100">
        <v>1</v>
      </c>
    </row>
    <row r="167" spans="1:23">
      <c r="A167" s="182" t="s">
        <v>1032</v>
      </c>
      <c r="B167" s="183" t="s">
        <v>23</v>
      </c>
      <c r="C167" s="184" t="s">
        <v>1057</v>
      </c>
      <c r="D167" s="103">
        <v>17</v>
      </c>
      <c r="E167" s="104">
        <v>56</v>
      </c>
      <c r="F167" s="99">
        <v>0</v>
      </c>
      <c r="G167" s="100">
        <v>44</v>
      </c>
      <c r="H167" s="99">
        <v>0</v>
      </c>
      <c r="I167" s="100">
        <v>1</v>
      </c>
      <c r="J167" s="99">
        <v>1</v>
      </c>
      <c r="K167" s="100">
        <v>1</v>
      </c>
      <c r="L167" s="105">
        <v>8</v>
      </c>
      <c r="M167" s="106">
        <v>2</v>
      </c>
      <c r="N167" s="99">
        <v>1</v>
      </c>
      <c r="O167" s="100">
        <v>1</v>
      </c>
      <c r="P167" s="99">
        <v>0</v>
      </c>
      <c r="Q167" s="100">
        <v>2</v>
      </c>
      <c r="R167" s="99">
        <v>0</v>
      </c>
      <c r="S167" s="100">
        <v>4</v>
      </c>
      <c r="T167" s="99">
        <v>0</v>
      </c>
      <c r="U167" s="100">
        <v>4</v>
      </c>
      <c r="V167" s="99">
        <v>0</v>
      </c>
      <c r="W167" s="100">
        <v>2</v>
      </c>
    </row>
    <row r="168" spans="1:23">
      <c r="A168" s="115" t="s">
        <v>1032</v>
      </c>
      <c r="B168" s="116" t="s">
        <v>22</v>
      </c>
      <c r="C168" s="124" t="s">
        <v>1058</v>
      </c>
      <c r="D168" s="169">
        <v>36</v>
      </c>
      <c r="E168" s="170">
        <v>8</v>
      </c>
      <c r="F168" s="169">
        <v>0</v>
      </c>
      <c r="G168" s="170">
        <v>6</v>
      </c>
      <c r="H168" s="169">
        <v>0</v>
      </c>
      <c r="I168" s="100">
        <v>0</v>
      </c>
      <c r="J168" s="169">
        <v>0</v>
      </c>
      <c r="K168" s="100">
        <v>0</v>
      </c>
      <c r="L168" s="169">
        <v>29</v>
      </c>
      <c r="M168" s="170">
        <v>0</v>
      </c>
      <c r="N168" s="169">
        <v>0</v>
      </c>
      <c r="O168" s="170">
        <v>0</v>
      </c>
      <c r="P168" s="169">
        <v>0</v>
      </c>
      <c r="Q168" s="170">
        <v>0</v>
      </c>
      <c r="R168" s="169">
        <v>0</v>
      </c>
      <c r="S168" s="100">
        <v>0</v>
      </c>
      <c r="T168" s="169">
        <v>0</v>
      </c>
      <c r="U168" s="100">
        <v>4</v>
      </c>
      <c r="V168" s="169">
        <v>0</v>
      </c>
      <c r="W168" s="100">
        <v>1</v>
      </c>
    </row>
    <row r="169" spans="1:23">
      <c r="A169" s="171" t="s">
        <v>1032</v>
      </c>
      <c r="B169" s="177"/>
      <c r="C169" s="178"/>
      <c r="D169" s="174">
        <f>SUM(D143:D168)</f>
        <v>96</v>
      </c>
      <c r="E169" s="175">
        <f t="shared" ref="E169:W169" si="9">SUM(E143:E168)</f>
        <v>239</v>
      </c>
      <c r="F169" s="174">
        <f t="shared" si="9"/>
        <v>0</v>
      </c>
      <c r="G169" s="175">
        <f t="shared" si="9"/>
        <v>276</v>
      </c>
      <c r="H169" s="174">
        <f t="shared" si="9"/>
        <v>0</v>
      </c>
      <c r="I169" s="185">
        <f t="shared" si="9"/>
        <v>25</v>
      </c>
      <c r="J169" s="174">
        <f t="shared" si="9"/>
        <v>1</v>
      </c>
      <c r="K169" s="185">
        <f t="shared" si="9"/>
        <v>53</v>
      </c>
      <c r="L169" s="174">
        <f t="shared" si="9"/>
        <v>65</v>
      </c>
      <c r="M169" s="175">
        <f t="shared" si="9"/>
        <v>23</v>
      </c>
      <c r="N169" s="174">
        <f t="shared" si="9"/>
        <v>21</v>
      </c>
      <c r="O169" s="175">
        <f t="shared" si="9"/>
        <v>5</v>
      </c>
      <c r="P169" s="174">
        <f t="shared" si="9"/>
        <v>0</v>
      </c>
      <c r="Q169" s="175">
        <f t="shared" si="9"/>
        <v>26</v>
      </c>
      <c r="R169" s="174">
        <f t="shared" si="9"/>
        <v>0</v>
      </c>
      <c r="S169" s="185">
        <f t="shared" si="9"/>
        <v>52</v>
      </c>
      <c r="T169" s="174">
        <f t="shared" si="9"/>
        <v>0</v>
      </c>
      <c r="U169" s="185">
        <f t="shared" si="9"/>
        <v>56</v>
      </c>
      <c r="V169" s="174">
        <f t="shared" si="9"/>
        <v>0</v>
      </c>
      <c r="W169" s="185">
        <f t="shared" si="9"/>
        <v>27</v>
      </c>
    </row>
    <row r="170" spans="1:23">
      <c r="A170" s="115" t="s">
        <v>1059</v>
      </c>
      <c r="B170" s="116" t="s">
        <v>25</v>
      </c>
      <c r="C170" s="124" t="s">
        <v>1060</v>
      </c>
      <c r="D170" s="169">
        <v>3</v>
      </c>
      <c r="E170" s="170">
        <v>13</v>
      </c>
      <c r="F170" s="169">
        <v>0</v>
      </c>
      <c r="G170" s="170">
        <v>8</v>
      </c>
      <c r="H170" s="169">
        <v>0</v>
      </c>
      <c r="I170" s="170">
        <v>1</v>
      </c>
      <c r="J170" s="169">
        <v>0</v>
      </c>
      <c r="K170" s="170">
        <v>2</v>
      </c>
      <c r="L170" s="169">
        <v>0</v>
      </c>
      <c r="M170" s="170">
        <v>1</v>
      </c>
      <c r="N170" s="169">
        <v>0</v>
      </c>
      <c r="O170" s="170">
        <v>1</v>
      </c>
      <c r="P170" s="169">
        <v>0</v>
      </c>
      <c r="Q170" s="170">
        <v>3</v>
      </c>
      <c r="R170" s="169">
        <v>0</v>
      </c>
      <c r="S170" s="170">
        <v>4</v>
      </c>
      <c r="T170" s="169">
        <v>0</v>
      </c>
      <c r="U170" s="170">
        <v>2</v>
      </c>
      <c r="V170" s="169">
        <v>0</v>
      </c>
      <c r="W170" s="170">
        <v>2</v>
      </c>
    </row>
    <row r="171" spans="1:23">
      <c r="A171" s="115" t="s">
        <v>1059</v>
      </c>
      <c r="B171" s="116" t="s">
        <v>25</v>
      </c>
      <c r="C171" s="124" t="s">
        <v>1061</v>
      </c>
      <c r="D171" s="169">
        <v>3</v>
      </c>
      <c r="E171" s="170">
        <v>11</v>
      </c>
      <c r="F171" s="169">
        <v>0</v>
      </c>
      <c r="G171" s="170">
        <v>5</v>
      </c>
      <c r="H171" s="169">
        <v>0</v>
      </c>
      <c r="I171" s="170">
        <v>1</v>
      </c>
      <c r="J171" s="169">
        <v>0</v>
      </c>
      <c r="K171" s="170">
        <v>2</v>
      </c>
      <c r="L171" s="169">
        <v>0</v>
      </c>
      <c r="M171" s="170">
        <v>1</v>
      </c>
      <c r="N171" s="169">
        <v>0</v>
      </c>
      <c r="O171" s="170">
        <v>1</v>
      </c>
      <c r="P171" s="169">
        <v>0</v>
      </c>
      <c r="Q171" s="170">
        <v>1</v>
      </c>
      <c r="R171" s="169">
        <v>0</v>
      </c>
      <c r="S171" s="170">
        <v>3</v>
      </c>
      <c r="T171" s="169">
        <v>0</v>
      </c>
      <c r="U171" s="170">
        <v>2</v>
      </c>
      <c r="V171" s="169">
        <v>0</v>
      </c>
      <c r="W171" s="170">
        <v>2</v>
      </c>
    </row>
    <row r="172" spans="1:23">
      <c r="A172" s="115" t="s">
        <v>1059</v>
      </c>
      <c r="B172" s="116" t="s">
        <v>25</v>
      </c>
      <c r="C172" s="124" t="s">
        <v>1062</v>
      </c>
      <c r="D172" s="169">
        <v>3</v>
      </c>
      <c r="E172" s="170">
        <v>6</v>
      </c>
      <c r="F172" s="169">
        <v>0</v>
      </c>
      <c r="G172" s="170">
        <v>5</v>
      </c>
      <c r="H172" s="169">
        <v>0</v>
      </c>
      <c r="I172" s="170">
        <v>1</v>
      </c>
      <c r="J172" s="169">
        <v>0</v>
      </c>
      <c r="K172" s="170">
        <v>2</v>
      </c>
      <c r="L172" s="169">
        <v>0</v>
      </c>
      <c r="M172" s="170">
        <v>1</v>
      </c>
      <c r="N172" s="169">
        <v>0</v>
      </c>
      <c r="O172" s="170">
        <v>1</v>
      </c>
      <c r="P172" s="169">
        <v>0</v>
      </c>
      <c r="Q172" s="170">
        <v>2</v>
      </c>
      <c r="R172" s="169">
        <v>0</v>
      </c>
      <c r="S172" s="170">
        <v>3</v>
      </c>
      <c r="T172" s="169">
        <v>0</v>
      </c>
      <c r="U172" s="170">
        <v>2</v>
      </c>
      <c r="V172" s="169">
        <v>0</v>
      </c>
      <c r="W172" s="170">
        <v>2</v>
      </c>
    </row>
    <row r="173" spans="1:23">
      <c r="A173" s="115" t="s">
        <v>1059</v>
      </c>
      <c r="B173" s="116" t="s">
        <v>24</v>
      </c>
      <c r="C173" s="124" t="s">
        <v>1063</v>
      </c>
      <c r="D173" s="169">
        <v>5</v>
      </c>
      <c r="E173" s="170">
        <v>10</v>
      </c>
      <c r="F173" s="169">
        <v>0</v>
      </c>
      <c r="G173" s="170">
        <v>1</v>
      </c>
      <c r="H173" s="169">
        <v>0</v>
      </c>
      <c r="I173" s="170">
        <v>1</v>
      </c>
      <c r="J173" s="169">
        <v>0</v>
      </c>
      <c r="K173" s="170">
        <v>2</v>
      </c>
      <c r="L173" s="169">
        <v>0</v>
      </c>
      <c r="M173" s="170">
        <v>1</v>
      </c>
      <c r="N173" s="169">
        <v>0</v>
      </c>
      <c r="O173" s="170">
        <v>1</v>
      </c>
      <c r="P173" s="169">
        <v>0</v>
      </c>
      <c r="Q173" s="170">
        <v>3</v>
      </c>
      <c r="R173" s="169">
        <v>0</v>
      </c>
      <c r="S173" s="170">
        <v>5</v>
      </c>
      <c r="T173" s="169">
        <v>0</v>
      </c>
      <c r="U173" s="170">
        <v>2</v>
      </c>
      <c r="V173" s="169">
        <v>0</v>
      </c>
      <c r="W173" s="170">
        <v>2</v>
      </c>
    </row>
    <row r="174" spans="1:23">
      <c r="A174" s="115" t="s">
        <v>1059</v>
      </c>
      <c r="B174" s="116" t="s">
        <v>25</v>
      </c>
      <c r="C174" s="124" t="s">
        <v>1064</v>
      </c>
      <c r="D174" s="169">
        <v>3</v>
      </c>
      <c r="E174" s="170">
        <v>18</v>
      </c>
      <c r="F174" s="169">
        <v>0</v>
      </c>
      <c r="G174" s="170">
        <v>21</v>
      </c>
      <c r="H174" s="169">
        <v>0</v>
      </c>
      <c r="I174" s="170">
        <v>1</v>
      </c>
      <c r="J174" s="169">
        <v>0</v>
      </c>
      <c r="K174" s="170">
        <v>2</v>
      </c>
      <c r="L174" s="169">
        <v>1</v>
      </c>
      <c r="M174" s="170">
        <v>3</v>
      </c>
      <c r="N174" s="169">
        <v>0</v>
      </c>
      <c r="O174" s="170">
        <v>1</v>
      </c>
      <c r="P174" s="169">
        <v>0</v>
      </c>
      <c r="Q174" s="170">
        <v>4</v>
      </c>
      <c r="R174" s="169">
        <v>0</v>
      </c>
      <c r="S174" s="170">
        <v>4</v>
      </c>
      <c r="T174" s="169">
        <v>0</v>
      </c>
      <c r="U174" s="170">
        <v>2</v>
      </c>
      <c r="V174" s="169">
        <v>0</v>
      </c>
      <c r="W174" s="170">
        <v>2</v>
      </c>
    </row>
    <row r="175" spans="1:23">
      <c r="A175" s="115" t="s">
        <v>1059</v>
      </c>
      <c r="B175" s="116" t="s">
        <v>24</v>
      </c>
      <c r="C175" s="124" t="s">
        <v>1065</v>
      </c>
      <c r="D175" s="169">
        <v>5</v>
      </c>
      <c r="E175" s="170">
        <v>35</v>
      </c>
      <c r="F175" s="169">
        <v>0</v>
      </c>
      <c r="G175" s="170">
        <v>25</v>
      </c>
      <c r="H175" s="169">
        <v>0</v>
      </c>
      <c r="I175" s="170">
        <v>1</v>
      </c>
      <c r="J175" s="169">
        <v>0</v>
      </c>
      <c r="K175" s="170">
        <v>5</v>
      </c>
      <c r="L175" s="169">
        <v>3</v>
      </c>
      <c r="M175" s="170">
        <v>3</v>
      </c>
      <c r="N175" s="169">
        <v>0</v>
      </c>
      <c r="O175" s="170">
        <v>2</v>
      </c>
      <c r="P175" s="169">
        <v>0</v>
      </c>
      <c r="Q175" s="170">
        <v>4</v>
      </c>
      <c r="R175" s="169">
        <v>0</v>
      </c>
      <c r="S175" s="170">
        <v>8</v>
      </c>
      <c r="T175" s="169">
        <v>0</v>
      </c>
      <c r="U175" s="170">
        <v>5</v>
      </c>
      <c r="V175" s="169">
        <v>0</v>
      </c>
      <c r="W175" s="170">
        <v>5</v>
      </c>
    </row>
    <row r="176" spans="1:23">
      <c r="A176" s="115" t="s">
        <v>1059</v>
      </c>
      <c r="B176" s="116" t="s">
        <v>24</v>
      </c>
      <c r="C176" s="124" t="s">
        <v>1066</v>
      </c>
      <c r="D176" s="169">
        <v>6</v>
      </c>
      <c r="E176" s="170">
        <v>14</v>
      </c>
      <c r="F176" s="169">
        <v>0</v>
      </c>
      <c r="G176" s="170">
        <v>4</v>
      </c>
      <c r="H176" s="169">
        <v>0</v>
      </c>
      <c r="I176" s="170">
        <v>1</v>
      </c>
      <c r="J176" s="169">
        <v>0</v>
      </c>
      <c r="K176" s="170">
        <v>2</v>
      </c>
      <c r="L176" s="169">
        <v>2</v>
      </c>
      <c r="M176" s="170">
        <v>1</v>
      </c>
      <c r="N176" s="169">
        <v>0</v>
      </c>
      <c r="O176" s="170">
        <v>1</v>
      </c>
      <c r="P176" s="169">
        <v>0</v>
      </c>
      <c r="Q176" s="170">
        <v>1</v>
      </c>
      <c r="R176" s="169">
        <v>0</v>
      </c>
      <c r="S176" s="170">
        <v>3</v>
      </c>
      <c r="T176" s="169">
        <v>0</v>
      </c>
      <c r="U176" s="170">
        <v>2</v>
      </c>
      <c r="V176" s="169">
        <v>0</v>
      </c>
      <c r="W176" s="170">
        <v>2</v>
      </c>
    </row>
    <row r="177" spans="1:23">
      <c r="A177" s="115" t="s">
        <v>1059</v>
      </c>
      <c r="B177" s="116" t="s">
        <v>25</v>
      </c>
      <c r="C177" s="124" t="s">
        <v>1067</v>
      </c>
      <c r="D177" s="169">
        <v>1</v>
      </c>
      <c r="E177" s="170">
        <v>11</v>
      </c>
      <c r="F177" s="169">
        <v>0</v>
      </c>
      <c r="G177" s="170">
        <v>10</v>
      </c>
      <c r="H177" s="169">
        <v>0</v>
      </c>
      <c r="I177" s="170">
        <v>1</v>
      </c>
      <c r="J177" s="169">
        <v>0</v>
      </c>
      <c r="K177" s="170">
        <v>2</v>
      </c>
      <c r="L177" s="169">
        <v>0</v>
      </c>
      <c r="M177" s="170">
        <v>1</v>
      </c>
      <c r="N177" s="169">
        <v>0</v>
      </c>
      <c r="O177" s="170">
        <v>1</v>
      </c>
      <c r="P177" s="169">
        <v>0</v>
      </c>
      <c r="Q177" s="170">
        <v>2</v>
      </c>
      <c r="R177" s="169">
        <v>0</v>
      </c>
      <c r="S177" s="170">
        <v>3</v>
      </c>
      <c r="T177" s="169">
        <v>0</v>
      </c>
      <c r="U177" s="170">
        <v>2</v>
      </c>
      <c r="V177" s="169">
        <v>0</v>
      </c>
      <c r="W177" s="170">
        <v>2</v>
      </c>
    </row>
    <row r="178" spans="1:23">
      <c r="A178" s="115" t="s">
        <v>1059</v>
      </c>
      <c r="B178" s="116" t="s">
        <v>24</v>
      </c>
      <c r="C178" s="124" t="s">
        <v>1068</v>
      </c>
      <c r="D178" s="169">
        <v>1</v>
      </c>
      <c r="E178" s="170">
        <v>26</v>
      </c>
      <c r="F178" s="169">
        <v>0</v>
      </c>
      <c r="G178" s="170">
        <v>3</v>
      </c>
      <c r="H178" s="169">
        <v>0</v>
      </c>
      <c r="I178" s="170">
        <v>1</v>
      </c>
      <c r="J178" s="169">
        <v>0</v>
      </c>
      <c r="K178" s="170">
        <v>1</v>
      </c>
      <c r="L178" s="169">
        <v>0</v>
      </c>
      <c r="M178" s="170">
        <v>6</v>
      </c>
      <c r="N178" s="169">
        <v>0</v>
      </c>
      <c r="O178" s="170">
        <v>3</v>
      </c>
      <c r="P178" s="169">
        <v>0</v>
      </c>
      <c r="Q178" s="170">
        <v>2</v>
      </c>
      <c r="R178" s="169">
        <v>0</v>
      </c>
      <c r="S178" s="170">
        <v>5</v>
      </c>
      <c r="T178" s="169">
        <v>0</v>
      </c>
      <c r="U178" s="170">
        <v>4</v>
      </c>
      <c r="V178" s="169">
        <v>0</v>
      </c>
      <c r="W178" s="170">
        <v>4</v>
      </c>
    </row>
    <row r="179" spans="1:23">
      <c r="A179" s="115" t="s">
        <v>1059</v>
      </c>
      <c r="B179" s="116" t="s">
        <v>23</v>
      </c>
      <c r="C179" s="124" t="s">
        <v>1069</v>
      </c>
      <c r="D179" s="169">
        <v>1</v>
      </c>
      <c r="E179" s="170">
        <v>85</v>
      </c>
      <c r="F179" s="169">
        <v>0</v>
      </c>
      <c r="G179" s="170">
        <v>24</v>
      </c>
      <c r="H179" s="169">
        <v>0</v>
      </c>
      <c r="I179" s="170">
        <v>1</v>
      </c>
      <c r="J179" s="169">
        <v>0</v>
      </c>
      <c r="K179" s="170">
        <v>1</v>
      </c>
      <c r="L179" s="169">
        <v>0</v>
      </c>
      <c r="M179" s="170">
        <v>5</v>
      </c>
      <c r="N179" s="169">
        <v>0</v>
      </c>
      <c r="O179" s="170">
        <v>7</v>
      </c>
      <c r="P179" s="169">
        <v>0</v>
      </c>
      <c r="Q179" s="170">
        <v>3</v>
      </c>
      <c r="R179" s="169">
        <v>0</v>
      </c>
      <c r="S179" s="170">
        <v>12</v>
      </c>
      <c r="T179" s="169">
        <v>0</v>
      </c>
      <c r="U179" s="170">
        <v>8</v>
      </c>
      <c r="V179" s="169">
        <v>0</v>
      </c>
      <c r="W179" s="170">
        <v>8</v>
      </c>
    </row>
    <row r="180" spans="1:23">
      <c r="A180" s="115" t="s">
        <v>1059</v>
      </c>
      <c r="B180" s="116" t="s">
        <v>22</v>
      </c>
      <c r="C180" s="124" t="s">
        <v>1070</v>
      </c>
      <c r="D180" s="169">
        <v>44</v>
      </c>
      <c r="E180" s="170">
        <v>138</v>
      </c>
      <c r="F180" s="169">
        <v>0</v>
      </c>
      <c r="G180" s="170">
        <v>0</v>
      </c>
      <c r="H180" s="169">
        <v>0</v>
      </c>
      <c r="I180" s="170">
        <v>0</v>
      </c>
      <c r="J180" s="169">
        <v>0</v>
      </c>
      <c r="K180" s="170">
        <v>0</v>
      </c>
      <c r="L180" s="169">
        <v>43</v>
      </c>
      <c r="M180" s="170">
        <v>1</v>
      </c>
      <c r="N180" s="169">
        <v>0</v>
      </c>
      <c r="O180" s="170">
        <v>3</v>
      </c>
      <c r="P180" s="169">
        <v>0</v>
      </c>
      <c r="Q180" s="170">
        <v>2</v>
      </c>
      <c r="R180" s="169">
        <v>0</v>
      </c>
      <c r="S180" s="170">
        <v>6</v>
      </c>
      <c r="T180" s="169">
        <v>0</v>
      </c>
      <c r="U180" s="170">
        <v>4</v>
      </c>
      <c r="V180" s="169">
        <v>0</v>
      </c>
      <c r="W180" s="170">
        <v>4</v>
      </c>
    </row>
    <row r="181" spans="1:23">
      <c r="A181" s="115" t="s">
        <v>1059</v>
      </c>
      <c r="B181" s="116" t="s">
        <v>24</v>
      </c>
      <c r="C181" s="124" t="s">
        <v>1071</v>
      </c>
      <c r="D181" s="169">
        <v>2</v>
      </c>
      <c r="E181" s="170">
        <v>20</v>
      </c>
      <c r="F181" s="169">
        <v>0</v>
      </c>
      <c r="G181" s="170">
        <v>20</v>
      </c>
      <c r="H181" s="169">
        <v>0</v>
      </c>
      <c r="I181" s="170">
        <v>1</v>
      </c>
      <c r="J181" s="169">
        <v>0</v>
      </c>
      <c r="K181" s="170">
        <v>1</v>
      </c>
      <c r="L181" s="169">
        <v>2</v>
      </c>
      <c r="M181" s="170">
        <v>4</v>
      </c>
      <c r="N181" s="169">
        <v>0</v>
      </c>
      <c r="O181" s="170">
        <v>2</v>
      </c>
      <c r="P181" s="169">
        <v>0</v>
      </c>
      <c r="Q181" s="170">
        <v>3</v>
      </c>
      <c r="R181" s="169">
        <v>0</v>
      </c>
      <c r="S181" s="170">
        <v>5</v>
      </c>
      <c r="T181" s="169">
        <v>0</v>
      </c>
      <c r="U181" s="170">
        <v>3</v>
      </c>
      <c r="V181" s="169">
        <v>0</v>
      </c>
      <c r="W181" s="170">
        <v>3</v>
      </c>
    </row>
    <row r="182" spans="1:23">
      <c r="A182" s="115" t="s">
        <v>1059</v>
      </c>
      <c r="B182" s="116" t="s">
        <v>25</v>
      </c>
      <c r="C182" s="124" t="s">
        <v>1072</v>
      </c>
      <c r="D182" s="169">
        <v>3</v>
      </c>
      <c r="E182" s="170">
        <v>10</v>
      </c>
      <c r="F182" s="169">
        <v>0</v>
      </c>
      <c r="G182" s="170">
        <v>16</v>
      </c>
      <c r="H182" s="169">
        <v>0</v>
      </c>
      <c r="I182" s="170">
        <v>1</v>
      </c>
      <c r="J182" s="169">
        <v>0</v>
      </c>
      <c r="K182" s="170">
        <v>1</v>
      </c>
      <c r="L182" s="169">
        <v>3</v>
      </c>
      <c r="M182" s="170">
        <v>0</v>
      </c>
      <c r="N182" s="169">
        <v>0</v>
      </c>
      <c r="O182" s="170">
        <v>2</v>
      </c>
      <c r="P182" s="169">
        <v>0</v>
      </c>
      <c r="Q182" s="170">
        <v>5</v>
      </c>
      <c r="R182" s="169">
        <v>0</v>
      </c>
      <c r="S182" s="170">
        <v>5</v>
      </c>
      <c r="T182" s="169">
        <v>0</v>
      </c>
      <c r="U182" s="170">
        <v>3</v>
      </c>
      <c r="V182" s="169">
        <v>0</v>
      </c>
      <c r="W182" s="170">
        <v>3</v>
      </c>
    </row>
    <row r="183" spans="1:23">
      <c r="A183" s="115" t="s">
        <v>1059</v>
      </c>
      <c r="B183" s="116" t="s">
        <v>25</v>
      </c>
      <c r="C183" s="124" t="s">
        <v>1073</v>
      </c>
      <c r="D183" s="169">
        <v>1</v>
      </c>
      <c r="E183" s="170">
        <v>8</v>
      </c>
      <c r="F183" s="169">
        <v>0</v>
      </c>
      <c r="G183" s="170">
        <v>3</v>
      </c>
      <c r="H183" s="169">
        <v>0</v>
      </c>
      <c r="I183" s="170">
        <v>1</v>
      </c>
      <c r="J183" s="169">
        <v>0</v>
      </c>
      <c r="K183" s="170">
        <v>2</v>
      </c>
      <c r="L183" s="169">
        <v>0</v>
      </c>
      <c r="M183" s="170">
        <v>1</v>
      </c>
      <c r="N183" s="169">
        <v>0</v>
      </c>
      <c r="O183" s="170">
        <v>1</v>
      </c>
      <c r="P183" s="169">
        <v>0</v>
      </c>
      <c r="Q183" s="170">
        <v>1</v>
      </c>
      <c r="R183" s="169">
        <v>0</v>
      </c>
      <c r="S183" s="170">
        <v>3</v>
      </c>
      <c r="T183" s="169">
        <v>0</v>
      </c>
      <c r="U183" s="170">
        <v>2</v>
      </c>
      <c r="V183" s="169">
        <v>0</v>
      </c>
      <c r="W183" s="170">
        <v>2</v>
      </c>
    </row>
    <row r="184" spans="1:23">
      <c r="A184" s="115" t="s">
        <v>1059</v>
      </c>
      <c r="B184" s="116" t="s">
        <v>25</v>
      </c>
      <c r="C184" s="124" t="s">
        <v>1074</v>
      </c>
      <c r="D184" s="169">
        <v>3</v>
      </c>
      <c r="E184" s="170">
        <v>17</v>
      </c>
      <c r="F184" s="169">
        <v>0</v>
      </c>
      <c r="G184" s="170">
        <v>6</v>
      </c>
      <c r="H184" s="169">
        <v>0</v>
      </c>
      <c r="I184" s="170">
        <v>1</v>
      </c>
      <c r="J184" s="169">
        <v>0</v>
      </c>
      <c r="K184" s="170">
        <v>1</v>
      </c>
      <c r="L184" s="169">
        <v>3</v>
      </c>
      <c r="M184" s="170">
        <v>1</v>
      </c>
      <c r="N184" s="169">
        <v>0</v>
      </c>
      <c r="O184" s="170">
        <v>1</v>
      </c>
      <c r="P184" s="169">
        <v>0</v>
      </c>
      <c r="Q184" s="170">
        <v>1</v>
      </c>
      <c r="R184" s="169">
        <v>0</v>
      </c>
      <c r="S184" s="170">
        <v>3</v>
      </c>
      <c r="T184" s="169">
        <v>0</v>
      </c>
      <c r="U184" s="170">
        <v>2</v>
      </c>
      <c r="V184" s="169">
        <v>0</v>
      </c>
      <c r="W184" s="170">
        <v>2</v>
      </c>
    </row>
    <row r="185" spans="1:23">
      <c r="A185" s="115" t="s">
        <v>1059</v>
      </c>
      <c r="B185" s="116" t="s">
        <v>24</v>
      </c>
      <c r="C185" s="124" t="s">
        <v>1075</v>
      </c>
      <c r="D185" s="169">
        <v>1</v>
      </c>
      <c r="E185" s="170">
        <v>29</v>
      </c>
      <c r="F185" s="169">
        <v>0</v>
      </c>
      <c r="G185" s="170">
        <v>12</v>
      </c>
      <c r="H185" s="169">
        <v>0</v>
      </c>
      <c r="I185" s="170">
        <v>1</v>
      </c>
      <c r="J185" s="169">
        <v>0</v>
      </c>
      <c r="K185" s="170">
        <v>2</v>
      </c>
      <c r="L185" s="169">
        <v>0</v>
      </c>
      <c r="M185" s="170">
        <v>5</v>
      </c>
      <c r="N185" s="169">
        <v>0</v>
      </c>
      <c r="O185" s="170">
        <v>1</v>
      </c>
      <c r="P185" s="169">
        <v>0</v>
      </c>
      <c r="Q185" s="170">
        <v>2</v>
      </c>
      <c r="R185" s="169">
        <v>0</v>
      </c>
      <c r="S185" s="170">
        <v>4</v>
      </c>
      <c r="T185" s="169">
        <v>0</v>
      </c>
      <c r="U185" s="170">
        <v>2</v>
      </c>
      <c r="V185" s="169">
        <v>0</v>
      </c>
      <c r="W185" s="170">
        <v>2</v>
      </c>
    </row>
    <row r="186" spans="1:23">
      <c r="A186" s="115" t="s">
        <v>1059</v>
      </c>
      <c r="B186" s="116" t="s">
        <v>25</v>
      </c>
      <c r="C186" s="124" t="s">
        <v>1076</v>
      </c>
      <c r="D186" s="169">
        <v>3</v>
      </c>
      <c r="E186" s="170">
        <v>10</v>
      </c>
      <c r="F186" s="169">
        <v>0</v>
      </c>
      <c r="G186" s="170">
        <v>5</v>
      </c>
      <c r="H186" s="169">
        <v>0</v>
      </c>
      <c r="I186" s="170">
        <v>1</v>
      </c>
      <c r="J186" s="169">
        <v>0</v>
      </c>
      <c r="K186" s="170">
        <v>2</v>
      </c>
      <c r="L186" s="169">
        <v>0</v>
      </c>
      <c r="M186" s="170">
        <v>1</v>
      </c>
      <c r="N186" s="169">
        <v>0</v>
      </c>
      <c r="O186" s="170">
        <v>1</v>
      </c>
      <c r="P186" s="169">
        <v>0</v>
      </c>
      <c r="Q186" s="170">
        <v>1</v>
      </c>
      <c r="R186" s="169">
        <v>0</v>
      </c>
      <c r="S186" s="170">
        <v>3</v>
      </c>
      <c r="T186" s="169">
        <v>0</v>
      </c>
      <c r="U186" s="170">
        <v>2</v>
      </c>
      <c r="V186" s="169">
        <v>0</v>
      </c>
      <c r="W186" s="170">
        <v>2</v>
      </c>
    </row>
    <row r="187" spans="1:23">
      <c r="A187" s="115" t="s">
        <v>1059</v>
      </c>
      <c r="B187" s="116" t="s">
        <v>24</v>
      </c>
      <c r="C187" s="124" t="s">
        <v>1077</v>
      </c>
      <c r="D187" s="169">
        <v>3</v>
      </c>
      <c r="E187" s="170">
        <v>34</v>
      </c>
      <c r="F187" s="169">
        <v>0</v>
      </c>
      <c r="G187" s="170">
        <v>38</v>
      </c>
      <c r="H187" s="169">
        <v>0</v>
      </c>
      <c r="I187" s="170">
        <v>1</v>
      </c>
      <c r="J187" s="169">
        <v>0</v>
      </c>
      <c r="K187" s="170">
        <v>2</v>
      </c>
      <c r="L187" s="169">
        <v>1</v>
      </c>
      <c r="M187" s="170">
        <v>3</v>
      </c>
      <c r="N187" s="169">
        <v>0</v>
      </c>
      <c r="O187" s="170">
        <v>2</v>
      </c>
      <c r="P187" s="169">
        <v>0</v>
      </c>
      <c r="Q187" s="170">
        <v>5</v>
      </c>
      <c r="R187" s="169">
        <v>0</v>
      </c>
      <c r="S187" s="170">
        <v>6</v>
      </c>
      <c r="T187" s="169">
        <v>0</v>
      </c>
      <c r="U187" s="170">
        <v>3</v>
      </c>
      <c r="V187" s="169">
        <v>0</v>
      </c>
      <c r="W187" s="170">
        <v>3</v>
      </c>
    </row>
    <row r="188" spans="1:23">
      <c r="A188" s="115" t="s">
        <v>1059</v>
      </c>
      <c r="B188" s="116" t="s">
        <v>24</v>
      </c>
      <c r="C188" s="124" t="s">
        <v>1078</v>
      </c>
      <c r="D188" s="169">
        <v>3</v>
      </c>
      <c r="E188" s="170">
        <v>30</v>
      </c>
      <c r="F188" s="169">
        <v>0</v>
      </c>
      <c r="G188" s="170">
        <v>15</v>
      </c>
      <c r="H188" s="169">
        <v>0</v>
      </c>
      <c r="I188" s="170">
        <v>1</v>
      </c>
      <c r="J188" s="169">
        <v>0</v>
      </c>
      <c r="K188" s="170">
        <v>2</v>
      </c>
      <c r="L188" s="169">
        <v>0</v>
      </c>
      <c r="M188" s="170">
        <v>2</v>
      </c>
      <c r="N188" s="169">
        <v>0</v>
      </c>
      <c r="O188" s="170">
        <v>2</v>
      </c>
      <c r="P188" s="169">
        <v>0</v>
      </c>
      <c r="Q188" s="170">
        <v>6</v>
      </c>
      <c r="R188" s="169">
        <v>0</v>
      </c>
      <c r="S188" s="170">
        <v>9</v>
      </c>
      <c r="T188" s="169">
        <v>0</v>
      </c>
      <c r="U188" s="170">
        <v>3</v>
      </c>
      <c r="V188" s="169">
        <v>0</v>
      </c>
      <c r="W188" s="170">
        <v>3</v>
      </c>
    </row>
    <row r="189" spans="1:23">
      <c r="A189" s="115" t="s">
        <v>1059</v>
      </c>
      <c r="B189" s="116" t="s">
        <v>25</v>
      </c>
      <c r="C189" s="124" t="s">
        <v>1079</v>
      </c>
      <c r="D189" s="169">
        <v>33</v>
      </c>
      <c r="E189" s="170">
        <v>124</v>
      </c>
      <c r="F189" s="169">
        <v>0</v>
      </c>
      <c r="G189" s="170">
        <v>4</v>
      </c>
      <c r="H189" s="169">
        <v>0</v>
      </c>
      <c r="I189" s="170">
        <v>1</v>
      </c>
      <c r="J189" s="169">
        <v>0</v>
      </c>
      <c r="K189" s="170">
        <v>1</v>
      </c>
      <c r="L189" s="169">
        <v>17</v>
      </c>
      <c r="M189" s="170">
        <v>2</v>
      </c>
      <c r="N189" s="169">
        <v>0</v>
      </c>
      <c r="O189" s="170">
        <v>2</v>
      </c>
      <c r="P189" s="169">
        <v>0</v>
      </c>
      <c r="Q189" s="170">
        <v>3</v>
      </c>
      <c r="R189" s="169">
        <v>0</v>
      </c>
      <c r="S189" s="170">
        <v>4</v>
      </c>
      <c r="T189" s="169">
        <v>0</v>
      </c>
      <c r="U189" s="170">
        <v>1</v>
      </c>
      <c r="V189" s="169">
        <v>0</v>
      </c>
      <c r="W189" s="170">
        <v>1</v>
      </c>
    </row>
    <row r="190" spans="1:23">
      <c r="A190" s="115" t="s">
        <v>1059</v>
      </c>
      <c r="B190" s="116" t="s">
        <v>25</v>
      </c>
      <c r="C190" s="124" t="s">
        <v>1080</v>
      </c>
      <c r="D190" s="169">
        <v>4</v>
      </c>
      <c r="E190" s="170">
        <v>8</v>
      </c>
      <c r="F190" s="169">
        <v>1</v>
      </c>
      <c r="G190" s="170">
        <v>6</v>
      </c>
      <c r="H190" s="169">
        <v>0</v>
      </c>
      <c r="I190" s="170">
        <v>1</v>
      </c>
      <c r="J190" s="169">
        <v>0</v>
      </c>
      <c r="K190" s="170">
        <v>3</v>
      </c>
      <c r="L190" s="169">
        <v>0</v>
      </c>
      <c r="M190" s="170">
        <v>1</v>
      </c>
      <c r="N190" s="169">
        <v>0</v>
      </c>
      <c r="O190" s="170">
        <v>1</v>
      </c>
      <c r="P190" s="169">
        <v>0</v>
      </c>
      <c r="Q190" s="170">
        <v>1</v>
      </c>
      <c r="R190" s="169">
        <v>0</v>
      </c>
      <c r="S190" s="170">
        <v>3</v>
      </c>
      <c r="T190" s="169">
        <v>0</v>
      </c>
      <c r="U190" s="170">
        <v>3</v>
      </c>
      <c r="V190" s="169">
        <v>0</v>
      </c>
      <c r="W190" s="170">
        <v>3</v>
      </c>
    </row>
    <row r="191" spans="1:23">
      <c r="A191" s="115" t="s">
        <v>1059</v>
      </c>
      <c r="B191" s="116" t="s">
        <v>25</v>
      </c>
      <c r="C191" s="124" t="s">
        <v>1081</v>
      </c>
      <c r="D191" s="169">
        <v>4</v>
      </c>
      <c r="E191" s="170">
        <v>23</v>
      </c>
      <c r="F191" s="169">
        <v>0</v>
      </c>
      <c r="G191" s="170">
        <v>10</v>
      </c>
      <c r="H191" s="169">
        <v>0</v>
      </c>
      <c r="I191" s="170">
        <v>1</v>
      </c>
      <c r="J191" s="169">
        <v>0</v>
      </c>
      <c r="K191" s="170">
        <v>2</v>
      </c>
      <c r="L191" s="169">
        <v>0</v>
      </c>
      <c r="M191" s="170">
        <v>5</v>
      </c>
      <c r="N191" s="169">
        <v>0</v>
      </c>
      <c r="O191" s="170">
        <v>2</v>
      </c>
      <c r="P191" s="169">
        <v>0</v>
      </c>
      <c r="Q191" s="170">
        <v>3</v>
      </c>
      <c r="R191" s="169">
        <v>0</v>
      </c>
      <c r="S191" s="170">
        <v>5</v>
      </c>
      <c r="T191" s="169">
        <v>0</v>
      </c>
      <c r="U191" s="170">
        <v>3</v>
      </c>
      <c r="V191" s="169">
        <v>0</v>
      </c>
      <c r="W191" s="170">
        <v>3</v>
      </c>
    </row>
    <row r="192" spans="1:23">
      <c r="A192" s="115" t="s">
        <v>1059</v>
      </c>
      <c r="B192" s="116" t="s">
        <v>25</v>
      </c>
      <c r="C192" s="124" t="s">
        <v>1082</v>
      </c>
      <c r="D192" s="169">
        <v>3</v>
      </c>
      <c r="E192" s="170">
        <v>12</v>
      </c>
      <c r="F192" s="169">
        <v>0</v>
      </c>
      <c r="G192" s="170">
        <v>5</v>
      </c>
      <c r="H192" s="169">
        <v>0</v>
      </c>
      <c r="I192" s="170">
        <v>1</v>
      </c>
      <c r="J192" s="169">
        <v>1</v>
      </c>
      <c r="K192" s="170">
        <v>1</v>
      </c>
      <c r="L192" s="169">
        <v>1</v>
      </c>
      <c r="M192" s="170">
        <v>3</v>
      </c>
      <c r="N192" s="169">
        <v>0</v>
      </c>
      <c r="O192" s="170">
        <v>2</v>
      </c>
      <c r="P192" s="169">
        <v>0</v>
      </c>
      <c r="Q192" s="170">
        <v>2</v>
      </c>
      <c r="R192" s="169">
        <v>0</v>
      </c>
      <c r="S192" s="170">
        <v>4</v>
      </c>
      <c r="T192" s="169">
        <v>0</v>
      </c>
      <c r="U192" s="170">
        <v>3</v>
      </c>
      <c r="V192" s="169">
        <v>0</v>
      </c>
      <c r="W192" s="170">
        <v>3</v>
      </c>
    </row>
    <row r="193" spans="1:23">
      <c r="A193" s="115" t="s">
        <v>1059</v>
      </c>
      <c r="B193" s="116" t="s">
        <v>25</v>
      </c>
      <c r="C193" s="124" t="s">
        <v>1083</v>
      </c>
      <c r="D193" s="169">
        <v>3</v>
      </c>
      <c r="E193" s="170">
        <v>27</v>
      </c>
      <c r="F193" s="169">
        <v>0</v>
      </c>
      <c r="G193" s="170">
        <v>27</v>
      </c>
      <c r="H193" s="169">
        <v>0</v>
      </c>
      <c r="I193" s="170">
        <v>1</v>
      </c>
      <c r="J193" s="169">
        <v>0</v>
      </c>
      <c r="K193" s="170">
        <v>2</v>
      </c>
      <c r="L193" s="169">
        <v>1</v>
      </c>
      <c r="M193" s="170">
        <v>3</v>
      </c>
      <c r="N193" s="169">
        <v>0</v>
      </c>
      <c r="O193" s="170">
        <v>1</v>
      </c>
      <c r="P193" s="169">
        <v>0</v>
      </c>
      <c r="Q193" s="170">
        <v>4</v>
      </c>
      <c r="R193" s="169">
        <v>0</v>
      </c>
      <c r="S193" s="170">
        <v>5</v>
      </c>
      <c r="T193" s="169">
        <v>0</v>
      </c>
      <c r="U193" s="170">
        <v>2</v>
      </c>
      <c r="V193" s="169">
        <v>0</v>
      </c>
      <c r="W193" s="170">
        <v>2</v>
      </c>
    </row>
    <row r="194" spans="1:23">
      <c r="A194" s="171" t="s">
        <v>1059</v>
      </c>
      <c r="B194" s="177"/>
      <c r="C194" s="178"/>
      <c r="D194" s="174">
        <f>SUM(D170:D193)</f>
        <v>141</v>
      </c>
      <c r="E194" s="175">
        <f t="shared" ref="E194:W194" si="10">SUM(E170:E193)</f>
        <v>719</v>
      </c>
      <c r="F194" s="174">
        <f t="shared" si="10"/>
        <v>1</v>
      </c>
      <c r="G194" s="175">
        <f t="shared" si="10"/>
        <v>273</v>
      </c>
      <c r="H194" s="174">
        <f t="shared" si="10"/>
        <v>0</v>
      </c>
      <c r="I194" s="175">
        <f t="shared" si="10"/>
        <v>23</v>
      </c>
      <c r="J194" s="174">
        <f t="shared" si="10"/>
        <v>1</v>
      </c>
      <c r="K194" s="175">
        <f t="shared" si="10"/>
        <v>43</v>
      </c>
      <c r="L194" s="174">
        <f t="shared" si="10"/>
        <v>77</v>
      </c>
      <c r="M194" s="175">
        <f t="shared" si="10"/>
        <v>55</v>
      </c>
      <c r="N194" s="174">
        <f t="shared" si="10"/>
        <v>0</v>
      </c>
      <c r="O194" s="175">
        <f t="shared" si="10"/>
        <v>42</v>
      </c>
      <c r="P194" s="174">
        <f t="shared" si="10"/>
        <v>0</v>
      </c>
      <c r="Q194" s="175">
        <f t="shared" si="10"/>
        <v>64</v>
      </c>
      <c r="R194" s="174">
        <f t="shared" si="10"/>
        <v>0</v>
      </c>
      <c r="S194" s="175">
        <f t="shared" si="10"/>
        <v>115</v>
      </c>
      <c r="T194" s="174">
        <f t="shared" si="10"/>
        <v>0</v>
      </c>
      <c r="U194" s="175">
        <f t="shared" si="10"/>
        <v>67</v>
      </c>
      <c r="V194" s="174">
        <f t="shared" si="10"/>
        <v>0</v>
      </c>
      <c r="W194" s="175">
        <f t="shared" si="10"/>
        <v>67</v>
      </c>
    </row>
    <row r="195" spans="1:23">
      <c r="A195" s="125" t="s">
        <v>1084</v>
      </c>
      <c r="B195" s="116" t="s">
        <v>25</v>
      </c>
      <c r="C195" s="124" t="s">
        <v>1085</v>
      </c>
      <c r="D195" s="169">
        <v>1</v>
      </c>
      <c r="E195" s="170">
        <v>4</v>
      </c>
      <c r="F195" s="169">
        <v>0</v>
      </c>
      <c r="G195" s="170">
        <v>4</v>
      </c>
      <c r="H195" s="169">
        <v>0</v>
      </c>
      <c r="I195" s="170">
        <v>1</v>
      </c>
      <c r="J195" s="169">
        <v>0</v>
      </c>
      <c r="K195" s="170">
        <v>1</v>
      </c>
      <c r="L195" s="169">
        <v>0</v>
      </c>
      <c r="M195" s="170">
        <v>1</v>
      </c>
      <c r="N195" s="169">
        <v>0</v>
      </c>
      <c r="O195" s="170">
        <v>1</v>
      </c>
      <c r="P195" s="169">
        <v>1</v>
      </c>
      <c r="Q195" s="170">
        <v>1</v>
      </c>
      <c r="R195" s="169">
        <v>0</v>
      </c>
      <c r="S195" s="170">
        <v>3</v>
      </c>
      <c r="T195" s="169">
        <v>0</v>
      </c>
      <c r="U195" s="170">
        <v>1</v>
      </c>
      <c r="V195" s="169">
        <v>0</v>
      </c>
      <c r="W195" s="170">
        <v>1</v>
      </c>
    </row>
    <row r="196" spans="1:23">
      <c r="A196" s="125" t="s">
        <v>1084</v>
      </c>
      <c r="B196" s="116" t="s">
        <v>25</v>
      </c>
      <c r="C196" s="124" t="s">
        <v>1086</v>
      </c>
      <c r="D196" s="169">
        <v>1</v>
      </c>
      <c r="E196" s="170">
        <v>3</v>
      </c>
      <c r="F196" s="169">
        <v>0</v>
      </c>
      <c r="G196" s="170">
        <v>5</v>
      </c>
      <c r="H196" s="169">
        <v>0</v>
      </c>
      <c r="I196" s="170">
        <v>1</v>
      </c>
      <c r="J196" s="169">
        <v>0</v>
      </c>
      <c r="K196" s="170">
        <v>1</v>
      </c>
      <c r="L196" s="169">
        <v>0</v>
      </c>
      <c r="M196" s="170">
        <v>0</v>
      </c>
      <c r="N196" s="169">
        <v>0</v>
      </c>
      <c r="O196" s="170">
        <v>1</v>
      </c>
      <c r="P196" s="169">
        <v>0</v>
      </c>
      <c r="Q196" s="170">
        <v>2</v>
      </c>
      <c r="R196" s="169">
        <v>0</v>
      </c>
      <c r="S196" s="170">
        <v>2</v>
      </c>
      <c r="T196" s="169">
        <v>0</v>
      </c>
      <c r="U196" s="170">
        <v>1</v>
      </c>
      <c r="V196" s="169">
        <v>0</v>
      </c>
      <c r="W196" s="170">
        <v>1</v>
      </c>
    </row>
    <row r="197" spans="1:23">
      <c r="A197" s="125" t="s">
        <v>1084</v>
      </c>
      <c r="B197" s="116" t="s">
        <v>25</v>
      </c>
      <c r="C197" s="124" t="s">
        <v>1087</v>
      </c>
      <c r="D197" s="169">
        <v>1</v>
      </c>
      <c r="E197" s="170">
        <v>3</v>
      </c>
      <c r="F197" s="169">
        <v>0</v>
      </c>
      <c r="G197" s="170">
        <v>2</v>
      </c>
      <c r="H197" s="169">
        <v>0</v>
      </c>
      <c r="I197" s="170">
        <v>1</v>
      </c>
      <c r="J197" s="169">
        <v>0</v>
      </c>
      <c r="K197" s="170">
        <v>1</v>
      </c>
      <c r="L197" s="169">
        <v>0</v>
      </c>
      <c r="M197" s="170">
        <v>0</v>
      </c>
      <c r="N197" s="169">
        <v>0</v>
      </c>
      <c r="O197" s="170">
        <v>1</v>
      </c>
      <c r="P197" s="169">
        <v>0</v>
      </c>
      <c r="Q197" s="170">
        <v>2</v>
      </c>
      <c r="R197" s="169">
        <v>0</v>
      </c>
      <c r="S197" s="170">
        <v>3</v>
      </c>
      <c r="T197" s="169">
        <v>0</v>
      </c>
      <c r="U197" s="170">
        <v>1</v>
      </c>
      <c r="V197" s="169">
        <v>0</v>
      </c>
      <c r="W197" s="170">
        <v>1</v>
      </c>
    </row>
    <row r="198" spans="1:23">
      <c r="A198" s="125" t="s">
        <v>1084</v>
      </c>
      <c r="B198" s="116" t="s">
        <v>25</v>
      </c>
      <c r="C198" s="124" t="s">
        <v>1088</v>
      </c>
      <c r="D198" s="169">
        <v>1</v>
      </c>
      <c r="E198" s="170">
        <v>5</v>
      </c>
      <c r="F198" s="169">
        <v>0</v>
      </c>
      <c r="G198" s="170">
        <v>10</v>
      </c>
      <c r="H198" s="169">
        <v>0</v>
      </c>
      <c r="I198" s="170">
        <v>1</v>
      </c>
      <c r="J198" s="169">
        <v>0</v>
      </c>
      <c r="K198" s="170">
        <v>1</v>
      </c>
      <c r="L198" s="169">
        <v>0</v>
      </c>
      <c r="M198" s="170">
        <v>1</v>
      </c>
      <c r="N198" s="169">
        <v>0</v>
      </c>
      <c r="O198" s="170">
        <v>1</v>
      </c>
      <c r="P198" s="169">
        <v>0</v>
      </c>
      <c r="Q198" s="170">
        <v>1</v>
      </c>
      <c r="R198" s="169">
        <v>0</v>
      </c>
      <c r="S198" s="170">
        <v>3</v>
      </c>
      <c r="T198" s="169">
        <v>0</v>
      </c>
      <c r="U198" s="170">
        <v>1</v>
      </c>
      <c r="V198" s="169">
        <v>0</v>
      </c>
      <c r="W198" s="170">
        <v>1</v>
      </c>
    </row>
    <row r="199" spans="1:23">
      <c r="A199" s="125" t="s">
        <v>1084</v>
      </c>
      <c r="B199" s="116" t="s">
        <v>25</v>
      </c>
      <c r="C199" s="124" t="s">
        <v>1089</v>
      </c>
      <c r="D199" s="169">
        <v>2</v>
      </c>
      <c r="E199" s="170">
        <v>4</v>
      </c>
      <c r="F199" s="169">
        <v>0</v>
      </c>
      <c r="G199" s="170">
        <v>3</v>
      </c>
      <c r="H199" s="169">
        <v>0</v>
      </c>
      <c r="I199" s="170">
        <v>1</v>
      </c>
      <c r="J199" s="169">
        <v>0</v>
      </c>
      <c r="K199" s="170">
        <v>2</v>
      </c>
      <c r="L199" s="169">
        <v>1</v>
      </c>
      <c r="M199" s="170">
        <v>2</v>
      </c>
      <c r="N199" s="169">
        <v>1</v>
      </c>
      <c r="O199" s="170">
        <v>1</v>
      </c>
      <c r="P199" s="169">
        <v>0</v>
      </c>
      <c r="Q199" s="170">
        <v>1</v>
      </c>
      <c r="R199" s="169">
        <v>0</v>
      </c>
      <c r="S199" s="170">
        <v>4</v>
      </c>
      <c r="T199" s="169">
        <v>0</v>
      </c>
      <c r="U199" s="170">
        <v>2</v>
      </c>
      <c r="V199" s="169">
        <v>0</v>
      </c>
      <c r="W199" s="170">
        <v>2</v>
      </c>
    </row>
    <row r="200" spans="1:23">
      <c r="A200" s="125" t="s">
        <v>1084</v>
      </c>
      <c r="B200" s="116" t="s">
        <v>25</v>
      </c>
      <c r="C200" s="124" t="s">
        <v>1090</v>
      </c>
      <c r="D200" s="169">
        <v>4</v>
      </c>
      <c r="E200" s="170">
        <v>6</v>
      </c>
      <c r="F200" s="169">
        <v>0</v>
      </c>
      <c r="G200" s="170">
        <v>13</v>
      </c>
      <c r="H200" s="169">
        <v>1</v>
      </c>
      <c r="I200" s="170">
        <v>1</v>
      </c>
      <c r="J200" s="169">
        <v>0</v>
      </c>
      <c r="K200" s="170">
        <v>1</v>
      </c>
      <c r="L200" s="169">
        <v>1</v>
      </c>
      <c r="M200" s="170">
        <v>1</v>
      </c>
      <c r="N200" s="169">
        <v>1</v>
      </c>
      <c r="O200" s="170">
        <v>1</v>
      </c>
      <c r="P200" s="169">
        <v>0</v>
      </c>
      <c r="Q200" s="170">
        <v>2</v>
      </c>
      <c r="R200" s="169">
        <v>0</v>
      </c>
      <c r="S200" s="170">
        <v>3</v>
      </c>
      <c r="T200" s="169">
        <v>0</v>
      </c>
      <c r="U200" s="170">
        <v>1</v>
      </c>
      <c r="V200" s="169">
        <v>0</v>
      </c>
      <c r="W200" s="170">
        <v>1</v>
      </c>
    </row>
    <row r="201" spans="1:23">
      <c r="A201" s="125" t="s">
        <v>1084</v>
      </c>
      <c r="B201" s="116" t="s">
        <v>25</v>
      </c>
      <c r="C201" s="124" t="s">
        <v>1091</v>
      </c>
      <c r="D201" s="169">
        <v>2</v>
      </c>
      <c r="E201" s="170">
        <v>4</v>
      </c>
      <c r="F201" s="169">
        <v>0</v>
      </c>
      <c r="G201" s="170">
        <v>10</v>
      </c>
      <c r="H201" s="169">
        <v>0</v>
      </c>
      <c r="I201" s="170">
        <v>1</v>
      </c>
      <c r="J201" s="169">
        <v>0</v>
      </c>
      <c r="K201" s="170">
        <v>1</v>
      </c>
      <c r="L201" s="169">
        <v>1</v>
      </c>
      <c r="M201" s="170">
        <v>1</v>
      </c>
      <c r="N201" s="169">
        <v>1</v>
      </c>
      <c r="O201" s="170">
        <v>1</v>
      </c>
      <c r="P201" s="169">
        <v>0</v>
      </c>
      <c r="Q201" s="170">
        <v>1</v>
      </c>
      <c r="R201" s="169">
        <v>0</v>
      </c>
      <c r="S201" s="170">
        <v>3</v>
      </c>
      <c r="T201" s="169">
        <v>0</v>
      </c>
      <c r="U201" s="170">
        <v>1</v>
      </c>
      <c r="V201" s="169">
        <v>0</v>
      </c>
      <c r="W201" s="170">
        <v>1</v>
      </c>
    </row>
    <row r="202" spans="1:23">
      <c r="A202" s="125" t="s">
        <v>1084</v>
      </c>
      <c r="B202" s="116" t="s">
        <v>25</v>
      </c>
      <c r="C202" s="124" t="s">
        <v>1092</v>
      </c>
      <c r="D202" s="169">
        <v>2</v>
      </c>
      <c r="E202" s="170">
        <v>8</v>
      </c>
      <c r="F202" s="169">
        <v>0</v>
      </c>
      <c r="G202" s="170">
        <v>2</v>
      </c>
      <c r="H202" s="169">
        <v>0</v>
      </c>
      <c r="I202" s="170">
        <v>1</v>
      </c>
      <c r="J202" s="169">
        <v>0</v>
      </c>
      <c r="K202" s="170">
        <v>1</v>
      </c>
      <c r="L202" s="169">
        <v>1</v>
      </c>
      <c r="M202" s="170">
        <v>1</v>
      </c>
      <c r="N202" s="169">
        <v>1</v>
      </c>
      <c r="O202" s="170">
        <v>1</v>
      </c>
      <c r="P202" s="169">
        <v>0</v>
      </c>
      <c r="Q202" s="170">
        <v>1</v>
      </c>
      <c r="R202" s="169">
        <v>0</v>
      </c>
      <c r="S202" s="170">
        <v>3</v>
      </c>
      <c r="T202" s="169">
        <v>0</v>
      </c>
      <c r="U202" s="170">
        <v>1</v>
      </c>
      <c r="V202" s="169">
        <v>0</v>
      </c>
      <c r="W202" s="170">
        <v>1</v>
      </c>
    </row>
    <row r="203" spans="1:23">
      <c r="A203" s="125" t="s">
        <v>1084</v>
      </c>
      <c r="B203" s="116" t="s">
        <v>25</v>
      </c>
      <c r="C203" s="124" t="s">
        <v>1093</v>
      </c>
      <c r="D203" s="169">
        <v>2</v>
      </c>
      <c r="E203" s="170">
        <v>4</v>
      </c>
      <c r="F203" s="169">
        <v>0</v>
      </c>
      <c r="G203" s="170">
        <v>4</v>
      </c>
      <c r="H203" s="169">
        <v>0</v>
      </c>
      <c r="I203" s="170">
        <v>1</v>
      </c>
      <c r="J203" s="169">
        <v>0</v>
      </c>
      <c r="K203" s="170">
        <v>2</v>
      </c>
      <c r="L203" s="169">
        <v>1</v>
      </c>
      <c r="M203" s="170">
        <v>1</v>
      </c>
      <c r="N203" s="169">
        <v>1</v>
      </c>
      <c r="O203" s="170">
        <v>1</v>
      </c>
      <c r="P203" s="169">
        <v>0</v>
      </c>
      <c r="Q203" s="170">
        <v>1</v>
      </c>
      <c r="R203" s="169">
        <v>0</v>
      </c>
      <c r="S203" s="170">
        <v>3</v>
      </c>
      <c r="T203" s="169">
        <v>0</v>
      </c>
      <c r="U203" s="170">
        <v>1</v>
      </c>
      <c r="V203" s="169">
        <v>0</v>
      </c>
      <c r="W203" s="170">
        <v>1</v>
      </c>
    </row>
    <row r="204" spans="1:23">
      <c r="A204" s="125" t="s">
        <v>1084</v>
      </c>
      <c r="B204" s="116" t="s">
        <v>25</v>
      </c>
      <c r="C204" s="124" t="s">
        <v>1094</v>
      </c>
      <c r="D204" s="169">
        <v>2</v>
      </c>
      <c r="E204" s="170">
        <v>6</v>
      </c>
      <c r="F204" s="169">
        <v>0</v>
      </c>
      <c r="G204" s="170">
        <v>10</v>
      </c>
      <c r="H204" s="169">
        <v>0</v>
      </c>
      <c r="I204" s="170">
        <v>1</v>
      </c>
      <c r="J204" s="169">
        <v>0</v>
      </c>
      <c r="K204" s="170">
        <v>1</v>
      </c>
      <c r="L204" s="169">
        <v>1</v>
      </c>
      <c r="M204" s="170">
        <v>0</v>
      </c>
      <c r="N204" s="169">
        <v>1</v>
      </c>
      <c r="O204" s="170">
        <v>1</v>
      </c>
      <c r="P204" s="169">
        <v>0</v>
      </c>
      <c r="Q204" s="170">
        <v>1</v>
      </c>
      <c r="R204" s="169">
        <v>0</v>
      </c>
      <c r="S204" s="170">
        <v>3</v>
      </c>
      <c r="T204" s="169">
        <v>0</v>
      </c>
      <c r="U204" s="170">
        <v>1</v>
      </c>
      <c r="V204" s="169">
        <v>0</v>
      </c>
      <c r="W204" s="170">
        <v>1</v>
      </c>
    </row>
    <row r="205" spans="1:23">
      <c r="A205" s="125" t="s">
        <v>1084</v>
      </c>
      <c r="B205" s="116" t="s">
        <v>25</v>
      </c>
      <c r="C205" s="124" t="s">
        <v>1095</v>
      </c>
      <c r="D205" s="169">
        <v>2</v>
      </c>
      <c r="E205" s="170">
        <v>6</v>
      </c>
      <c r="F205" s="169">
        <v>0</v>
      </c>
      <c r="G205" s="170">
        <v>8</v>
      </c>
      <c r="H205" s="169">
        <v>0</v>
      </c>
      <c r="I205" s="170">
        <v>1</v>
      </c>
      <c r="J205" s="169">
        <v>0</v>
      </c>
      <c r="K205" s="170">
        <v>2</v>
      </c>
      <c r="L205" s="169">
        <v>1</v>
      </c>
      <c r="M205" s="170">
        <v>0</v>
      </c>
      <c r="N205" s="169">
        <v>1</v>
      </c>
      <c r="O205" s="170">
        <v>1</v>
      </c>
      <c r="P205" s="169">
        <v>0</v>
      </c>
      <c r="Q205" s="170">
        <v>3</v>
      </c>
      <c r="R205" s="169">
        <v>0</v>
      </c>
      <c r="S205" s="170">
        <v>5</v>
      </c>
      <c r="T205" s="169">
        <v>0</v>
      </c>
      <c r="U205" s="170">
        <v>2</v>
      </c>
      <c r="V205" s="169">
        <v>0</v>
      </c>
      <c r="W205" s="170">
        <v>2</v>
      </c>
    </row>
    <row r="206" spans="1:23">
      <c r="A206" s="125" t="s">
        <v>1084</v>
      </c>
      <c r="B206" s="116" t="s">
        <v>24</v>
      </c>
      <c r="C206" s="124" t="s">
        <v>1096</v>
      </c>
      <c r="D206" s="169">
        <v>2</v>
      </c>
      <c r="E206" s="170">
        <v>8</v>
      </c>
      <c r="F206" s="169">
        <v>1</v>
      </c>
      <c r="G206" s="170">
        <v>10</v>
      </c>
      <c r="H206" s="169">
        <v>1</v>
      </c>
      <c r="I206" s="170">
        <v>1</v>
      </c>
      <c r="J206" s="169">
        <v>1</v>
      </c>
      <c r="K206" s="170">
        <v>1</v>
      </c>
      <c r="L206" s="169">
        <v>2</v>
      </c>
      <c r="M206" s="170">
        <v>2</v>
      </c>
      <c r="N206" s="169">
        <v>1</v>
      </c>
      <c r="O206" s="170">
        <v>1</v>
      </c>
      <c r="P206" s="169">
        <v>0</v>
      </c>
      <c r="Q206" s="170">
        <v>2</v>
      </c>
      <c r="R206" s="169">
        <v>0</v>
      </c>
      <c r="S206" s="170">
        <v>5</v>
      </c>
      <c r="T206" s="169">
        <v>0</v>
      </c>
      <c r="U206" s="170">
        <v>2</v>
      </c>
      <c r="V206" s="169">
        <v>0</v>
      </c>
      <c r="W206" s="170">
        <v>2</v>
      </c>
    </row>
    <row r="207" spans="1:23">
      <c r="A207" s="125" t="s">
        <v>1084</v>
      </c>
      <c r="B207" s="116" t="s">
        <v>24</v>
      </c>
      <c r="C207" s="124" t="s">
        <v>1097</v>
      </c>
      <c r="D207" s="169">
        <v>3</v>
      </c>
      <c r="E207" s="170">
        <v>7</v>
      </c>
      <c r="F207" s="169">
        <v>1</v>
      </c>
      <c r="G207" s="170">
        <v>11</v>
      </c>
      <c r="H207" s="169">
        <v>1</v>
      </c>
      <c r="I207" s="170">
        <v>1</v>
      </c>
      <c r="J207" s="169">
        <v>1</v>
      </c>
      <c r="K207" s="170">
        <v>1</v>
      </c>
      <c r="L207" s="169">
        <v>2</v>
      </c>
      <c r="M207" s="170">
        <v>2</v>
      </c>
      <c r="N207" s="169">
        <v>1</v>
      </c>
      <c r="O207" s="170">
        <v>1</v>
      </c>
      <c r="P207" s="169">
        <v>0</v>
      </c>
      <c r="Q207" s="170">
        <v>3</v>
      </c>
      <c r="R207" s="169">
        <v>0</v>
      </c>
      <c r="S207" s="170">
        <v>5</v>
      </c>
      <c r="T207" s="169">
        <v>0</v>
      </c>
      <c r="U207" s="170">
        <v>3</v>
      </c>
      <c r="V207" s="169">
        <v>0</v>
      </c>
      <c r="W207" s="170">
        <v>3</v>
      </c>
    </row>
    <row r="208" spans="1:23">
      <c r="A208" s="125" t="s">
        <v>1084</v>
      </c>
      <c r="B208" s="116" t="s">
        <v>24</v>
      </c>
      <c r="C208" s="124" t="s">
        <v>1098</v>
      </c>
      <c r="D208" s="169">
        <v>2</v>
      </c>
      <c r="E208" s="170">
        <v>14</v>
      </c>
      <c r="F208" s="169">
        <v>0</v>
      </c>
      <c r="G208" s="170">
        <v>1</v>
      </c>
      <c r="H208" s="169">
        <v>0</v>
      </c>
      <c r="I208" s="170">
        <v>1</v>
      </c>
      <c r="J208" s="169">
        <v>0</v>
      </c>
      <c r="K208" s="170">
        <v>2</v>
      </c>
      <c r="L208" s="169">
        <v>2</v>
      </c>
      <c r="M208" s="170">
        <v>0</v>
      </c>
      <c r="N208" s="169">
        <v>1</v>
      </c>
      <c r="O208" s="170">
        <v>1</v>
      </c>
      <c r="P208" s="169">
        <v>0</v>
      </c>
      <c r="Q208" s="170">
        <v>2</v>
      </c>
      <c r="R208" s="169">
        <v>0</v>
      </c>
      <c r="S208" s="170">
        <v>4</v>
      </c>
      <c r="T208" s="169">
        <v>0</v>
      </c>
      <c r="U208" s="170">
        <v>2</v>
      </c>
      <c r="V208" s="169">
        <v>0</v>
      </c>
      <c r="W208" s="170">
        <v>2</v>
      </c>
    </row>
    <row r="209" spans="1:23">
      <c r="A209" s="125" t="s">
        <v>1084</v>
      </c>
      <c r="B209" s="116" t="s">
        <v>24</v>
      </c>
      <c r="C209" s="124" t="s">
        <v>1099</v>
      </c>
      <c r="D209" s="169">
        <v>5</v>
      </c>
      <c r="E209" s="170">
        <v>12</v>
      </c>
      <c r="F209" s="169">
        <v>0</v>
      </c>
      <c r="G209" s="170">
        <v>40</v>
      </c>
      <c r="H209" s="169">
        <v>1</v>
      </c>
      <c r="I209" s="170">
        <v>1</v>
      </c>
      <c r="J209" s="169">
        <v>0</v>
      </c>
      <c r="K209" s="170">
        <v>1</v>
      </c>
      <c r="L209" s="169">
        <v>1</v>
      </c>
      <c r="M209" s="170">
        <v>9</v>
      </c>
      <c r="N209" s="169">
        <v>1</v>
      </c>
      <c r="O209" s="170">
        <v>1</v>
      </c>
      <c r="P209" s="169">
        <v>0</v>
      </c>
      <c r="Q209" s="170">
        <v>3</v>
      </c>
      <c r="R209" s="169">
        <v>0</v>
      </c>
      <c r="S209" s="170">
        <v>3</v>
      </c>
      <c r="T209" s="169">
        <v>0</v>
      </c>
      <c r="U209" s="170">
        <v>3</v>
      </c>
      <c r="V209" s="169">
        <v>0</v>
      </c>
      <c r="W209" s="170">
        <v>3</v>
      </c>
    </row>
    <row r="210" spans="1:23">
      <c r="A210" s="125" t="s">
        <v>1084</v>
      </c>
      <c r="B210" s="116" t="s">
        <v>23</v>
      </c>
      <c r="C210" s="124" t="s">
        <v>1100</v>
      </c>
      <c r="D210" s="169">
        <v>21</v>
      </c>
      <c r="E210" s="170">
        <v>14</v>
      </c>
      <c r="F210" s="169">
        <v>0</v>
      </c>
      <c r="G210" s="170">
        <v>0</v>
      </c>
      <c r="H210" s="169">
        <v>1</v>
      </c>
      <c r="I210" s="170">
        <v>1</v>
      </c>
      <c r="J210" s="169">
        <v>1</v>
      </c>
      <c r="K210" s="170">
        <v>6</v>
      </c>
      <c r="L210" s="169">
        <v>5</v>
      </c>
      <c r="M210" s="170">
        <v>1</v>
      </c>
      <c r="N210" s="169">
        <v>2</v>
      </c>
      <c r="O210" s="170">
        <v>2</v>
      </c>
      <c r="P210" s="169">
        <v>0</v>
      </c>
      <c r="Q210" s="170">
        <v>1</v>
      </c>
      <c r="R210" s="169">
        <v>0</v>
      </c>
      <c r="S210" s="170">
        <v>4</v>
      </c>
      <c r="T210" s="169">
        <v>0</v>
      </c>
      <c r="U210" s="170">
        <v>2</v>
      </c>
      <c r="V210" s="169">
        <v>0</v>
      </c>
      <c r="W210" s="170">
        <v>2</v>
      </c>
    </row>
    <row r="211" spans="1:23">
      <c r="A211" s="125" t="s">
        <v>1084</v>
      </c>
      <c r="B211" s="116" t="s">
        <v>22</v>
      </c>
      <c r="C211" s="124" t="s">
        <v>1101</v>
      </c>
      <c r="D211" s="169">
        <v>78</v>
      </c>
      <c r="E211" s="170">
        <v>40</v>
      </c>
      <c r="F211" s="169">
        <v>0</v>
      </c>
      <c r="G211" s="170">
        <v>0</v>
      </c>
      <c r="H211" s="169">
        <v>0</v>
      </c>
      <c r="I211" s="170">
        <v>0</v>
      </c>
      <c r="J211" s="169">
        <v>1</v>
      </c>
      <c r="K211" s="170">
        <v>0</v>
      </c>
      <c r="L211" s="169">
        <v>27</v>
      </c>
      <c r="M211" s="170">
        <v>1</v>
      </c>
      <c r="N211" s="169">
        <v>0</v>
      </c>
      <c r="O211" s="170">
        <v>0</v>
      </c>
      <c r="P211" s="169">
        <v>0</v>
      </c>
      <c r="Q211" s="170">
        <v>11</v>
      </c>
      <c r="R211" s="169">
        <v>0</v>
      </c>
      <c r="S211" s="170">
        <v>7</v>
      </c>
      <c r="T211" s="169">
        <v>0</v>
      </c>
      <c r="U211" s="170">
        <v>1</v>
      </c>
      <c r="V211" s="169">
        <v>0</v>
      </c>
      <c r="W211" s="170">
        <v>1</v>
      </c>
    </row>
    <row r="212" spans="1:23">
      <c r="A212" s="125" t="s">
        <v>1084</v>
      </c>
      <c r="B212" s="116" t="s">
        <v>24</v>
      </c>
      <c r="C212" s="124" t="s">
        <v>1102</v>
      </c>
      <c r="D212" s="169">
        <v>2</v>
      </c>
      <c r="E212" s="170">
        <v>7</v>
      </c>
      <c r="F212" s="169">
        <v>0</v>
      </c>
      <c r="G212" s="170">
        <v>15</v>
      </c>
      <c r="H212" s="169">
        <v>1</v>
      </c>
      <c r="I212" s="170">
        <v>1</v>
      </c>
      <c r="J212" s="169">
        <v>1</v>
      </c>
      <c r="K212" s="170">
        <v>4</v>
      </c>
      <c r="L212" s="169">
        <v>1</v>
      </c>
      <c r="M212" s="170">
        <v>1</v>
      </c>
      <c r="N212" s="169">
        <v>1</v>
      </c>
      <c r="O212" s="170">
        <v>1</v>
      </c>
      <c r="P212" s="169">
        <v>0</v>
      </c>
      <c r="Q212" s="170">
        <v>4</v>
      </c>
      <c r="R212" s="169">
        <v>0</v>
      </c>
      <c r="S212" s="170">
        <v>7</v>
      </c>
      <c r="T212" s="169">
        <v>0</v>
      </c>
      <c r="U212" s="170">
        <v>3</v>
      </c>
      <c r="V212" s="169">
        <v>0</v>
      </c>
      <c r="W212" s="170">
        <v>3</v>
      </c>
    </row>
    <row r="213" spans="1:23">
      <c r="A213" s="171" t="s">
        <v>1084</v>
      </c>
      <c r="B213" s="172"/>
      <c r="C213" s="173"/>
      <c r="D213" s="174">
        <f>SUM(D195:D212)</f>
        <v>133</v>
      </c>
      <c r="E213" s="175">
        <f t="shared" ref="E213:W213" si="11">SUM(E195:E212)</f>
        <v>155</v>
      </c>
      <c r="F213" s="174">
        <f t="shared" si="11"/>
        <v>2</v>
      </c>
      <c r="G213" s="175">
        <f t="shared" si="11"/>
        <v>148</v>
      </c>
      <c r="H213" s="174">
        <f t="shared" si="11"/>
        <v>6</v>
      </c>
      <c r="I213" s="175">
        <f t="shared" si="11"/>
        <v>17</v>
      </c>
      <c r="J213" s="174">
        <f t="shared" si="11"/>
        <v>5</v>
      </c>
      <c r="K213" s="175">
        <f t="shared" si="11"/>
        <v>29</v>
      </c>
      <c r="L213" s="174">
        <f t="shared" si="11"/>
        <v>47</v>
      </c>
      <c r="M213" s="175">
        <f t="shared" si="11"/>
        <v>24</v>
      </c>
      <c r="N213" s="174">
        <f t="shared" si="11"/>
        <v>14</v>
      </c>
      <c r="O213" s="175">
        <f t="shared" si="11"/>
        <v>18</v>
      </c>
      <c r="P213" s="174">
        <f t="shared" si="11"/>
        <v>1</v>
      </c>
      <c r="Q213" s="175">
        <f t="shared" si="11"/>
        <v>42</v>
      </c>
      <c r="R213" s="174">
        <f t="shared" si="11"/>
        <v>0</v>
      </c>
      <c r="S213" s="175">
        <f t="shared" si="11"/>
        <v>70</v>
      </c>
      <c r="T213" s="174">
        <f t="shared" si="11"/>
        <v>0</v>
      </c>
      <c r="U213" s="175">
        <f t="shared" si="11"/>
        <v>29</v>
      </c>
      <c r="V213" s="174">
        <f t="shared" si="11"/>
        <v>0</v>
      </c>
      <c r="W213" s="175">
        <f t="shared" si="11"/>
        <v>29</v>
      </c>
    </row>
    <row r="214" spans="1:23">
      <c r="A214" s="115" t="s">
        <v>1103</v>
      </c>
      <c r="B214" s="116" t="s">
        <v>22</v>
      </c>
      <c r="C214" s="124" t="s">
        <v>1104</v>
      </c>
      <c r="D214" s="77">
        <v>30</v>
      </c>
      <c r="E214" s="78">
        <v>15</v>
      </c>
      <c r="F214" s="77">
        <v>3</v>
      </c>
      <c r="G214" s="78">
        <v>0</v>
      </c>
      <c r="H214" s="77">
        <v>0</v>
      </c>
      <c r="I214" s="78">
        <v>0</v>
      </c>
      <c r="J214" s="77">
        <v>0</v>
      </c>
      <c r="K214" s="78">
        <v>2</v>
      </c>
      <c r="L214" s="77">
        <v>15</v>
      </c>
      <c r="M214" s="78">
        <v>1</v>
      </c>
      <c r="N214" s="77">
        <v>0</v>
      </c>
      <c r="O214" s="78">
        <v>1</v>
      </c>
      <c r="P214" s="77">
        <v>0</v>
      </c>
      <c r="Q214" s="78">
        <v>0</v>
      </c>
      <c r="R214" s="77">
        <v>0</v>
      </c>
      <c r="S214" s="78">
        <v>2</v>
      </c>
      <c r="T214" s="77">
        <v>0</v>
      </c>
      <c r="U214" s="78">
        <v>2</v>
      </c>
      <c r="V214" s="77">
        <v>0</v>
      </c>
      <c r="W214" s="78">
        <v>0</v>
      </c>
    </row>
    <row r="215" spans="1:23" ht="39.6">
      <c r="A215" s="115" t="s">
        <v>1103</v>
      </c>
      <c r="B215" s="116" t="s">
        <v>181</v>
      </c>
      <c r="C215" s="124" t="s">
        <v>1105</v>
      </c>
      <c r="D215" s="169">
        <v>12</v>
      </c>
      <c r="E215" s="170">
        <v>25</v>
      </c>
      <c r="F215" s="169">
        <v>0</v>
      </c>
      <c r="G215" s="170">
        <v>0</v>
      </c>
      <c r="H215" s="169">
        <v>0</v>
      </c>
      <c r="I215" s="170">
        <v>0</v>
      </c>
      <c r="J215" s="169">
        <v>0</v>
      </c>
      <c r="K215" s="170">
        <v>2</v>
      </c>
      <c r="L215" s="169">
        <v>3</v>
      </c>
      <c r="M215" s="170">
        <v>0</v>
      </c>
      <c r="N215" s="169">
        <v>0</v>
      </c>
      <c r="O215" s="170">
        <v>2</v>
      </c>
      <c r="P215" s="169">
        <v>17</v>
      </c>
      <c r="Q215" s="170">
        <v>3</v>
      </c>
      <c r="R215" s="169">
        <v>0</v>
      </c>
      <c r="S215" s="170">
        <v>2</v>
      </c>
      <c r="T215" s="169">
        <v>0</v>
      </c>
      <c r="U215" s="170">
        <v>2</v>
      </c>
      <c r="V215" s="169">
        <v>0</v>
      </c>
      <c r="W215" s="170">
        <v>1</v>
      </c>
    </row>
    <row r="216" spans="1:23">
      <c r="A216" s="115" t="s">
        <v>1103</v>
      </c>
      <c r="B216" s="116" t="s">
        <v>25</v>
      </c>
      <c r="C216" s="124" t="s">
        <v>1106</v>
      </c>
      <c r="D216" s="117">
        <v>2</v>
      </c>
      <c r="E216" s="119">
        <v>13</v>
      </c>
      <c r="F216" s="122">
        <v>0</v>
      </c>
      <c r="G216" s="118">
        <v>20</v>
      </c>
      <c r="H216" s="122">
        <v>0</v>
      </c>
      <c r="I216" s="118">
        <v>0</v>
      </c>
      <c r="J216" s="122">
        <v>0</v>
      </c>
      <c r="K216" s="118">
        <v>1</v>
      </c>
      <c r="L216" s="117">
        <v>0</v>
      </c>
      <c r="M216" s="119">
        <v>2</v>
      </c>
      <c r="N216" s="122">
        <v>0</v>
      </c>
      <c r="O216" s="118">
        <v>1</v>
      </c>
      <c r="P216" s="122">
        <v>0</v>
      </c>
      <c r="Q216" s="118">
        <v>1</v>
      </c>
      <c r="R216" s="122">
        <v>0</v>
      </c>
      <c r="S216" s="118">
        <v>1</v>
      </c>
      <c r="T216" s="122">
        <v>0</v>
      </c>
      <c r="U216" s="118">
        <v>1</v>
      </c>
      <c r="V216" s="122">
        <v>0</v>
      </c>
      <c r="W216" s="118">
        <v>1</v>
      </c>
    </row>
    <row r="217" spans="1:23">
      <c r="A217" s="115" t="s">
        <v>1103</v>
      </c>
      <c r="B217" s="116" t="s">
        <v>24</v>
      </c>
      <c r="C217" s="124" t="s">
        <v>1107</v>
      </c>
      <c r="D217" s="117">
        <v>4</v>
      </c>
      <c r="E217" s="119">
        <v>30</v>
      </c>
      <c r="F217" s="122">
        <v>0</v>
      </c>
      <c r="G217" s="118">
        <v>33</v>
      </c>
      <c r="H217" s="122">
        <v>0</v>
      </c>
      <c r="I217" s="118">
        <v>0</v>
      </c>
      <c r="J217" s="122">
        <v>0</v>
      </c>
      <c r="K217" s="118">
        <v>2</v>
      </c>
      <c r="L217" s="117">
        <v>1</v>
      </c>
      <c r="M217" s="119">
        <v>1</v>
      </c>
      <c r="N217" s="122">
        <v>0</v>
      </c>
      <c r="O217" s="118">
        <v>1</v>
      </c>
      <c r="P217" s="122">
        <v>0</v>
      </c>
      <c r="Q217" s="118">
        <v>1</v>
      </c>
      <c r="R217" s="122">
        <v>0</v>
      </c>
      <c r="S217" s="118">
        <v>1</v>
      </c>
      <c r="T217" s="122">
        <v>0</v>
      </c>
      <c r="U217" s="118">
        <v>1</v>
      </c>
      <c r="V217" s="122">
        <v>0</v>
      </c>
      <c r="W217" s="118">
        <v>1</v>
      </c>
    </row>
    <row r="218" spans="1:23">
      <c r="A218" s="115" t="s">
        <v>1103</v>
      </c>
      <c r="B218" s="116" t="s">
        <v>24</v>
      </c>
      <c r="C218" s="124" t="s">
        <v>1108</v>
      </c>
      <c r="D218" s="117">
        <v>4</v>
      </c>
      <c r="E218" s="119">
        <v>21</v>
      </c>
      <c r="F218" s="122">
        <v>0</v>
      </c>
      <c r="G218" s="118">
        <v>30</v>
      </c>
      <c r="H218" s="122">
        <v>0</v>
      </c>
      <c r="I218" s="118">
        <v>0</v>
      </c>
      <c r="J218" s="122">
        <v>0</v>
      </c>
      <c r="K218" s="118">
        <v>1</v>
      </c>
      <c r="L218" s="117">
        <v>0</v>
      </c>
      <c r="M218" s="119">
        <v>1</v>
      </c>
      <c r="N218" s="122">
        <v>0</v>
      </c>
      <c r="O218" s="118">
        <v>1</v>
      </c>
      <c r="P218" s="122">
        <v>0</v>
      </c>
      <c r="Q218" s="118">
        <v>1</v>
      </c>
      <c r="R218" s="122">
        <v>0</v>
      </c>
      <c r="S218" s="118">
        <v>1</v>
      </c>
      <c r="T218" s="122">
        <v>0</v>
      </c>
      <c r="U218" s="118">
        <v>1</v>
      </c>
      <c r="V218" s="122">
        <v>0</v>
      </c>
      <c r="W218" s="118">
        <v>1</v>
      </c>
    </row>
    <row r="219" spans="1:23">
      <c r="A219" s="115" t="s">
        <v>1103</v>
      </c>
      <c r="B219" s="116" t="s">
        <v>25</v>
      </c>
      <c r="C219" s="124" t="s">
        <v>1109</v>
      </c>
      <c r="D219" s="120">
        <v>5</v>
      </c>
      <c r="E219" s="110">
        <v>16</v>
      </c>
      <c r="F219" s="122">
        <v>0</v>
      </c>
      <c r="G219" s="118">
        <v>20</v>
      </c>
      <c r="H219" s="122">
        <v>0</v>
      </c>
      <c r="I219" s="118">
        <v>0</v>
      </c>
      <c r="J219" s="122">
        <v>0</v>
      </c>
      <c r="K219" s="118">
        <v>1</v>
      </c>
      <c r="L219" s="109">
        <v>0</v>
      </c>
      <c r="M219" s="110">
        <v>1</v>
      </c>
      <c r="N219" s="122">
        <v>0</v>
      </c>
      <c r="O219" s="118">
        <v>1</v>
      </c>
      <c r="P219" s="122">
        <v>0</v>
      </c>
      <c r="Q219" s="118">
        <v>1</v>
      </c>
      <c r="R219" s="122">
        <v>0</v>
      </c>
      <c r="S219" s="118">
        <v>1</v>
      </c>
      <c r="T219" s="122">
        <v>0</v>
      </c>
      <c r="U219" s="118">
        <v>1</v>
      </c>
      <c r="V219" s="122">
        <v>0</v>
      </c>
      <c r="W219" s="118">
        <v>1</v>
      </c>
    </row>
    <row r="220" spans="1:23">
      <c r="A220" s="115" t="s">
        <v>1103</v>
      </c>
      <c r="B220" s="116" t="s">
        <v>24</v>
      </c>
      <c r="C220" s="124" t="s">
        <v>1110</v>
      </c>
      <c r="D220" s="117">
        <v>8</v>
      </c>
      <c r="E220" s="119">
        <v>30</v>
      </c>
      <c r="F220" s="122">
        <v>0</v>
      </c>
      <c r="G220" s="118">
        <v>42</v>
      </c>
      <c r="H220" s="122">
        <v>0</v>
      </c>
      <c r="I220" s="118">
        <v>0</v>
      </c>
      <c r="J220" s="122">
        <v>0</v>
      </c>
      <c r="K220" s="118">
        <v>2</v>
      </c>
      <c r="L220" s="117">
        <v>1</v>
      </c>
      <c r="M220" s="119">
        <v>1</v>
      </c>
      <c r="N220" s="122">
        <v>0</v>
      </c>
      <c r="O220" s="118">
        <v>2</v>
      </c>
      <c r="P220" s="122">
        <v>0</v>
      </c>
      <c r="Q220" s="118">
        <v>1</v>
      </c>
      <c r="R220" s="122">
        <v>0</v>
      </c>
      <c r="S220" s="118">
        <v>1</v>
      </c>
      <c r="T220" s="122">
        <v>0</v>
      </c>
      <c r="U220" s="118">
        <v>1</v>
      </c>
      <c r="V220" s="122">
        <v>0</v>
      </c>
      <c r="W220" s="118">
        <v>1</v>
      </c>
    </row>
    <row r="221" spans="1:23">
      <c r="A221" s="115" t="s">
        <v>1103</v>
      </c>
      <c r="B221" s="116" t="s">
        <v>25</v>
      </c>
      <c r="C221" s="124" t="s">
        <v>1111</v>
      </c>
      <c r="D221" s="117">
        <v>2</v>
      </c>
      <c r="E221" s="119">
        <v>8</v>
      </c>
      <c r="F221" s="122">
        <v>0</v>
      </c>
      <c r="G221" s="118">
        <v>8</v>
      </c>
      <c r="H221" s="122">
        <v>0</v>
      </c>
      <c r="I221" s="118">
        <v>0</v>
      </c>
      <c r="J221" s="122">
        <v>0</v>
      </c>
      <c r="K221" s="118">
        <v>1</v>
      </c>
      <c r="L221" s="117">
        <v>0</v>
      </c>
      <c r="M221" s="119">
        <v>2</v>
      </c>
      <c r="N221" s="122">
        <v>0</v>
      </c>
      <c r="O221" s="118">
        <v>1</v>
      </c>
      <c r="P221" s="122">
        <v>0</v>
      </c>
      <c r="Q221" s="118">
        <v>1</v>
      </c>
      <c r="R221" s="122">
        <v>0</v>
      </c>
      <c r="S221" s="118">
        <v>1</v>
      </c>
      <c r="T221" s="122">
        <v>0</v>
      </c>
      <c r="U221" s="118">
        <v>1</v>
      </c>
      <c r="V221" s="122">
        <v>0</v>
      </c>
      <c r="W221" s="118">
        <v>1</v>
      </c>
    </row>
    <row r="222" spans="1:23">
      <c r="A222" s="115" t="s">
        <v>1103</v>
      </c>
      <c r="B222" s="116" t="s">
        <v>25</v>
      </c>
      <c r="C222" s="124" t="s">
        <v>1112</v>
      </c>
      <c r="D222" s="117">
        <v>2</v>
      </c>
      <c r="E222" s="119">
        <v>15</v>
      </c>
      <c r="F222" s="122">
        <v>0</v>
      </c>
      <c r="G222" s="118">
        <v>20</v>
      </c>
      <c r="H222" s="122">
        <v>0</v>
      </c>
      <c r="I222" s="118">
        <v>0</v>
      </c>
      <c r="J222" s="122">
        <v>0</v>
      </c>
      <c r="K222" s="118">
        <v>1</v>
      </c>
      <c r="L222" s="117">
        <v>0</v>
      </c>
      <c r="M222" s="119">
        <v>1</v>
      </c>
      <c r="N222" s="122">
        <v>0</v>
      </c>
      <c r="O222" s="118">
        <v>1</v>
      </c>
      <c r="P222" s="122">
        <v>0</v>
      </c>
      <c r="Q222" s="118">
        <v>1</v>
      </c>
      <c r="R222" s="122">
        <v>0</v>
      </c>
      <c r="S222" s="118">
        <v>1</v>
      </c>
      <c r="T222" s="122">
        <v>0</v>
      </c>
      <c r="U222" s="118">
        <v>1</v>
      </c>
      <c r="V222" s="122">
        <v>0</v>
      </c>
      <c r="W222" s="118">
        <v>1</v>
      </c>
    </row>
    <row r="223" spans="1:23">
      <c r="A223" s="115" t="s">
        <v>1103</v>
      </c>
      <c r="B223" s="116" t="s">
        <v>24</v>
      </c>
      <c r="C223" s="124" t="s">
        <v>1113</v>
      </c>
      <c r="D223" s="117">
        <v>2</v>
      </c>
      <c r="E223" s="119">
        <v>22</v>
      </c>
      <c r="F223" s="122">
        <v>0</v>
      </c>
      <c r="G223" s="118">
        <v>20</v>
      </c>
      <c r="H223" s="122">
        <v>0</v>
      </c>
      <c r="I223" s="118">
        <v>0</v>
      </c>
      <c r="J223" s="122">
        <v>0</v>
      </c>
      <c r="K223" s="118">
        <v>1</v>
      </c>
      <c r="L223" s="117">
        <v>0</v>
      </c>
      <c r="M223" s="119">
        <v>1</v>
      </c>
      <c r="N223" s="122">
        <v>0</v>
      </c>
      <c r="O223" s="118">
        <v>1</v>
      </c>
      <c r="P223" s="122">
        <v>0</v>
      </c>
      <c r="Q223" s="118">
        <v>1</v>
      </c>
      <c r="R223" s="122">
        <v>0</v>
      </c>
      <c r="S223" s="118">
        <v>1</v>
      </c>
      <c r="T223" s="122">
        <v>0</v>
      </c>
      <c r="U223" s="118">
        <v>1</v>
      </c>
      <c r="V223" s="122">
        <v>0</v>
      </c>
      <c r="W223" s="118">
        <v>1</v>
      </c>
    </row>
    <row r="224" spans="1:23">
      <c r="A224" s="115" t="s">
        <v>1103</v>
      </c>
      <c r="B224" s="116" t="s">
        <v>25</v>
      </c>
      <c r="C224" s="124" t="s">
        <v>1114</v>
      </c>
      <c r="D224" s="117">
        <v>6</v>
      </c>
      <c r="E224" s="119">
        <v>12</v>
      </c>
      <c r="F224" s="122">
        <v>0</v>
      </c>
      <c r="G224" s="118">
        <v>20</v>
      </c>
      <c r="H224" s="122">
        <v>0</v>
      </c>
      <c r="I224" s="118">
        <v>0</v>
      </c>
      <c r="J224" s="122">
        <v>0</v>
      </c>
      <c r="K224" s="118">
        <v>1</v>
      </c>
      <c r="L224" s="117">
        <v>0</v>
      </c>
      <c r="M224" s="119">
        <v>1</v>
      </c>
      <c r="N224" s="122">
        <v>0</v>
      </c>
      <c r="O224" s="118">
        <v>1</v>
      </c>
      <c r="P224" s="122">
        <v>0</v>
      </c>
      <c r="Q224" s="118">
        <v>1</v>
      </c>
      <c r="R224" s="122">
        <v>0</v>
      </c>
      <c r="S224" s="118">
        <v>1</v>
      </c>
      <c r="T224" s="122">
        <v>0</v>
      </c>
      <c r="U224" s="118">
        <v>1</v>
      </c>
      <c r="V224" s="122">
        <v>0</v>
      </c>
      <c r="W224" s="118">
        <v>1</v>
      </c>
    </row>
    <row r="225" spans="1:23">
      <c r="A225" s="115" t="s">
        <v>1103</v>
      </c>
      <c r="B225" s="116" t="s">
        <v>23</v>
      </c>
      <c r="C225" s="124" t="s">
        <v>1115</v>
      </c>
      <c r="D225" s="117">
        <v>44</v>
      </c>
      <c r="E225" s="119">
        <v>62</v>
      </c>
      <c r="F225" s="122">
        <v>0</v>
      </c>
      <c r="G225" s="118">
        <v>47</v>
      </c>
      <c r="H225" s="122">
        <v>0</v>
      </c>
      <c r="I225" s="118">
        <v>1</v>
      </c>
      <c r="J225" s="122">
        <v>0</v>
      </c>
      <c r="K225" s="118">
        <v>12</v>
      </c>
      <c r="L225" s="117">
        <v>1</v>
      </c>
      <c r="M225" s="119">
        <v>1</v>
      </c>
      <c r="N225" s="122">
        <v>0</v>
      </c>
      <c r="O225" s="118">
        <v>3</v>
      </c>
      <c r="P225" s="122">
        <v>0</v>
      </c>
      <c r="Q225" s="118">
        <v>1</v>
      </c>
      <c r="R225" s="122">
        <v>0</v>
      </c>
      <c r="S225" s="118">
        <v>4</v>
      </c>
      <c r="T225" s="122">
        <v>0</v>
      </c>
      <c r="U225" s="118">
        <v>2</v>
      </c>
      <c r="V225" s="122">
        <v>0</v>
      </c>
      <c r="W225" s="121">
        <v>3</v>
      </c>
    </row>
    <row r="226" spans="1:23">
      <c r="A226" s="115" t="s">
        <v>1103</v>
      </c>
      <c r="B226" s="116" t="s">
        <v>22</v>
      </c>
      <c r="C226" s="124" t="s">
        <v>1116</v>
      </c>
      <c r="D226" s="99">
        <v>7</v>
      </c>
      <c r="E226" s="118">
        <v>71</v>
      </c>
      <c r="F226" s="122">
        <v>0</v>
      </c>
      <c r="G226" s="118">
        <v>0</v>
      </c>
      <c r="H226" s="122">
        <v>0</v>
      </c>
      <c r="I226" s="121">
        <v>0</v>
      </c>
      <c r="J226" s="122">
        <v>0</v>
      </c>
      <c r="K226" s="121">
        <v>10</v>
      </c>
      <c r="L226" s="122">
        <v>2</v>
      </c>
      <c r="M226" s="119">
        <v>34</v>
      </c>
      <c r="N226" s="122">
        <v>0</v>
      </c>
      <c r="O226" s="121">
        <v>3</v>
      </c>
      <c r="P226" s="122">
        <v>0</v>
      </c>
      <c r="Q226" s="121">
        <v>1</v>
      </c>
      <c r="R226" s="122">
        <v>0</v>
      </c>
      <c r="S226" s="121">
        <v>4</v>
      </c>
      <c r="T226" s="122">
        <v>0</v>
      </c>
      <c r="U226" s="121">
        <v>3</v>
      </c>
      <c r="V226" s="122">
        <v>0</v>
      </c>
      <c r="W226" s="118">
        <v>2</v>
      </c>
    </row>
    <row r="227" spans="1:23">
      <c r="A227" s="115" t="s">
        <v>1103</v>
      </c>
      <c r="B227" s="116" t="s">
        <v>25</v>
      </c>
      <c r="C227" s="124" t="s">
        <v>1117</v>
      </c>
      <c r="D227" s="117">
        <v>5</v>
      </c>
      <c r="E227" s="119">
        <v>13</v>
      </c>
      <c r="F227" s="122">
        <v>0</v>
      </c>
      <c r="G227" s="118">
        <v>12</v>
      </c>
      <c r="H227" s="122">
        <v>0</v>
      </c>
      <c r="I227" s="118">
        <v>0</v>
      </c>
      <c r="J227" s="122">
        <v>0</v>
      </c>
      <c r="K227" s="118">
        <v>1</v>
      </c>
      <c r="L227" s="117">
        <v>1</v>
      </c>
      <c r="M227" s="119">
        <v>1</v>
      </c>
      <c r="N227" s="122">
        <v>0</v>
      </c>
      <c r="O227" s="118">
        <v>1</v>
      </c>
      <c r="P227" s="122">
        <v>0</v>
      </c>
      <c r="Q227" s="118">
        <v>1</v>
      </c>
      <c r="R227" s="122">
        <v>0</v>
      </c>
      <c r="S227" s="118">
        <v>1</v>
      </c>
      <c r="T227" s="122">
        <v>0</v>
      </c>
      <c r="U227" s="118">
        <v>1</v>
      </c>
      <c r="V227" s="122">
        <v>0</v>
      </c>
      <c r="W227" s="118">
        <v>1</v>
      </c>
    </row>
    <row r="228" spans="1:23">
      <c r="A228" s="115" t="s">
        <v>1103</v>
      </c>
      <c r="B228" s="116" t="s">
        <v>25</v>
      </c>
      <c r="C228" s="124" t="s">
        <v>1118</v>
      </c>
      <c r="D228" s="117">
        <v>5</v>
      </c>
      <c r="E228" s="119">
        <v>15</v>
      </c>
      <c r="F228" s="122">
        <v>0</v>
      </c>
      <c r="G228" s="118">
        <v>20</v>
      </c>
      <c r="H228" s="122">
        <v>0</v>
      </c>
      <c r="I228" s="118">
        <v>0</v>
      </c>
      <c r="J228" s="122">
        <v>0</v>
      </c>
      <c r="K228" s="118">
        <v>1</v>
      </c>
      <c r="L228" s="117">
        <v>0</v>
      </c>
      <c r="M228" s="119">
        <v>0</v>
      </c>
      <c r="N228" s="122">
        <v>0</v>
      </c>
      <c r="O228" s="118">
        <v>1</v>
      </c>
      <c r="P228" s="122">
        <v>0</v>
      </c>
      <c r="Q228" s="118">
        <v>1</v>
      </c>
      <c r="R228" s="122">
        <v>0</v>
      </c>
      <c r="S228" s="118">
        <v>1</v>
      </c>
      <c r="T228" s="122">
        <v>0</v>
      </c>
      <c r="U228" s="118">
        <v>1</v>
      </c>
      <c r="V228" s="122">
        <v>0</v>
      </c>
      <c r="W228" s="118">
        <v>1</v>
      </c>
    </row>
    <row r="229" spans="1:23">
      <c r="A229" s="115" t="s">
        <v>1103</v>
      </c>
      <c r="B229" s="116" t="s">
        <v>25</v>
      </c>
      <c r="C229" s="124" t="s">
        <v>1119</v>
      </c>
      <c r="D229" s="117">
        <v>0</v>
      </c>
      <c r="E229" s="119">
        <v>13</v>
      </c>
      <c r="F229" s="122">
        <v>0</v>
      </c>
      <c r="G229" s="118">
        <v>23</v>
      </c>
      <c r="H229" s="122">
        <v>0</v>
      </c>
      <c r="I229" s="118">
        <v>0</v>
      </c>
      <c r="J229" s="122">
        <v>0</v>
      </c>
      <c r="K229" s="118">
        <v>1</v>
      </c>
      <c r="L229" s="117">
        <v>1</v>
      </c>
      <c r="M229" s="119">
        <v>1</v>
      </c>
      <c r="N229" s="122">
        <v>0</v>
      </c>
      <c r="O229" s="118">
        <v>1</v>
      </c>
      <c r="P229" s="122">
        <v>0</v>
      </c>
      <c r="Q229" s="118">
        <v>1</v>
      </c>
      <c r="R229" s="122">
        <v>0</v>
      </c>
      <c r="S229" s="118">
        <v>1</v>
      </c>
      <c r="T229" s="122">
        <v>0</v>
      </c>
      <c r="U229" s="118">
        <v>1</v>
      </c>
      <c r="V229" s="122">
        <v>0</v>
      </c>
      <c r="W229" s="118">
        <v>1</v>
      </c>
    </row>
    <row r="230" spans="1:23">
      <c r="A230" s="171" t="s">
        <v>1103</v>
      </c>
      <c r="B230" s="172"/>
      <c r="C230" s="173"/>
      <c r="D230" s="186">
        <f>SUM(D214:D229)</f>
        <v>138</v>
      </c>
      <c r="E230" s="187">
        <f t="shared" ref="E230:W230" si="12">SUM(E214:E229)</f>
        <v>381</v>
      </c>
      <c r="F230" s="188">
        <f t="shared" si="12"/>
        <v>3</v>
      </c>
      <c r="G230" s="189">
        <f t="shared" si="12"/>
        <v>315</v>
      </c>
      <c r="H230" s="188">
        <f t="shared" si="12"/>
        <v>0</v>
      </c>
      <c r="I230" s="189">
        <f t="shared" si="12"/>
        <v>1</v>
      </c>
      <c r="J230" s="188">
        <f t="shared" si="12"/>
        <v>0</v>
      </c>
      <c r="K230" s="189">
        <f t="shared" si="12"/>
        <v>40</v>
      </c>
      <c r="L230" s="186">
        <f t="shared" si="12"/>
        <v>25</v>
      </c>
      <c r="M230" s="187">
        <f t="shared" si="12"/>
        <v>49</v>
      </c>
      <c r="N230" s="188">
        <f t="shared" si="12"/>
        <v>0</v>
      </c>
      <c r="O230" s="189">
        <f t="shared" si="12"/>
        <v>22</v>
      </c>
      <c r="P230" s="188">
        <f t="shared" si="12"/>
        <v>17</v>
      </c>
      <c r="Q230" s="189">
        <f t="shared" si="12"/>
        <v>17</v>
      </c>
      <c r="R230" s="188">
        <f t="shared" si="12"/>
        <v>0</v>
      </c>
      <c r="S230" s="189">
        <f t="shared" si="12"/>
        <v>24</v>
      </c>
      <c r="T230" s="188">
        <f t="shared" si="12"/>
        <v>0</v>
      </c>
      <c r="U230" s="189">
        <f t="shared" si="12"/>
        <v>21</v>
      </c>
      <c r="V230" s="188">
        <f t="shared" si="12"/>
        <v>0</v>
      </c>
      <c r="W230" s="189">
        <f t="shared" si="12"/>
        <v>18</v>
      </c>
    </row>
    <row r="231" spans="1:23" ht="26.4">
      <c r="A231" s="115" t="s">
        <v>1120</v>
      </c>
      <c r="B231" s="116" t="s">
        <v>22</v>
      </c>
      <c r="C231" s="124" t="s">
        <v>1207</v>
      </c>
      <c r="D231" s="169">
        <v>8</v>
      </c>
      <c r="E231" s="170">
        <v>10</v>
      </c>
      <c r="F231" s="169">
        <v>0</v>
      </c>
      <c r="G231" s="170">
        <v>0</v>
      </c>
      <c r="H231" s="169">
        <v>0</v>
      </c>
      <c r="I231" s="170">
        <v>0</v>
      </c>
      <c r="J231" s="169">
        <v>0</v>
      </c>
      <c r="K231" s="170">
        <v>2</v>
      </c>
      <c r="L231" s="169">
        <v>6</v>
      </c>
      <c r="M231" s="170">
        <v>6</v>
      </c>
      <c r="N231" s="169">
        <v>0</v>
      </c>
      <c r="O231" s="170">
        <v>2</v>
      </c>
      <c r="P231" s="169">
        <v>0</v>
      </c>
      <c r="Q231" s="170">
        <v>2</v>
      </c>
      <c r="R231" s="169">
        <v>0</v>
      </c>
      <c r="S231" s="170">
        <v>2</v>
      </c>
      <c r="T231" s="169">
        <v>0</v>
      </c>
      <c r="U231" s="170">
        <v>10</v>
      </c>
      <c r="V231" s="169">
        <v>0</v>
      </c>
      <c r="W231" s="170">
        <v>1</v>
      </c>
    </row>
    <row r="232" spans="1:23">
      <c r="A232" s="115" t="s">
        <v>1120</v>
      </c>
      <c r="B232" s="116" t="s">
        <v>23</v>
      </c>
      <c r="C232" s="124" t="s">
        <v>1121</v>
      </c>
      <c r="D232" s="169">
        <v>20</v>
      </c>
      <c r="E232" s="170">
        <v>56</v>
      </c>
      <c r="F232" s="169">
        <v>0</v>
      </c>
      <c r="G232" s="170">
        <v>0</v>
      </c>
      <c r="H232" s="169">
        <v>0</v>
      </c>
      <c r="I232" s="170">
        <v>1</v>
      </c>
      <c r="J232" s="169">
        <v>0</v>
      </c>
      <c r="K232" s="170">
        <v>20</v>
      </c>
      <c r="L232" s="169">
        <v>1</v>
      </c>
      <c r="M232" s="170">
        <v>0</v>
      </c>
      <c r="N232" s="169">
        <v>1</v>
      </c>
      <c r="O232" s="170">
        <v>3</v>
      </c>
      <c r="P232" s="169">
        <v>0</v>
      </c>
      <c r="Q232" s="170">
        <v>2</v>
      </c>
      <c r="R232" s="169">
        <v>0</v>
      </c>
      <c r="S232" s="170">
        <v>8</v>
      </c>
      <c r="T232" s="169">
        <v>0</v>
      </c>
      <c r="U232" s="170">
        <v>4</v>
      </c>
      <c r="V232" s="169">
        <v>0</v>
      </c>
      <c r="W232" s="170">
        <v>4</v>
      </c>
    </row>
    <row r="233" spans="1:23" ht="39.6">
      <c r="A233" s="115" t="s">
        <v>1120</v>
      </c>
      <c r="B233" s="116" t="s">
        <v>180</v>
      </c>
      <c r="C233" s="124" t="s">
        <v>1122</v>
      </c>
      <c r="D233" s="190">
        <v>60</v>
      </c>
      <c r="E233" s="191">
        <v>65</v>
      </c>
      <c r="F233" s="190">
        <v>0</v>
      </c>
      <c r="G233" s="191">
        <v>0</v>
      </c>
      <c r="H233" s="190">
        <v>1</v>
      </c>
      <c r="I233" s="191">
        <v>1</v>
      </c>
      <c r="J233" s="190">
        <v>1</v>
      </c>
      <c r="K233" s="191">
        <v>1</v>
      </c>
      <c r="L233" s="190">
        <v>40</v>
      </c>
      <c r="M233" s="191">
        <v>0</v>
      </c>
      <c r="N233" s="190">
        <v>1</v>
      </c>
      <c r="O233" s="191">
        <v>1</v>
      </c>
      <c r="P233" s="190">
        <v>0</v>
      </c>
      <c r="Q233" s="191">
        <v>0</v>
      </c>
      <c r="R233" s="190">
        <v>0</v>
      </c>
      <c r="S233" s="191">
        <v>0</v>
      </c>
      <c r="T233" s="190">
        <v>0</v>
      </c>
      <c r="U233" s="191">
        <v>3</v>
      </c>
      <c r="V233" s="169">
        <v>0</v>
      </c>
      <c r="W233" s="191">
        <v>0</v>
      </c>
    </row>
    <row r="234" spans="1:23">
      <c r="A234" s="115" t="s">
        <v>1120</v>
      </c>
      <c r="B234" s="116" t="s">
        <v>182</v>
      </c>
      <c r="C234" s="124" t="s">
        <v>1123</v>
      </c>
      <c r="D234" s="77">
        <v>30</v>
      </c>
      <c r="E234" s="78">
        <v>5</v>
      </c>
      <c r="F234" s="77">
        <v>0</v>
      </c>
      <c r="G234" s="78">
        <v>5</v>
      </c>
      <c r="H234" s="77">
        <v>0</v>
      </c>
      <c r="I234" s="78">
        <v>0</v>
      </c>
      <c r="J234" s="77">
        <v>0</v>
      </c>
      <c r="K234" s="78">
        <v>4</v>
      </c>
      <c r="L234" s="77">
        <v>3</v>
      </c>
      <c r="M234" s="78">
        <v>1</v>
      </c>
      <c r="N234" s="77">
        <v>0</v>
      </c>
      <c r="O234" s="78">
        <v>2</v>
      </c>
      <c r="P234" s="77">
        <v>0</v>
      </c>
      <c r="Q234" s="78">
        <v>0</v>
      </c>
      <c r="R234" s="77">
        <v>0</v>
      </c>
      <c r="S234" s="78">
        <v>2</v>
      </c>
      <c r="T234" s="77">
        <v>0</v>
      </c>
      <c r="U234" s="78">
        <v>10</v>
      </c>
      <c r="V234" s="77">
        <v>0</v>
      </c>
      <c r="W234" s="78">
        <v>0</v>
      </c>
    </row>
    <row r="235" spans="1:23" ht="39.6">
      <c r="A235" s="115" t="s">
        <v>1120</v>
      </c>
      <c r="B235" s="116" t="s">
        <v>180</v>
      </c>
      <c r="C235" s="124" t="s">
        <v>1124</v>
      </c>
      <c r="D235" s="169">
        <v>45</v>
      </c>
      <c r="E235" s="170">
        <v>60</v>
      </c>
      <c r="F235" s="169">
        <v>0</v>
      </c>
      <c r="G235" s="170">
        <v>0</v>
      </c>
      <c r="H235" s="169">
        <v>0</v>
      </c>
      <c r="I235" s="170">
        <v>1</v>
      </c>
      <c r="J235" s="169">
        <v>1</v>
      </c>
      <c r="K235" s="170">
        <v>4</v>
      </c>
      <c r="L235" s="169">
        <v>11</v>
      </c>
      <c r="M235" s="170">
        <v>0</v>
      </c>
      <c r="N235" s="169">
        <v>1</v>
      </c>
      <c r="O235" s="170">
        <v>3</v>
      </c>
      <c r="P235" s="169">
        <v>0</v>
      </c>
      <c r="Q235" s="170">
        <v>3</v>
      </c>
      <c r="R235" s="169">
        <v>0</v>
      </c>
      <c r="S235" s="170">
        <v>7</v>
      </c>
      <c r="T235" s="169">
        <v>0</v>
      </c>
      <c r="U235" s="170">
        <v>2</v>
      </c>
      <c r="V235" s="169">
        <v>0</v>
      </c>
      <c r="W235" s="170">
        <v>2</v>
      </c>
    </row>
    <row r="236" spans="1:23" ht="26.4">
      <c r="A236" s="115" t="s">
        <v>1120</v>
      </c>
      <c r="B236" s="116" t="s">
        <v>180</v>
      </c>
      <c r="C236" s="124" t="s">
        <v>1125</v>
      </c>
      <c r="D236" s="169">
        <v>126</v>
      </c>
      <c r="E236" s="170">
        <v>130</v>
      </c>
      <c r="F236" s="123">
        <v>0</v>
      </c>
      <c r="G236" s="170">
        <v>0</v>
      </c>
      <c r="H236" s="169">
        <v>0</v>
      </c>
      <c r="I236" s="170">
        <v>1</v>
      </c>
      <c r="J236" s="169">
        <v>12</v>
      </c>
      <c r="K236" s="170">
        <v>0</v>
      </c>
      <c r="L236" s="123">
        <v>115</v>
      </c>
      <c r="M236" s="131">
        <v>0</v>
      </c>
      <c r="N236" s="169">
        <v>1</v>
      </c>
      <c r="O236" s="170">
        <v>4</v>
      </c>
      <c r="P236" s="169">
        <v>22</v>
      </c>
      <c r="Q236" s="170">
        <v>2</v>
      </c>
      <c r="R236" s="169">
        <v>0</v>
      </c>
      <c r="S236" s="170">
        <v>0</v>
      </c>
      <c r="T236" s="169">
        <v>0</v>
      </c>
      <c r="U236" s="170">
        <v>4</v>
      </c>
      <c r="V236" s="169">
        <v>0</v>
      </c>
      <c r="W236" s="170">
        <v>4</v>
      </c>
    </row>
    <row r="237" spans="1:23" ht="26.4">
      <c r="A237" s="115" t="s">
        <v>1120</v>
      </c>
      <c r="B237" s="116" t="s">
        <v>180</v>
      </c>
      <c r="C237" s="124" t="s">
        <v>1126</v>
      </c>
      <c r="D237" s="169">
        <v>40</v>
      </c>
      <c r="E237" s="170">
        <v>5</v>
      </c>
      <c r="F237" s="169">
        <v>0</v>
      </c>
      <c r="G237" s="170">
        <v>0</v>
      </c>
      <c r="H237" s="169">
        <v>0</v>
      </c>
      <c r="I237" s="170">
        <v>1</v>
      </c>
      <c r="J237" s="169">
        <v>1</v>
      </c>
      <c r="K237" s="170">
        <v>0</v>
      </c>
      <c r="L237" s="169">
        <v>15</v>
      </c>
      <c r="M237" s="170">
        <v>0</v>
      </c>
      <c r="N237" s="169">
        <v>1</v>
      </c>
      <c r="O237" s="170">
        <v>2</v>
      </c>
      <c r="P237" s="169">
        <v>0</v>
      </c>
      <c r="Q237" s="170">
        <v>5</v>
      </c>
      <c r="R237" s="169">
        <v>0</v>
      </c>
      <c r="S237" s="170">
        <v>2</v>
      </c>
      <c r="T237" s="169">
        <v>0</v>
      </c>
      <c r="U237" s="170">
        <v>2</v>
      </c>
      <c r="V237" s="169">
        <v>0</v>
      </c>
      <c r="W237" s="170">
        <v>2</v>
      </c>
    </row>
    <row r="238" spans="1:23" ht="26.4">
      <c r="A238" s="115" t="s">
        <v>1120</v>
      </c>
      <c r="B238" s="116" t="s">
        <v>180</v>
      </c>
      <c r="C238" s="124" t="s">
        <v>1127</v>
      </c>
      <c r="D238" s="192">
        <v>67</v>
      </c>
      <c r="E238" s="193">
        <v>15</v>
      </c>
      <c r="F238" s="192">
        <v>0</v>
      </c>
      <c r="G238" s="170">
        <v>0</v>
      </c>
      <c r="H238" s="192">
        <v>0</v>
      </c>
      <c r="I238" s="193">
        <v>1</v>
      </c>
      <c r="J238" s="192">
        <v>0</v>
      </c>
      <c r="K238" s="193">
        <v>0</v>
      </c>
      <c r="L238" s="192">
        <v>40</v>
      </c>
      <c r="M238" s="193">
        <v>1</v>
      </c>
      <c r="N238" s="192">
        <v>0</v>
      </c>
      <c r="O238" s="193">
        <v>2</v>
      </c>
      <c r="P238" s="192">
        <v>0</v>
      </c>
      <c r="Q238" s="193">
        <v>2</v>
      </c>
      <c r="R238" s="192">
        <v>0</v>
      </c>
      <c r="S238" s="193">
        <v>2</v>
      </c>
      <c r="T238" s="192">
        <v>0</v>
      </c>
      <c r="U238" s="193">
        <v>2</v>
      </c>
      <c r="V238" s="192">
        <v>0</v>
      </c>
      <c r="W238" s="193">
        <v>2</v>
      </c>
    </row>
    <row r="239" spans="1:23" ht="26.4">
      <c r="A239" s="115" t="s">
        <v>1120</v>
      </c>
      <c r="B239" s="116" t="s">
        <v>180</v>
      </c>
      <c r="C239" s="194" t="s">
        <v>1128</v>
      </c>
      <c r="D239" s="192">
        <v>33</v>
      </c>
      <c r="E239" s="193">
        <v>10</v>
      </c>
      <c r="F239" s="192">
        <v>1</v>
      </c>
      <c r="G239" s="170">
        <v>0</v>
      </c>
      <c r="H239" s="192">
        <v>0</v>
      </c>
      <c r="I239" s="193">
        <v>1</v>
      </c>
      <c r="J239" s="192">
        <v>2</v>
      </c>
      <c r="K239" s="193">
        <v>2</v>
      </c>
      <c r="L239" s="192">
        <v>16</v>
      </c>
      <c r="M239" s="193">
        <v>0</v>
      </c>
      <c r="N239" s="192">
        <v>2</v>
      </c>
      <c r="O239" s="193">
        <v>2</v>
      </c>
      <c r="P239" s="192">
        <v>2</v>
      </c>
      <c r="Q239" s="193">
        <v>2</v>
      </c>
      <c r="R239" s="192">
        <v>2</v>
      </c>
      <c r="S239" s="193">
        <v>6</v>
      </c>
      <c r="T239" s="192">
        <v>0</v>
      </c>
      <c r="U239" s="193">
        <v>2</v>
      </c>
      <c r="V239" s="192">
        <v>0</v>
      </c>
      <c r="W239" s="193">
        <v>2</v>
      </c>
    </row>
    <row r="240" spans="1:23" ht="26.4">
      <c r="A240" s="115" t="s">
        <v>1120</v>
      </c>
      <c r="B240" s="116" t="s">
        <v>180</v>
      </c>
      <c r="C240" s="124" t="s">
        <v>1129</v>
      </c>
      <c r="D240" s="192">
        <v>80</v>
      </c>
      <c r="E240" s="193">
        <v>25</v>
      </c>
      <c r="F240" s="192">
        <v>0</v>
      </c>
      <c r="G240" s="170">
        <v>0</v>
      </c>
      <c r="H240" s="192">
        <v>0</v>
      </c>
      <c r="I240" s="193">
        <v>1</v>
      </c>
      <c r="J240" s="192">
        <v>0</v>
      </c>
      <c r="K240" s="193">
        <v>6</v>
      </c>
      <c r="L240" s="192">
        <v>40</v>
      </c>
      <c r="M240" s="193">
        <v>0</v>
      </c>
      <c r="N240" s="192">
        <v>3</v>
      </c>
      <c r="O240" s="193">
        <v>2</v>
      </c>
      <c r="P240" s="192">
        <v>0</v>
      </c>
      <c r="Q240" s="193">
        <v>4</v>
      </c>
      <c r="R240" s="192">
        <v>0</v>
      </c>
      <c r="S240" s="193">
        <v>0</v>
      </c>
      <c r="T240" s="192">
        <v>0</v>
      </c>
      <c r="U240" s="193">
        <v>6</v>
      </c>
      <c r="V240" s="192">
        <v>0</v>
      </c>
      <c r="W240" s="193">
        <v>2</v>
      </c>
    </row>
    <row r="241" spans="1:23" ht="26.4">
      <c r="A241" s="115" t="s">
        <v>1120</v>
      </c>
      <c r="B241" s="116" t="s">
        <v>180</v>
      </c>
      <c r="C241" s="124" t="s">
        <v>1130</v>
      </c>
      <c r="D241" s="169">
        <v>98</v>
      </c>
      <c r="E241" s="170">
        <v>15</v>
      </c>
      <c r="F241" s="169">
        <v>0</v>
      </c>
      <c r="G241" s="170">
        <v>0</v>
      </c>
      <c r="H241" s="169">
        <v>0</v>
      </c>
      <c r="I241" s="170">
        <v>1</v>
      </c>
      <c r="J241" s="169">
        <v>0</v>
      </c>
      <c r="K241" s="170">
        <v>1</v>
      </c>
      <c r="L241" s="169">
        <v>15</v>
      </c>
      <c r="M241" s="170">
        <v>2</v>
      </c>
      <c r="N241" s="169">
        <v>0</v>
      </c>
      <c r="O241" s="170">
        <v>5</v>
      </c>
      <c r="P241" s="169">
        <v>0</v>
      </c>
      <c r="Q241" s="170">
        <v>0</v>
      </c>
      <c r="R241" s="169">
        <v>0</v>
      </c>
      <c r="S241" s="170">
        <v>2</v>
      </c>
      <c r="T241" s="169">
        <v>0</v>
      </c>
      <c r="U241" s="170">
        <v>0</v>
      </c>
      <c r="V241" s="169">
        <v>0</v>
      </c>
      <c r="W241" s="170">
        <v>0</v>
      </c>
    </row>
    <row r="242" spans="1:23" ht="26.4">
      <c r="A242" s="115" t="s">
        <v>1120</v>
      </c>
      <c r="B242" s="116" t="s">
        <v>180</v>
      </c>
      <c r="C242" s="124" t="s">
        <v>1131</v>
      </c>
      <c r="D242" s="169">
        <v>20</v>
      </c>
      <c r="E242" s="170">
        <v>15</v>
      </c>
      <c r="F242" s="169">
        <v>0</v>
      </c>
      <c r="G242" s="170">
        <v>0</v>
      </c>
      <c r="H242" s="169">
        <v>0</v>
      </c>
      <c r="I242" s="170">
        <v>1</v>
      </c>
      <c r="J242" s="169">
        <v>0</v>
      </c>
      <c r="K242" s="170">
        <v>2</v>
      </c>
      <c r="L242" s="169">
        <v>0</v>
      </c>
      <c r="M242" s="170">
        <v>1</v>
      </c>
      <c r="N242" s="169">
        <v>15</v>
      </c>
      <c r="O242" s="170">
        <v>2</v>
      </c>
      <c r="P242" s="169">
        <v>4</v>
      </c>
      <c r="Q242" s="170">
        <v>1</v>
      </c>
      <c r="R242" s="169">
        <v>0</v>
      </c>
      <c r="S242" s="170">
        <v>5</v>
      </c>
      <c r="T242" s="169">
        <v>0</v>
      </c>
      <c r="U242" s="170">
        <v>2</v>
      </c>
      <c r="V242" s="169">
        <v>0</v>
      </c>
      <c r="W242" s="170">
        <v>2</v>
      </c>
    </row>
    <row r="243" spans="1:23" ht="26.4">
      <c r="A243" s="115" t="s">
        <v>1120</v>
      </c>
      <c r="B243" s="116" t="s">
        <v>180</v>
      </c>
      <c r="C243" s="124" t="s">
        <v>1132</v>
      </c>
      <c r="D243" s="195">
        <v>210</v>
      </c>
      <c r="E243" s="196">
        <v>15</v>
      </c>
      <c r="F243" s="195">
        <v>0</v>
      </c>
      <c r="G243" s="170">
        <v>0</v>
      </c>
      <c r="H243" s="195">
        <v>0</v>
      </c>
      <c r="I243" s="196">
        <v>1</v>
      </c>
      <c r="J243" s="195">
        <v>0</v>
      </c>
      <c r="K243" s="196">
        <v>2</v>
      </c>
      <c r="L243" s="195">
        <v>95</v>
      </c>
      <c r="M243" s="196">
        <v>1</v>
      </c>
      <c r="N243" s="195">
        <v>0</v>
      </c>
      <c r="O243" s="196">
        <v>3</v>
      </c>
      <c r="P243" s="195">
        <v>0</v>
      </c>
      <c r="Q243" s="196">
        <v>4</v>
      </c>
      <c r="R243" s="195">
        <v>1</v>
      </c>
      <c r="S243" s="196">
        <v>3</v>
      </c>
      <c r="T243" s="195">
        <v>0</v>
      </c>
      <c r="U243" s="196">
        <v>2</v>
      </c>
      <c r="V243" s="195">
        <v>0</v>
      </c>
      <c r="W243" s="196">
        <v>2</v>
      </c>
    </row>
    <row r="244" spans="1:23" ht="26.4">
      <c r="A244" s="115" t="s">
        <v>1120</v>
      </c>
      <c r="B244" s="116" t="s">
        <v>180</v>
      </c>
      <c r="C244" s="124" t="s">
        <v>1133</v>
      </c>
      <c r="D244" s="192">
        <v>210</v>
      </c>
      <c r="E244" s="193">
        <v>15</v>
      </c>
      <c r="F244" s="192">
        <v>0</v>
      </c>
      <c r="G244" s="170">
        <v>0</v>
      </c>
      <c r="H244" s="192">
        <v>0</v>
      </c>
      <c r="I244" s="193">
        <v>1</v>
      </c>
      <c r="J244" s="192">
        <v>0</v>
      </c>
      <c r="K244" s="193">
        <v>2</v>
      </c>
      <c r="L244" s="192">
        <v>95</v>
      </c>
      <c r="M244" s="193">
        <v>2</v>
      </c>
      <c r="N244" s="192">
        <v>0</v>
      </c>
      <c r="O244" s="193">
        <v>3</v>
      </c>
      <c r="P244" s="192">
        <v>0</v>
      </c>
      <c r="Q244" s="193">
        <v>4</v>
      </c>
      <c r="R244" s="192">
        <v>1</v>
      </c>
      <c r="S244" s="193">
        <v>3</v>
      </c>
      <c r="T244" s="192">
        <v>0</v>
      </c>
      <c r="U244" s="193">
        <v>2</v>
      </c>
      <c r="V244" s="192">
        <v>0</v>
      </c>
      <c r="W244" s="193">
        <v>2</v>
      </c>
    </row>
    <row r="245" spans="1:23" ht="39.6">
      <c r="A245" s="197" t="s">
        <v>1120</v>
      </c>
      <c r="B245" s="198" t="s">
        <v>180</v>
      </c>
      <c r="C245" s="124" t="s">
        <v>1211</v>
      </c>
      <c r="D245" s="192">
        <v>67</v>
      </c>
      <c r="E245" s="193">
        <v>15</v>
      </c>
      <c r="F245" s="192">
        <v>0</v>
      </c>
      <c r="G245" s="170">
        <v>0</v>
      </c>
      <c r="H245" s="192">
        <v>0</v>
      </c>
      <c r="I245" s="193">
        <v>0</v>
      </c>
      <c r="J245" s="192">
        <v>0</v>
      </c>
      <c r="K245" s="193">
        <v>0</v>
      </c>
      <c r="L245" s="192">
        <v>40</v>
      </c>
      <c r="M245" s="193">
        <v>10</v>
      </c>
      <c r="N245" s="192">
        <v>0</v>
      </c>
      <c r="O245" s="193">
        <v>2</v>
      </c>
      <c r="P245" s="192">
        <v>0</v>
      </c>
      <c r="Q245" s="193">
        <v>2</v>
      </c>
      <c r="R245" s="192">
        <v>0</v>
      </c>
      <c r="S245" s="193">
        <v>2</v>
      </c>
      <c r="T245" s="192">
        <v>0</v>
      </c>
      <c r="U245" s="193">
        <v>2</v>
      </c>
      <c r="V245" s="192">
        <v>0</v>
      </c>
      <c r="W245" s="193">
        <v>2</v>
      </c>
    </row>
    <row r="246" spans="1:23">
      <c r="A246" s="115" t="s">
        <v>1120</v>
      </c>
      <c r="B246" s="116" t="s">
        <v>22</v>
      </c>
      <c r="C246" s="124" t="s">
        <v>1134</v>
      </c>
      <c r="D246" s="192">
        <v>40</v>
      </c>
      <c r="E246" s="193">
        <v>25</v>
      </c>
      <c r="F246" s="192">
        <v>0</v>
      </c>
      <c r="G246" s="170">
        <v>0</v>
      </c>
      <c r="H246" s="192">
        <v>0</v>
      </c>
      <c r="I246" s="193">
        <v>0</v>
      </c>
      <c r="J246" s="192">
        <v>0</v>
      </c>
      <c r="K246" s="193">
        <v>0</v>
      </c>
      <c r="L246" s="192">
        <v>10</v>
      </c>
      <c r="M246" s="193">
        <v>1</v>
      </c>
      <c r="N246" s="192">
        <v>0</v>
      </c>
      <c r="O246" s="193">
        <v>3</v>
      </c>
      <c r="P246" s="192">
        <v>0</v>
      </c>
      <c r="Q246" s="193">
        <v>13</v>
      </c>
      <c r="R246" s="192">
        <v>0</v>
      </c>
      <c r="S246" s="193">
        <v>18</v>
      </c>
      <c r="T246" s="192">
        <v>0</v>
      </c>
      <c r="U246" s="193">
        <v>4</v>
      </c>
      <c r="V246" s="192">
        <v>0</v>
      </c>
      <c r="W246" s="193">
        <v>4</v>
      </c>
    </row>
    <row r="247" spans="1:23" ht="39.6">
      <c r="A247" s="115" t="s">
        <v>1120</v>
      </c>
      <c r="B247" s="116" t="s">
        <v>181</v>
      </c>
      <c r="C247" s="124" t="s">
        <v>1135</v>
      </c>
      <c r="D247" s="169">
        <v>15</v>
      </c>
      <c r="E247" s="170">
        <v>30</v>
      </c>
      <c r="F247" s="169">
        <v>0</v>
      </c>
      <c r="G247" s="170">
        <v>0</v>
      </c>
      <c r="H247" s="169">
        <v>0</v>
      </c>
      <c r="I247" s="170">
        <v>1</v>
      </c>
      <c r="J247" s="169">
        <v>0</v>
      </c>
      <c r="K247" s="170">
        <v>3</v>
      </c>
      <c r="L247" s="169">
        <v>0</v>
      </c>
      <c r="M247" s="170">
        <v>2</v>
      </c>
      <c r="N247" s="169">
        <v>0</v>
      </c>
      <c r="O247" s="170">
        <v>1</v>
      </c>
      <c r="P247" s="169">
        <v>0</v>
      </c>
      <c r="Q247" s="170">
        <v>4</v>
      </c>
      <c r="R247" s="169">
        <v>0</v>
      </c>
      <c r="S247" s="170">
        <v>2</v>
      </c>
      <c r="T247" s="169">
        <v>0</v>
      </c>
      <c r="U247" s="170">
        <v>2</v>
      </c>
      <c r="V247" s="169">
        <v>0</v>
      </c>
      <c r="W247" s="170">
        <v>2</v>
      </c>
    </row>
    <row r="248" spans="1:23">
      <c r="A248" s="115" t="s">
        <v>1120</v>
      </c>
      <c r="B248" s="116" t="s">
        <v>22</v>
      </c>
      <c r="C248" s="124" t="s">
        <v>1136</v>
      </c>
      <c r="D248" s="169">
        <v>119</v>
      </c>
      <c r="E248" s="170">
        <v>100</v>
      </c>
      <c r="F248" s="169">
        <v>0</v>
      </c>
      <c r="G248" s="170">
        <v>0</v>
      </c>
      <c r="H248" s="169">
        <v>1</v>
      </c>
      <c r="I248" s="170">
        <v>0</v>
      </c>
      <c r="J248" s="169">
        <v>4</v>
      </c>
      <c r="K248" s="170">
        <v>3</v>
      </c>
      <c r="L248" s="169">
        <v>50</v>
      </c>
      <c r="M248" s="170">
        <v>4</v>
      </c>
      <c r="N248" s="169">
        <v>5</v>
      </c>
      <c r="O248" s="170">
        <v>10</v>
      </c>
      <c r="P248" s="169">
        <v>0</v>
      </c>
      <c r="Q248" s="170">
        <v>3</v>
      </c>
      <c r="R248" s="169">
        <v>0</v>
      </c>
      <c r="S248" s="170">
        <v>10</v>
      </c>
      <c r="T248" s="169">
        <v>0</v>
      </c>
      <c r="U248" s="170">
        <v>7</v>
      </c>
      <c r="V248" s="169">
        <v>0</v>
      </c>
      <c r="W248" s="170">
        <v>1</v>
      </c>
    </row>
    <row r="249" spans="1:23">
      <c r="A249" s="115" t="s">
        <v>1120</v>
      </c>
      <c r="B249" s="116" t="s">
        <v>23</v>
      </c>
      <c r="C249" s="124" t="s">
        <v>1137</v>
      </c>
      <c r="D249" s="169">
        <v>140</v>
      </c>
      <c r="E249" s="170">
        <v>50</v>
      </c>
      <c r="F249" s="169">
        <v>0</v>
      </c>
      <c r="G249" s="170">
        <v>0</v>
      </c>
      <c r="H249" s="169">
        <v>0</v>
      </c>
      <c r="I249" s="170">
        <v>1</v>
      </c>
      <c r="J249" s="169">
        <v>7</v>
      </c>
      <c r="K249" s="170">
        <v>6</v>
      </c>
      <c r="L249" s="169">
        <v>89</v>
      </c>
      <c r="M249" s="170">
        <v>0</v>
      </c>
      <c r="N249" s="169">
        <v>0</v>
      </c>
      <c r="O249" s="170">
        <v>4</v>
      </c>
      <c r="P249" s="169">
        <v>0</v>
      </c>
      <c r="Q249" s="170">
        <v>4</v>
      </c>
      <c r="R249" s="169">
        <v>0</v>
      </c>
      <c r="S249" s="170">
        <v>10</v>
      </c>
      <c r="T249" s="169">
        <v>0</v>
      </c>
      <c r="U249" s="170">
        <v>5</v>
      </c>
      <c r="V249" s="169">
        <v>0</v>
      </c>
      <c r="W249" s="170">
        <v>5</v>
      </c>
    </row>
    <row r="250" spans="1:23">
      <c r="A250" s="115" t="s">
        <v>1120</v>
      </c>
      <c r="B250" s="116" t="s">
        <v>181</v>
      </c>
      <c r="C250" s="124" t="s">
        <v>1138</v>
      </c>
      <c r="D250" s="192">
        <v>37</v>
      </c>
      <c r="E250" s="193">
        <v>50</v>
      </c>
      <c r="F250" s="192">
        <v>2</v>
      </c>
      <c r="G250" s="170">
        <v>0</v>
      </c>
      <c r="H250" s="192">
        <v>0</v>
      </c>
      <c r="I250" s="193">
        <v>0</v>
      </c>
      <c r="J250" s="192">
        <v>0</v>
      </c>
      <c r="K250" s="193">
        <v>8</v>
      </c>
      <c r="L250" s="192">
        <v>30</v>
      </c>
      <c r="M250" s="193">
        <v>0</v>
      </c>
      <c r="N250" s="192">
        <v>0</v>
      </c>
      <c r="O250" s="193">
        <v>4</v>
      </c>
      <c r="P250" s="192">
        <v>0</v>
      </c>
      <c r="Q250" s="193">
        <v>4</v>
      </c>
      <c r="R250" s="192">
        <v>0</v>
      </c>
      <c r="S250" s="193">
        <v>20</v>
      </c>
      <c r="T250" s="192">
        <v>0</v>
      </c>
      <c r="U250" s="193">
        <v>8</v>
      </c>
      <c r="V250" s="192">
        <v>0</v>
      </c>
      <c r="W250" s="193">
        <v>2</v>
      </c>
    </row>
    <row r="251" spans="1:23" ht="26.4">
      <c r="A251" s="115" t="s">
        <v>1120</v>
      </c>
      <c r="B251" s="116" t="s">
        <v>181</v>
      </c>
      <c r="C251" s="124" t="s">
        <v>1139</v>
      </c>
      <c r="D251" s="192">
        <v>62</v>
      </c>
      <c r="E251" s="193">
        <v>20</v>
      </c>
      <c r="F251" s="192">
        <v>0</v>
      </c>
      <c r="G251" s="170">
        <v>0</v>
      </c>
      <c r="H251" s="192">
        <v>0</v>
      </c>
      <c r="I251" s="193">
        <v>0</v>
      </c>
      <c r="J251" s="192">
        <v>0</v>
      </c>
      <c r="K251" s="193">
        <v>4</v>
      </c>
      <c r="L251" s="192">
        <v>8</v>
      </c>
      <c r="M251" s="193">
        <v>2</v>
      </c>
      <c r="N251" s="192">
        <v>0</v>
      </c>
      <c r="O251" s="193">
        <v>2</v>
      </c>
      <c r="P251" s="192">
        <v>0</v>
      </c>
      <c r="Q251" s="193">
        <v>4</v>
      </c>
      <c r="R251" s="192">
        <v>0</v>
      </c>
      <c r="S251" s="193">
        <v>6</v>
      </c>
      <c r="T251" s="192">
        <v>0</v>
      </c>
      <c r="U251" s="193">
        <v>8</v>
      </c>
      <c r="V251" s="192">
        <v>0</v>
      </c>
      <c r="W251" s="193">
        <v>4</v>
      </c>
    </row>
    <row r="252" spans="1:23" ht="26.4">
      <c r="A252" s="115" t="s">
        <v>1120</v>
      </c>
      <c r="B252" s="116" t="s">
        <v>181</v>
      </c>
      <c r="C252" s="194" t="s">
        <v>1140</v>
      </c>
      <c r="D252" s="169">
        <v>33</v>
      </c>
      <c r="E252" s="170">
        <v>50</v>
      </c>
      <c r="F252" s="169">
        <v>0</v>
      </c>
      <c r="G252" s="170">
        <v>0</v>
      </c>
      <c r="H252" s="169">
        <v>0</v>
      </c>
      <c r="I252" s="170">
        <v>0</v>
      </c>
      <c r="J252" s="169">
        <v>0</v>
      </c>
      <c r="K252" s="170">
        <v>2</v>
      </c>
      <c r="L252" s="169">
        <v>16</v>
      </c>
      <c r="M252" s="170">
        <v>0</v>
      </c>
      <c r="N252" s="169">
        <v>2</v>
      </c>
      <c r="O252" s="170">
        <v>2</v>
      </c>
      <c r="P252" s="169">
        <v>2</v>
      </c>
      <c r="Q252" s="170">
        <v>2</v>
      </c>
      <c r="R252" s="169">
        <v>0</v>
      </c>
      <c r="S252" s="170">
        <v>6</v>
      </c>
      <c r="T252" s="169">
        <v>0</v>
      </c>
      <c r="U252" s="170">
        <v>2</v>
      </c>
      <c r="V252" s="169">
        <v>0</v>
      </c>
      <c r="W252" s="170">
        <v>2</v>
      </c>
    </row>
    <row r="253" spans="1:23">
      <c r="A253" s="115" t="s">
        <v>1120</v>
      </c>
      <c r="B253" s="116" t="s">
        <v>575</v>
      </c>
      <c r="C253" s="124" t="s">
        <v>1141</v>
      </c>
      <c r="D253" s="169">
        <v>10</v>
      </c>
      <c r="E253" s="170">
        <v>14</v>
      </c>
      <c r="F253" s="169">
        <v>0</v>
      </c>
      <c r="G253" s="170">
        <v>4</v>
      </c>
      <c r="H253" s="169">
        <v>0</v>
      </c>
      <c r="I253" s="170">
        <v>0</v>
      </c>
      <c r="J253" s="169">
        <v>1</v>
      </c>
      <c r="K253" s="170">
        <v>3</v>
      </c>
      <c r="L253" s="169">
        <v>4</v>
      </c>
      <c r="M253" s="170">
        <v>1</v>
      </c>
      <c r="N253" s="169">
        <v>1</v>
      </c>
      <c r="O253" s="170">
        <v>2</v>
      </c>
      <c r="P253" s="169">
        <v>0</v>
      </c>
      <c r="Q253" s="170">
        <v>0</v>
      </c>
      <c r="R253" s="169">
        <v>0</v>
      </c>
      <c r="S253" s="170">
        <v>4</v>
      </c>
      <c r="T253" s="169">
        <v>0</v>
      </c>
      <c r="U253" s="170">
        <v>2</v>
      </c>
      <c r="V253" s="169">
        <v>0</v>
      </c>
      <c r="W253" s="170">
        <v>1</v>
      </c>
    </row>
    <row r="254" spans="1:23">
      <c r="A254" s="115" t="s">
        <v>1120</v>
      </c>
      <c r="B254" s="116" t="s">
        <v>284</v>
      </c>
      <c r="C254" s="124" t="s">
        <v>1142</v>
      </c>
      <c r="D254" s="169">
        <v>20</v>
      </c>
      <c r="E254" s="170">
        <v>7</v>
      </c>
      <c r="F254" s="169">
        <v>0</v>
      </c>
      <c r="G254" s="170">
        <v>12</v>
      </c>
      <c r="H254" s="169">
        <v>0</v>
      </c>
      <c r="I254" s="170">
        <v>1</v>
      </c>
      <c r="J254" s="169">
        <v>2</v>
      </c>
      <c r="K254" s="170">
        <v>2</v>
      </c>
      <c r="L254" s="169">
        <v>6</v>
      </c>
      <c r="M254" s="170">
        <v>4</v>
      </c>
      <c r="N254" s="169">
        <v>1</v>
      </c>
      <c r="O254" s="170">
        <v>2</v>
      </c>
      <c r="P254" s="169">
        <v>0</v>
      </c>
      <c r="Q254" s="170">
        <v>1</v>
      </c>
      <c r="R254" s="169">
        <v>0</v>
      </c>
      <c r="S254" s="170">
        <v>3</v>
      </c>
      <c r="T254" s="169">
        <v>1</v>
      </c>
      <c r="U254" s="170">
        <v>2</v>
      </c>
      <c r="V254" s="169">
        <v>0</v>
      </c>
      <c r="W254" s="170">
        <v>1</v>
      </c>
    </row>
    <row r="255" spans="1:23">
      <c r="A255" s="115" t="s">
        <v>1120</v>
      </c>
      <c r="B255" s="116" t="s">
        <v>22</v>
      </c>
      <c r="C255" s="124" t="s">
        <v>1143</v>
      </c>
      <c r="D255" s="169">
        <v>10</v>
      </c>
      <c r="E255" s="170">
        <v>15</v>
      </c>
      <c r="F255" s="169">
        <v>0</v>
      </c>
      <c r="G255" s="170">
        <v>10</v>
      </c>
      <c r="H255" s="169">
        <v>0</v>
      </c>
      <c r="I255" s="170">
        <v>0</v>
      </c>
      <c r="J255" s="169">
        <v>1</v>
      </c>
      <c r="K255" s="170">
        <v>2</v>
      </c>
      <c r="L255" s="169">
        <v>4</v>
      </c>
      <c r="M255" s="170">
        <v>2</v>
      </c>
      <c r="N255" s="169">
        <v>1</v>
      </c>
      <c r="O255" s="170">
        <v>2</v>
      </c>
      <c r="P255" s="169">
        <v>0</v>
      </c>
      <c r="Q255" s="170">
        <v>1</v>
      </c>
      <c r="R255" s="169">
        <v>0</v>
      </c>
      <c r="S255" s="170">
        <v>4</v>
      </c>
      <c r="T255" s="169">
        <v>0</v>
      </c>
      <c r="U255" s="170">
        <v>2</v>
      </c>
      <c r="V255" s="169">
        <v>0</v>
      </c>
      <c r="W255" s="170">
        <v>1</v>
      </c>
    </row>
    <row r="256" spans="1:23">
      <c r="A256" s="115" t="s">
        <v>1120</v>
      </c>
      <c r="B256" s="116" t="s">
        <v>575</v>
      </c>
      <c r="C256" s="124" t="s">
        <v>1144</v>
      </c>
      <c r="D256" s="169">
        <v>6</v>
      </c>
      <c r="E256" s="170">
        <v>15</v>
      </c>
      <c r="F256" s="169">
        <v>0</v>
      </c>
      <c r="G256" s="170">
        <v>12</v>
      </c>
      <c r="H256" s="169">
        <v>0</v>
      </c>
      <c r="I256" s="170">
        <v>0</v>
      </c>
      <c r="J256" s="169">
        <v>1</v>
      </c>
      <c r="K256" s="170">
        <v>2</v>
      </c>
      <c r="L256" s="169">
        <v>5</v>
      </c>
      <c r="M256" s="170">
        <v>5</v>
      </c>
      <c r="N256" s="169">
        <v>1</v>
      </c>
      <c r="O256" s="170">
        <v>2</v>
      </c>
      <c r="P256" s="169">
        <v>0</v>
      </c>
      <c r="Q256" s="170">
        <v>1</v>
      </c>
      <c r="R256" s="169">
        <v>0</v>
      </c>
      <c r="S256" s="170">
        <v>3</v>
      </c>
      <c r="T256" s="169">
        <v>0</v>
      </c>
      <c r="U256" s="170">
        <v>2</v>
      </c>
      <c r="V256" s="169">
        <v>0</v>
      </c>
      <c r="W256" s="170">
        <v>1</v>
      </c>
    </row>
    <row r="257" spans="1:23">
      <c r="A257" s="115" t="s">
        <v>1120</v>
      </c>
      <c r="B257" s="116" t="s">
        <v>284</v>
      </c>
      <c r="C257" s="124" t="s">
        <v>1145</v>
      </c>
      <c r="D257" s="169">
        <v>31</v>
      </c>
      <c r="E257" s="170">
        <v>4</v>
      </c>
      <c r="F257" s="169">
        <v>0</v>
      </c>
      <c r="G257" s="170">
        <v>15</v>
      </c>
      <c r="H257" s="169">
        <v>0</v>
      </c>
      <c r="I257" s="170">
        <v>1</v>
      </c>
      <c r="J257" s="169">
        <v>1</v>
      </c>
      <c r="K257" s="170">
        <v>2</v>
      </c>
      <c r="L257" s="169">
        <v>3</v>
      </c>
      <c r="M257" s="170">
        <v>0</v>
      </c>
      <c r="N257" s="169">
        <v>1</v>
      </c>
      <c r="O257" s="170">
        <v>2</v>
      </c>
      <c r="P257" s="169">
        <v>0</v>
      </c>
      <c r="Q257" s="170">
        <v>1</v>
      </c>
      <c r="R257" s="169">
        <v>0</v>
      </c>
      <c r="S257" s="170">
        <v>4</v>
      </c>
      <c r="T257" s="169">
        <v>0</v>
      </c>
      <c r="U257" s="170">
        <v>2</v>
      </c>
      <c r="V257" s="169">
        <v>0</v>
      </c>
      <c r="W257" s="170">
        <v>1</v>
      </c>
    </row>
    <row r="258" spans="1:23">
      <c r="A258" s="115" t="s">
        <v>1120</v>
      </c>
      <c r="B258" s="116" t="s">
        <v>284</v>
      </c>
      <c r="C258" s="124" t="s">
        <v>1146</v>
      </c>
      <c r="D258" s="169">
        <v>27</v>
      </c>
      <c r="E258" s="170">
        <v>5</v>
      </c>
      <c r="F258" s="169">
        <v>0</v>
      </c>
      <c r="G258" s="170">
        <v>14</v>
      </c>
      <c r="H258" s="169">
        <v>0</v>
      </c>
      <c r="I258" s="170">
        <v>1</v>
      </c>
      <c r="J258" s="169">
        <v>2</v>
      </c>
      <c r="K258" s="170">
        <v>2</v>
      </c>
      <c r="L258" s="169">
        <v>5</v>
      </c>
      <c r="M258" s="170">
        <v>1</v>
      </c>
      <c r="N258" s="169">
        <v>1</v>
      </c>
      <c r="O258" s="170">
        <v>2</v>
      </c>
      <c r="P258" s="169">
        <v>0</v>
      </c>
      <c r="Q258" s="170">
        <v>1</v>
      </c>
      <c r="R258" s="169">
        <v>0</v>
      </c>
      <c r="S258" s="170">
        <v>2</v>
      </c>
      <c r="T258" s="169">
        <v>0</v>
      </c>
      <c r="U258" s="170">
        <v>2</v>
      </c>
      <c r="V258" s="169">
        <v>0</v>
      </c>
      <c r="W258" s="170">
        <v>1</v>
      </c>
    </row>
    <row r="259" spans="1:23">
      <c r="A259" s="115" t="s">
        <v>1120</v>
      </c>
      <c r="B259" s="116" t="s">
        <v>284</v>
      </c>
      <c r="C259" s="124" t="s">
        <v>1147</v>
      </c>
      <c r="D259" s="169">
        <v>26</v>
      </c>
      <c r="E259" s="170">
        <v>10</v>
      </c>
      <c r="F259" s="169">
        <v>0</v>
      </c>
      <c r="G259" s="170">
        <v>15</v>
      </c>
      <c r="H259" s="169">
        <v>0</v>
      </c>
      <c r="I259" s="170">
        <v>1</v>
      </c>
      <c r="J259" s="169">
        <v>0</v>
      </c>
      <c r="K259" s="170">
        <v>2</v>
      </c>
      <c r="L259" s="169">
        <v>2</v>
      </c>
      <c r="M259" s="170">
        <v>1</v>
      </c>
      <c r="N259" s="169">
        <v>1</v>
      </c>
      <c r="O259" s="170">
        <v>2</v>
      </c>
      <c r="P259" s="169">
        <v>0</v>
      </c>
      <c r="Q259" s="170">
        <v>1</v>
      </c>
      <c r="R259" s="169">
        <v>0</v>
      </c>
      <c r="S259" s="170">
        <v>4</v>
      </c>
      <c r="T259" s="169">
        <v>0</v>
      </c>
      <c r="U259" s="170">
        <v>2</v>
      </c>
      <c r="V259" s="169">
        <v>0</v>
      </c>
      <c r="W259" s="170">
        <v>1</v>
      </c>
    </row>
    <row r="260" spans="1:23">
      <c r="A260" s="115" t="s">
        <v>1120</v>
      </c>
      <c r="B260" s="116" t="s">
        <v>284</v>
      </c>
      <c r="C260" s="124" t="s">
        <v>1148</v>
      </c>
      <c r="D260" s="169">
        <v>10</v>
      </c>
      <c r="E260" s="170">
        <v>20</v>
      </c>
      <c r="F260" s="169">
        <v>0</v>
      </c>
      <c r="G260" s="170">
        <v>8</v>
      </c>
      <c r="H260" s="169">
        <v>0</v>
      </c>
      <c r="I260" s="170">
        <v>1</v>
      </c>
      <c r="J260" s="169">
        <v>0</v>
      </c>
      <c r="K260" s="170">
        <v>2</v>
      </c>
      <c r="L260" s="169">
        <v>1</v>
      </c>
      <c r="M260" s="170">
        <v>1</v>
      </c>
      <c r="N260" s="169">
        <v>1</v>
      </c>
      <c r="O260" s="170">
        <v>2</v>
      </c>
      <c r="P260" s="169">
        <v>0</v>
      </c>
      <c r="Q260" s="170">
        <v>1</v>
      </c>
      <c r="R260" s="169">
        <v>0</v>
      </c>
      <c r="S260" s="170">
        <v>3</v>
      </c>
      <c r="T260" s="169">
        <v>0</v>
      </c>
      <c r="U260" s="170">
        <v>2</v>
      </c>
      <c r="V260" s="169">
        <v>0</v>
      </c>
      <c r="W260" s="170">
        <v>1</v>
      </c>
    </row>
    <row r="261" spans="1:23">
      <c r="A261" s="115" t="s">
        <v>1120</v>
      </c>
      <c r="B261" s="116" t="s">
        <v>284</v>
      </c>
      <c r="C261" s="124" t="s">
        <v>1149</v>
      </c>
      <c r="D261" s="169">
        <v>17</v>
      </c>
      <c r="E261" s="170">
        <v>10</v>
      </c>
      <c r="F261" s="169">
        <v>0</v>
      </c>
      <c r="G261" s="170">
        <v>20</v>
      </c>
      <c r="H261" s="169">
        <v>0</v>
      </c>
      <c r="I261" s="170">
        <v>1</v>
      </c>
      <c r="J261" s="169">
        <v>1</v>
      </c>
      <c r="K261" s="170">
        <v>2</v>
      </c>
      <c r="L261" s="169">
        <v>6</v>
      </c>
      <c r="M261" s="170">
        <v>1</v>
      </c>
      <c r="N261" s="169">
        <v>1</v>
      </c>
      <c r="O261" s="170">
        <v>2</v>
      </c>
      <c r="P261" s="169">
        <v>0</v>
      </c>
      <c r="Q261" s="170">
        <v>1</v>
      </c>
      <c r="R261" s="169">
        <v>1</v>
      </c>
      <c r="S261" s="170">
        <v>4</v>
      </c>
      <c r="T261" s="169">
        <v>0</v>
      </c>
      <c r="U261" s="170">
        <v>2</v>
      </c>
      <c r="V261" s="169">
        <v>0</v>
      </c>
      <c r="W261" s="170">
        <v>1</v>
      </c>
    </row>
    <row r="262" spans="1:23">
      <c r="A262" s="115" t="s">
        <v>1120</v>
      </c>
      <c r="B262" s="116" t="s">
        <v>22</v>
      </c>
      <c r="C262" s="124" t="s">
        <v>1150</v>
      </c>
      <c r="D262" s="169">
        <v>15</v>
      </c>
      <c r="E262" s="170">
        <v>10</v>
      </c>
      <c r="F262" s="169">
        <v>0</v>
      </c>
      <c r="G262" s="170">
        <v>14</v>
      </c>
      <c r="H262" s="169">
        <v>0</v>
      </c>
      <c r="I262" s="170">
        <v>0</v>
      </c>
      <c r="J262" s="169">
        <v>1</v>
      </c>
      <c r="K262" s="170">
        <v>2</v>
      </c>
      <c r="L262" s="169">
        <v>4</v>
      </c>
      <c r="M262" s="170">
        <v>1</v>
      </c>
      <c r="N262" s="169">
        <v>1</v>
      </c>
      <c r="O262" s="170">
        <v>2</v>
      </c>
      <c r="P262" s="169">
        <v>0</v>
      </c>
      <c r="Q262" s="170">
        <v>1</v>
      </c>
      <c r="R262" s="169">
        <v>2</v>
      </c>
      <c r="S262" s="170">
        <v>4</v>
      </c>
      <c r="T262" s="169">
        <v>0</v>
      </c>
      <c r="U262" s="170">
        <v>2</v>
      </c>
      <c r="V262" s="169">
        <v>0</v>
      </c>
      <c r="W262" s="170">
        <v>1</v>
      </c>
    </row>
    <row r="263" spans="1:23">
      <c r="A263" s="115" t="s">
        <v>1120</v>
      </c>
      <c r="B263" s="116" t="s">
        <v>284</v>
      </c>
      <c r="C263" s="124" t="s">
        <v>1151</v>
      </c>
      <c r="D263" s="169">
        <v>21</v>
      </c>
      <c r="E263" s="170">
        <v>9</v>
      </c>
      <c r="F263" s="169">
        <v>0</v>
      </c>
      <c r="G263" s="170">
        <v>12</v>
      </c>
      <c r="H263" s="169">
        <v>0</v>
      </c>
      <c r="I263" s="170">
        <v>1</v>
      </c>
      <c r="J263" s="169">
        <v>1</v>
      </c>
      <c r="K263" s="170">
        <v>2</v>
      </c>
      <c r="L263" s="169">
        <v>6</v>
      </c>
      <c r="M263" s="170">
        <v>1</v>
      </c>
      <c r="N263" s="169">
        <v>1</v>
      </c>
      <c r="O263" s="170">
        <v>2</v>
      </c>
      <c r="P263" s="169">
        <v>0</v>
      </c>
      <c r="Q263" s="170">
        <v>1</v>
      </c>
      <c r="R263" s="169">
        <v>0</v>
      </c>
      <c r="S263" s="170">
        <v>4</v>
      </c>
      <c r="T263" s="169">
        <v>0</v>
      </c>
      <c r="U263" s="170">
        <v>2</v>
      </c>
      <c r="V263" s="169">
        <v>0</v>
      </c>
      <c r="W263" s="170">
        <v>1</v>
      </c>
    </row>
    <row r="264" spans="1:23">
      <c r="A264" s="115" t="s">
        <v>1120</v>
      </c>
      <c r="B264" s="116" t="s">
        <v>22</v>
      </c>
      <c r="C264" s="124" t="s">
        <v>1152</v>
      </c>
      <c r="D264" s="169">
        <v>26</v>
      </c>
      <c r="E264" s="170">
        <v>4</v>
      </c>
      <c r="F264" s="169">
        <v>0</v>
      </c>
      <c r="G264" s="170">
        <v>0</v>
      </c>
      <c r="H264" s="169">
        <v>0</v>
      </c>
      <c r="I264" s="170">
        <v>0</v>
      </c>
      <c r="J264" s="169">
        <v>1</v>
      </c>
      <c r="K264" s="170">
        <v>2</v>
      </c>
      <c r="L264" s="169">
        <v>6</v>
      </c>
      <c r="M264" s="170">
        <v>1</v>
      </c>
      <c r="N264" s="169">
        <v>1</v>
      </c>
      <c r="O264" s="170">
        <v>2</v>
      </c>
      <c r="P264" s="169">
        <v>0</v>
      </c>
      <c r="Q264" s="170">
        <v>1</v>
      </c>
      <c r="R264" s="169">
        <v>0</v>
      </c>
      <c r="S264" s="170">
        <v>3</v>
      </c>
      <c r="T264" s="169">
        <v>0</v>
      </c>
      <c r="U264" s="170">
        <v>2</v>
      </c>
      <c r="V264" s="169">
        <v>0</v>
      </c>
      <c r="W264" s="170">
        <v>1</v>
      </c>
    </row>
    <row r="265" spans="1:23">
      <c r="A265" s="115" t="s">
        <v>1120</v>
      </c>
      <c r="B265" s="116" t="s">
        <v>284</v>
      </c>
      <c r="C265" s="124" t="s">
        <v>1153</v>
      </c>
      <c r="D265" s="169">
        <v>31</v>
      </c>
      <c r="E265" s="170">
        <v>2</v>
      </c>
      <c r="F265" s="169">
        <v>0</v>
      </c>
      <c r="G265" s="170">
        <v>27</v>
      </c>
      <c r="H265" s="169">
        <v>0</v>
      </c>
      <c r="I265" s="170">
        <v>1</v>
      </c>
      <c r="J265" s="169">
        <v>2</v>
      </c>
      <c r="K265" s="170">
        <v>2</v>
      </c>
      <c r="L265" s="169">
        <v>8</v>
      </c>
      <c r="M265" s="170">
        <v>1</v>
      </c>
      <c r="N265" s="169">
        <v>1</v>
      </c>
      <c r="O265" s="170">
        <v>2</v>
      </c>
      <c r="P265" s="169">
        <v>2</v>
      </c>
      <c r="Q265" s="170">
        <v>1</v>
      </c>
      <c r="R265" s="169">
        <v>1</v>
      </c>
      <c r="S265" s="170">
        <v>4</v>
      </c>
      <c r="T265" s="169">
        <v>0</v>
      </c>
      <c r="U265" s="170">
        <v>2</v>
      </c>
      <c r="V265" s="169">
        <v>0</v>
      </c>
      <c r="W265" s="170">
        <v>1</v>
      </c>
    </row>
    <row r="266" spans="1:23">
      <c r="A266" s="115" t="s">
        <v>1120</v>
      </c>
      <c r="B266" s="116" t="s">
        <v>284</v>
      </c>
      <c r="C266" s="124" t="s">
        <v>1154</v>
      </c>
      <c r="D266" s="169">
        <v>26</v>
      </c>
      <c r="E266" s="170">
        <v>7</v>
      </c>
      <c r="F266" s="169">
        <v>0</v>
      </c>
      <c r="G266" s="170">
        <v>36</v>
      </c>
      <c r="H266" s="169">
        <v>0</v>
      </c>
      <c r="I266" s="170">
        <v>1</v>
      </c>
      <c r="J266" s="169">
        <v>1</v>
      </c>
      <c r="K266" s="170">
        <v>2</v>
      </c>
      <c r="L266" s="169">
        <v>6</v>
      </c>
      <c r="M266" s="170">
        <v>0</v>
      </c>
      <c r="N266" s="169">
        <v>1</v>
      </c>
      <c r="O266" s="170">
        <v>2</v>
      </c>
      <c r="P266" s="169">
        <v>0</v>
      </c>
      <c r="Q266" s="170">
        <v>1</v>
      </c>
      <c r="R266" s="169">
        <v>0</v>
      </c>
      <c r="S266" s="170">
        <v>4</v>
      </c>
      <c r="T266" s="169">
        <v>0</v>
      </c>
      <c r="U266" s="170">
        <v>2</v>
      </c>
      <c r="V266" s="169">
        <v>0</v>
      </c>
      <c r="W266" s="170">
        <v>1</v>
      </c>
    </row>
    <row r="267" spans="1:23">
      <c r="A267" s="115" t="s">
        <v>1120</v>
      </c>
      <c r="B267" s="116" t="s">
        <v>284</v>
      </c>
      <c r="C267" s="124" t="s">
        <v>1155</v>
      </c>
      <c r="D267" s="169">
        <v>23</v>
      </c>
      <c r="E267" s="170">
        <v>6</v>
      </c>
      <c r="F267" s="169">
        <v>0</v>
      </c>
      <c r="G267" s="170">
        <v>23</v>
      </c>
      <c r="H267" s="169">
        <v>0</v>
      </c>
      <c r="I267" s="170">
        <v>1</v>
      </c>
      <c r="J267" s="169">
        <v>1</v>
      </c>
      <c r="K267" s="170">
        <v>2</v>
      </c>
      <c r="L267" s="169">
        <v>6</v>
      </c>
      <c r="M267" s="170">
        <v>1</v>
      </c>
      <c r="N267" s="169">
        <v>1</v>
      </c>
      <c r="O267" s="170">
        <v>2</v>
      </c>
      <c r="P267" s="169">
        <v>0</v>
      </c>
      <c r="Q267" s="170">
        <v>1</v>
      </c>
      <c r="R267" s="169">
        <v>1</v>
      </c>
      <c r="S267" s="170">
        <v>3</v>
      </c>
      <c r="T267" s="169">
        <v>0</v>
      </c>
      <c r="U267" s="170">
        <v>2</v>
      </c>
      <c r="V267" s="169">
        <v>0</v>
      </c>
      <c r="W267" s="170">
        <v>1</v>
      </c>
    </row>
    <row r="268" spans="1:23">
      <c r="A268" s="115" t="s">
        <v>1120</v>
      </c>
      <c r="B268" s="116" t="s">
        <v>284</v>
      </c>
      <c r="C268" s="124" t="s">
        <v>1156</v>
      </c>
      <c r="D268" s="169">
        <v>20</v>
      </c>
      <c r="E268" s="170">
        <v>12</v>
      </c>
      <c r="F268" s="169">
        <v>0</v>
      </c>
      <c r="G268" s="170">
        <v>46</v>
      </c>
      <c r="H268" s="169">
        <v>0</v>
      </c>
      <c r="I268" s="170">
        <v>1</v>
      </c>
      <c r="J268" s="169">
        <v>1</v>
      </c>
      <c r="K268" s="170">
        <v>2</v>
      </c>
      <c r="L268" s="169">
        <v>8</v>
      </c>
      <c r="M268" s="170">
        <v>1</v>
      </c>
      <c r="N268" s="169">
        <v>1</v>
      </c>
      <c r="O268" s="170">
        <v>2</v>
      </c>
      <c r="P268" s="169">
        <v>0</v>
      </c>
      <c r="Q268" s="170">
        <v>1</v>
      </c>
      <c r="R268" s="169">
        <v>1</v>
      </c>
      <c r="S268" s="170">
        <v>3</v>
      </c>
      <c r="T268" s="169">
        <v>1</v>
      </c>
      <c r="U268" s="170">
        <v>2</v>
      </c>
      <c r="V268" s="169">
        <v>0</v>
      </c>
      <c r="W268" s="170">
        <v>1</v>
      </c>
    </row>
    <row r="269" spans="1:23">
      <c r="A269" s="115" t="s">
        <v>1120</v>
      </c>
      <c r="B269" s="116" t="s">
        <v>284</v>
      </c>
      <c r="C269" s="124" t="s">
        <v>1157</v>
      </c>
      <c r="D269" s="169">
        <v>18</v>
      </c>
      <c r="E269" s="170">
        <v>10</v>
      </c>
      <c r="F269" s="169">
        <v>0</v>
      </c>
      <c r="G269" s="170">
        <v>35</v>
      </c>
      <c r="H269" s="169">
        <v>0</v>
      </c>
      <c r="I269" s="170">
        <v>1</v>
      </c>
      <c r="J269" s="169">
        <v>1</v>
      </c>
      <c r="K269" s="170">
        <v>2</v>
      </c>
      <c r="L269" s="169">
        <v>6</v>
      </c>
      <c r="M269" s="170">
        <v>6</v>
      </c>
      <c r="N269" s="169">
        <v>1</v>
      </c>
      <c r="O269" s="170">
        <v>2</v>
      </c>
      <c r="P269" s="169">
        <v>0</v>
      </c>
      <c r="Q269" s="170">
        <v>1</v>
      </c>
      <c r="R269" s="169">
        <v>0</v>
      </c>
      <c r="S269" s="170">
        <v>4</v>
      </c>
      <c r="T269" s="169">
        <v>0</v>
      </c>
      <c r="U269" s="170">
        <v>2</v>
      </c>
      <c r="V269" s="169">
        <v>0</v>
      </c>
      <c r="W269" s="170">
        <v>1</v>
      </c>
    </row>
    <row r="270" spans="1:23">
      <c r="A270" s="115" t="s">
        <v>1120</v>
      </c>
      <c r="B270" s="116" t="s">
        <v>284</v>
      </c>
      <c r="C270" s="124" t="s">
        <v>1158</v>
      </c>
      <c r="D270" s="169">
        <v>19</v>
      </c>
      <c r="E270" s="170">
        <v>8</v>
      </c>
      <c r="F270" s="169">
        <v>0</v>
      </c>
      <c r="G270" s="170">
        <v>16</v>
      </c>
      <c r="H270" s="169">
        <v>0</v>
      </c>
      <c r="I270" s="170">
        <v>1</v>
      </c>
      <c r="J270" s="169">
        <v>1</v>
      </c>
      <c r="K270" s="170">
        <v>2</v>
      </c>
      <c r="L270" s="169">
        <v>4</v>
      </c>
      <c r="M270" s="170">
        <v>1</v>
      </c>
      <c r="N270" s="169">
        <v>1</v>
      </c>
      <c r="O270" s="170">
        <v>2</v>
      </c>
      <c r="P270" s="169">
        <v>0</v>
      </c>
      <c r="Q270" s="170">
        <v>1</v>
      </c>
      <c r="R270" s="169">
        <v>1</v>
      </c>
      <c r="S270" s="170">
        <v>3</v>
      </c>
      <c r="T270" s="169">
        <v>0</v>
      </c>
      <c r="U270" s="170">
        <v>2</v>
      </c>
      <c r="V270" s="169">
        <v>0</v>
      </c>
      <c r="W270" s="170">
        <v>1</v>
      </c>
    </row>
    <row r="271" spans="1:23">
      <c r="A271" s="115" t="s">
        <v>1120</v>
      </c>
      <c r="B271" s="116" t="s">
        <v>192</v>
      </c>
      <c r="C271" s="124" t="s">
        <v>1159</v>
      </c>
      <c r="D271" s="169">
        <v>6</v>
      </c>
      <c r="E271" s="170">
        <v>8</v>
      </c>
      <c r="F271" s="169">
        <v>0</v>
      </c>
      <c r="G271" s="170">
        <v>4</v>
      </c>
      <c r="H271" s="169">
        <v>0</v>
      </c>
      <c r="I271" s="170">
        <v>1</v>
      </c>
      <c r="J271" s="169">
        <v>1</v>
      </c>
      <c r="K271" s="170">
        <v>2</v>
      </c>
      <c r="L271" s="169">
        <v>3</v>
      </c>
      <c r="M271" s="170">
        <v>0</v>
      </c>
      <c r="N271" s="169">
        <v>1</v>
      </c>
      <c r="O271" s="170">
        <v>2</v>
      </c>
      <c r="P271" s="169">
        <v>0</v>
      </c>
      <c r="Q271" s="170">
        <v>1</v>
      </c>
      <c r="R271" s="169">
        <v>1</v>
      </c>
      <c r="S271" s="170">
        <v>4</v>
      </c>
      <c r="T271" s="169">
        <v>0</v>
      </c>
      <c r="U271" s="170">
        <v>2</v>
      </c>
      <c r="V271" s="169">
        <v>0</v>
      </c>
      <c r="W271" s="170">
        <v>1</v>
      </c>
    </row>
    <row r="272" spans="1:23" ht="26.4">
      <c r="A272" s="115" t="s">
        <v>1120</v>
      </c>
      <c r="B272" s="116" t="s">
        <v>23</v>
      </c>
      <c r="C272" s="124" t="s">
        <v>1160</v>
      </c>
      <c r="D272" s="169">
        <v>28</v>
      </c>
      <c r="E272" s="170">
        <v>70</v>
      </c>
      <c r="F272" s="169">
        <v>0</v>
      </c>
      <c r="G272" s="170">
        <v>10</v>
      </c>
      <c r="H272" s="169">
        <v>0</v>
      </c>
      <c r="I272" s="170">
        <v>1</v>
      </c>
      <c r="J272" s="169">
        <v>1</v>
      </c>
      <c r="K272" s="170">
        <v>5</v>
      </c>
      <c r="L272" s="169">
        <v>7</v>
      </c>
      <c r="M272" s="170">
        <v>1</v>
      </c>
      <c r="N272" s="169">
        <v>1</v>
      </c>
      <c r="O272" s="170">
        <v>10</v>
      </c>
      <c r="P272" s="169">
        <v>0</v>
      </c>
      <c r="Q272" s="170">
        <v>2</v>
      </c>
      <c r="R272" s="169">
        <v>0</v>
      </c>
      <c r="S272" s="170">
        <v>5</v>
      </c>
      <c r="T272" s="169">
        <v>0</v>
      </c>
      <c r="U272" s="170">
        <v>2</v>
      </c>
      <c r="V272" s="169">
        <v>0</v>
      </c>
      <c r="W272" s="170">
        <v>1</v>
      </c>
    </row>
    <row r="273" spans="1:23">
      <c r="A273" s="199" t="s">
        <v>1120</v>
      </c>
      <c r="B273" s="200" t="s">
        <v>22</v>
      </c>
      <c r="C273" s="201" t="s">
        <v>1212</v>
      </c>
      <c r="D273" s="169">
        <v>17</v>
      </c>
      <c r="E273" s="170">
        <v>35</v>
      </c>
      <c r="F273" s="169">
        <v>0</v>
      </c>
      <c r="G273" s="170">
        <v>4</v>
      </c>
      <c r="H273" s="169">
        <v>0</v>
      </c>
      <c r="I273" s="170">
        <v>1</v>
      </c>
      <c r="J273" s="169">
        <v>0</v>
      </c>
      <c r="K273" s="170">
        <v>2</v>
      </c>
      <c r="L273" s="169">
        <v>10</v>
      </c>
      <c r="M273" s="170">
        <v>5</v>
      </c>
      <c r="N273" s="169">
        <v>0</v>
      </c>
      <c r="O273" s="170">
        <v>3</v>
      </c>
      <c r="P273" s="169">
        <v>3</v>
      </c>
      <c r="Q273" s="170">
        <v>5</v>
      </c>
      <c r="R273" s="169">
        <v>2</v>
      </c>
      <c r="S273" s="170">
        <v>5</v>
      </c>
      <c r="T273" s="169">
        <v>0</v>
      </c>
      <c r="U273" s="170">
        <v>2</v>
      </c>
      <c r="V273" s="169">
        <v>0</v>
      </c>
      <c r="W273" s="170">
        <v>1</v>
      </c>
    </row>
    <row r="274" spans="1:23" ht="26.4">
      <c r="A274" s="115" t="s">
        <v>1120</v>
      </c>
      <c r="B274" s="116" t="s">
        <v>284</v>
      </c>
      <c r="C274" s="124" t="s">
        <v>1161</v>
      </c>
      <c r="D274" s="169">
        <v>5</v>
      </c>
      <c r="E274" s="170">
        <v>13</v>
      </c>
      <c r="F274" s="169">
        <v>0</v>
      </c>
      <c r="G274" s="170">
        <v>13</v>
      </c>
      <c r="H274" s="169">
        <v>0</v>
      </c>
      <c r="I274" s="170">
        <v>1</v>
      </c>
      <c r="J274" s="169">
        <v>1</v>
      </c>
      <c r="K274" s="170">
        <v>2</v>
      </c>
      <c r="L274" s="169">
        <v>4</v>
      </c>
      <c r="M274" s="170">
        <v>1</v>
      </c>
      <c r="N274" s="169">
        <v>1</v>
      </c>
      <c r="O274" s="170">
        <v>2</v>
      </c>
      <c r="P274" s="169">
        <v>0</v>
      </c>
      <c r="Q274" s="170">
        <v>1</v>
      </c>
      <c r="R274" s="169">
        <v>1</v>
      </c>
      <c r="S274" s="170">
        <v>3</v>
      </c>
      <c r="T274" s="169">
        <v>0</v>
      </c>
      <c r="U274" s="170">
        <v>2</v>
      </c>
      <c r="V274" s="169">
        <v>0</v>
      </c>
      <c r="W274" s="170">
        <v>1</v>
      </c>
    </row>
    <row r="275" spans="1:23">
      <c r="A275" s="115" t="s">
        <v>1120</v>
      </c>
      <c r="B275" s="116" t="s">
        <v>575</v>
      </c>
      <c r="C275" s="124" t="s">
        <v>1162</v>
      </c>
      <c r="D275" s="169">
        <v>64</v>
      </c>
      <c r="E275" s="170">
        <v>20</v>
      </c>
      <c r="F275" s="169">
        <v>0</v>
      </c>
      <c r="G275" s="170">
        <v>12</v>
      </c>
      <c r="H275" s="169">
        <v>0</v>
      </c>
      <c r="I275" s="170">
        <v>0</v>
      </c>
      <c r="J275" s="169">
        <v>1</v>
      </c>
      <c r="K275" s="170">
        <v>2</v>
      </c>
      <c r="L275" s="169">
        <v>17</v>
      </c>
      <c r="M275" s="170">
        <v>0</v>
      </c>
      <c r="N275" s="169">
        <v>1</v>
      </c>
      <c r="O275" s="170">
        <v>2</v>
      </c>
      <c r="P275" s="169">
        <v>0</v>
      </c>
      <c r="Q275" s="170">
        <v>1</v>
      </c>
      <c r="R275" s="169">
        <v>0</v>
      </c>
      <c r="S275" s="170">
        <v>3</v>
      </c>
      <c r="T275" s="169">
        <v>0</v>
      </c>
      <c r="U275" s="170">
        <v>2</v>
      </c>
      <c r="V275" s="169">
        <v>0</v>
      </c>
      <c r="W275" s="170">
        <v>1</v>
      </c>
    </row>
    <row r="276" spans="1:23" ht="26.4">
      <c r="A276" s="115" t="s">
        <v>1120</v>
      </c>
      <c r="B276" s="116" t="s">
        <v>284</v>
      </c>
      <c r="C276" s="124" t="s">
        <v>1163</v>
      </c>
      <c r="D276" s="169">
        <v>15</v>
      </c>
      <c r="E276" s="170">
        <v>34</v>
      </c>
      <c r="F276" s="169">
        <v>0</v>
      </c>
      <c r="G276" s="170">
        <v>10</v>
      </c>
      <c r="H276" s="169">
        <v>0</v>
      </c>
      <c r="I276" s="170">
        <v>1</v>
      </c>
      <c r="J276" s="169">
        <v>0</v>
      </c>
      <c r="K276" s="170">
        <v>2</v>
      </c>
      <c r="L276" s="169">
        <v>3</v>
      </c>
      <c r="M276" s="170">
        <v>1</v>
      </c>
      <c r="N276" s="169">
        <v>1</v>
      </c>
      <c r="O276" s="170">
        <v>2</v>
      </c>
      <c r="P276" s="169">
        <v>1</v>
      </c>
      <c r="Q276" s="170">
        <v>1</v>
      </c>
      <c r="R276" s="169">
        <v>1</v>
      </c>
      <c r="S276" s="170">
        <v>3</v>
      </c>
      <c r="T276" s="169">
        <v>0</v>
      </c>
      <c r="U276" s="170">
        <v>2</v>
      </c>
      <c r="V276" s="169">
        <v>0</v>
      </c>
      <c r="W276" s="170">
        <v>1</v>
      </c>
    </row>
    <row r="277" spans="1:23" ht="26.4">
      <c r="A277" s="115" t="s">
        <v>1120</v>
      </c>
      <c r="B277" s="116" t="s">
        <v>180</v>
      </c>
      <c r="C277" s="124" t="s">
        <v>1164</v>
      </c>
      <c r="D277" s="169">
        <v>90</v>
      </c>
      <c r="E277" s="170">
        <v>25</v>
      </c>
      <c r="F277" s="169">
        <v>0</v>
      </c>
      <c r="G277" s="170">
        <v>0</v>
      </c>
      <c r="H277" s="169">
        <v>1</v>
      </c>
      <c r="I277" s="170">
        <v>1</v>
      </c>
      <c r="J277" s="169">
        <v>0</v>
      </c>
      <c r="K277" s="170">
        <v>0</v>
      </c>
      <c r="L277" s="169">
        <v>14</v>
      </c>
      <c r="M277" s="170">
        <v>0</v>
      </c>
      <c r="N277" s="169">
        <v>0</v>
      </c>
      <c r="O277" s="170">
        <v>0</v>
      </c>
      <c r="P277" s="169">
        <v>0</v>
      </c>
      <c r="Q277" s="170">
        <v>0</v>
      </c>
      <c r="R277" s="169">
        <v>0</v>
      </c>
      <c r="S277" s="170">
        <v>0</v>
      </c>
      <c r="T277" s="169">
        <v>0</v>
      </c>
      <c r="U277" s="170">
        <v>0</v>
      </c>
      <c r="V277" s="169">
        <v>0</v>
      </c>
      <c r="W277" s="170">
        <v>0</v>
      </c>
    </row>
    <row r="278" spans="1:23">
      <c r="A278" s="171" t="s">
        <v>1120</v>
      </c>
      <c r="B278" s="172"/>
      <c r="C278" s="173"/>
      <c r="D278" s="174">
        <f t="shared" ref="D278:W278" si="13">SUM(D231:D277)</f>
        <v>2141</v>
      </c>
      <c r="E278" s="175">
        <f t="shared" si="13"/>
        <v>1154</v>
      </c>
      <c r="F278" s="174">
        <f t="shared" si="13"/>
        <v>3</v>
      </c>
      <c r="G278" s="175">
        <f t="shared" si="13"/>
        <v>377</v>
      </c>
      <c r="H278" s="174">
        <f t="shared" si="13"/>
        <v>3</v>
      </c>
      <c r="I278" s="175">
        <f t="shared" si="13"/>
        <v>33</v>
      </c>
      <c r="J278" s="174">
        <f t="shared" si="13"/>
        <v>51</v>
      </c>
      <c r="K278" s="175">
        <f t="shared" si="13"/>
        <v>124</v>
      </c>
      <c r="L278" s="174">
        <f t="shared" si="13"/>
        <v>883</v>
      </c>
      <c r="M278" s="175">
        <f t="shared" si="13"/>
        <v>70</v>
      </c>
      <c r="N278" s="174">
        <f t="shared" si="13"/>
        <v>55</v>
      </c>
      <c r="O278" s="175">
        <f t="shared" si="13"/>
        <v>121</v>
      </c>
      <c r="P278" s="174">
        <f t="shared" si="13"/>
        <v>36</v>
      </c>
      <c r="Q278" s="175">
        <f t="shared" si="13"/>
        <v>95</v>
      </c>
      <c r="R278" s="174">
        <f t="shared" si="13"/>
        <v>16</v>
      </c>
      <c r="S278" s="175">
        <f t="shared" si="13"/>
        <v>202</v>
      </c>
      <c r="T278" s="174">
        <f t="shared" si="13"/>
        <v>2</v>
      </c>
      <c r="U278" s="175">
        <f t="shared" si="13"/>
        <v>137</v>
      </c>
      <c r="V278" s="174">
        <f t="shared" si="13"/>
        <v>0</v>
      </c>
      <c r="W278" s="175">
        <f t="shared" si="13"/>
        <v>71</v>
      </c>
    </row>
    <row r="279" spans="1:23">
      <c r="A279" s="115" t="s">
        <v>1165</v>
      </c>
      <c r="B279" s="116" t="s">
        <v>24</v>
      </c>
      <c r="C279" s="124" t="s">
        <v>1166</v>
      </c>
      <c r="D279" s="169">
        <v>2</v>
      </c>
      <c r="E279" s="170">
        <v>16</v>
      </c>
      <c r="F279" s="169">
        <v>0</v>
      </c>
      <c r="G279" s="170">
        <v>3</v>
      </c>
      <c r="H279" s="169">
        <v>0</v>
      </c>
      <c r="I279" s="170">
        <v>1</v>
      </c>
      <c r="J279" s="169">
        <v>0</v>
      </c>
      <c r="K279" s="170">
        <v>2</v>
      </c>
      <c r="L279" s="169">
        <v>0</v>
      </c>
      <c r="M279" s="170">
        <v>5</v>
      </c>
      <c r="N279" s="169">
        <v>0</v>
      </c>
      <c r="O279" s="170">
        <v>1</v>
      </c>
      <c r="P279" s="169">
        <v>0</v>
      </c>
      <c r="Q279" s="170">
        <v>2</v>
      </c>
      <c r="R279" s="169">
        <v>0</v>
      </c>
      <c r="S279" s="170">
        <v>4</v>
      </c>
      <c r="T279" s="169">
        <v>0</v>
      </c>
      <c r="U279" s="170">
        <v>2</v>
      </c>
      <c r="V279" s="169">
        <v>0</v>
      </c>
      <c r="W279" s="170">
        <v>2</v>
      </c>
    </row>
    <row r="280" spans="1:23">
      <c r="A280" s="115" t="s">
        <v>1165</v>
      </c>
      <c r="B280" s="116" t="s">
        <v>24</v>
      </c>
      <c r="C280" s="124" t="s">
        <v>1167</v>
      </c>
      <c r="D280" s="169">
        <v>4</v>
      </c>
      <c r="E280" s="170">
        <v>15</v>
      </c>
      <c r="F280" s="169">
        <v>0</v>
      </c>
      <c r="G280" s="170">
        <v>4</v>
      </c>
      <c r="H280" s="169">
        <v>0</v>
      </c>
      <c r="I280" s="170">
        <v>1</v>
      </c>
      <c r="J280" s="169">
        <v>0</v>
      </c>
      <c r="K280" s="170">
        <v>3</v>
      </c>
      <c r="L280" s="169">
        <v>0</v>
      </c>
      <c r="M280" s="170">
        <v>1</v>
      </c>
      <c r="N280" s="169">
        <v>0</v>
      </c>
      <c r="O280" s="170">
        <v>1</v>
      </c>
      <c r="P280" s="169">
        <v>0</v>
      </c>
      <c r="Q280" s="170">
        <v>2</v>
      </c>
      <c r="R280" s="169">
        <v>0</v>
      </c>
      <c r="S280" s="170">
        <v>4</v>
      </c>
      <c r="T280" s="169">
        <v>0</v>
      </c>
      <c r="U280" s="170">
        <v>2</v>
      </c>
      <c r="V280" s="169">
        <v>0</v>
      </c>
      <c r="W280" s="170">
        <v>2</v>
      </c>
    </row>
    <row r="281" spans="1:23">
      <c r="A281" s="115" t="s">
        <v>1165</v>
      </c>
      <c r="B281" s="116" t="s">
        <v>25</v>
      </c>
      <c r="C281" s="124" t="s">
        <v>1168</v>
      </c>
      <c r="D281" s="169">
        <v>2</v>
      </c>
      <c r="E281" s="170">
        <v>15</v>
      </c>
      <c r="F281" s="169">
        <v>0</v>
      </c>
      <c r="G281" s="170">
        <v>6</v>
      </c>
      <c r="H281" s="169">
        <v>0</v>
      </c>
      <c r="I281" s="170">
        <v>1</v>
      </c>
      <c r="J281" s="169">
        <v>0</v>
      </c>
      <c r="K281" s="170">
        <v>1</v>
      </c>
      <c r="L281" s="169">
        <v>0</v>
      </c>
      <c r="M281" s="170">
        <v>0</v>
      </c>
      <c r="N281" s="169">
        <v>0</v>
      </c>
      <c r="O281" s="170">
        <v>1</v>
      </c>
      <c r="P281" s="169">
        <v>0</v>
      </c>
      <c r="Q281" s="170">
        <v>2</v>
      </c>
      <c r="R281" s="169">
        <v>0</v>
      </c>
      <c r="S281" s="170">
        <v>3</v>
      </c>
      <c r="T281" s="169">
        <v>0</v>
      </c>
      <c r="U281" s="170">
        <v>1</v>
      </c>
      <c r="V281" s="169">
        <v>0</v>
      </c>
      <c r="W281" s="170">
        <v>1</v>
      </c>
    </row>
    <row r="282" spans="1:23">
      <c r="A282" s="115" t="s">
        <v>1165</v>
      </c>
      <c r="B282" s="116" t="s">
        <v>25</v>
      </c>
      <c r="C282" s="124" t="s">
        <v>1169</v>
      </c>
      <c r="D282" s="169">
        <v>1</v>
      </c>
      <c r="E282" s="170">
        <v>10</v>
      </c>
      <c r="F282" s="169">
        <v>0</v>
      </c>
      <c r="G282" s="170">
        <v>1</v>
      </c>
      <c r="H282" s="169">
        <v>0</v>
      </c>
      <c r="I282" s="170">
        <v>1</v>
      </c>
      <c r="J282" s="169">
        <v>0</v>
      </c>
      <c r="K282" s="170">
        <v>1</v>
      </c>
      <c r="L282" s="169">
        <v>0</v>
      </c>
      <c r="M282" s="170">
        <v>1</v>
      </c>
      <c r="N282" s="169">
        <v>0</v>
      </c>
      <c r="O282" s="170">
        <v>1</v>
      </c>
      <c r="P282" s="169">
        <v>1</v>
      </c>
      <c r="Q282" s="170">
        <v>0</v>
      </c>
      <c r="R282" s="169">
        <v>0</v>
      </c>
      <c r="S282" s="170">
        <v>3</v>
      </c>
      <c r="T282" s="169">
        <v>0</v>
      </c>
      <c r="U282" s="170">
        <v>1</v>
      </c>
      <c r="V282" s="169">
        <v>0</v>
      </c>
      <c r="W282" s="170">
        <v>1</v>
      </c>
    </row>
    <row r="283" spans="1:23">
      <c r="A283" s="115" t="s">
        <v>1165</v>
      </c>
      <c r="B283" s="116" t="s">
        <v>25</v>
      </c>
      <c r="C283" s="124" t="s">
        <v>1170</v>
      </c>
      <c r="D283" s="169">
        <v>2</v>
      </c>
      <c r="E283" s="170">
        <v>11</v>
      </c>
      <c r="F283" s="169">
        <v>0</v>
      </c>
      <c r="G283" s="170">
        <v>4</v>
      </c>
      <c r="H283" s="169">
        <v>0</v>
      </c>
      <c r="I283" s="170">
        <v>1</v>
      </c>
      <c r="J283" s="169">
        <v>0</v>
      </c>
      <c r="K283" s="170">
        <v>2</v>
      </c>
      <c r="L283" s="169">
        <v>0</v>
      </c>
      <c r="M283" s="170">
        <v>1</v>
      </c>
      <c r="N283" s="169">
        <v>0</v>
      </c>
      <c r="O283" s="170">
        <v>1</v>
      </c>
      <c r="P283" s="169">
        <v>0</v>
      </c>
      <c r="Q283" s="170">
        <v>2</v>
      </c>
      <c r="R283" s="169">
        <v>0</v>
      </c>
      <c r="S283" s="170">
        <v>3</v>
      </c>
      <c r="T283" s="169">
        <v>0</v>
      </c>
      <c r="U283" s="170">
        <v>1</v>
      </c>
      <c r="V283" s="169">
        <v>0</v>
      </c>
      <c r="W283" s="170">
        <v>1</v>
      </c>
    </row>
    <row r="284" spans="1:23">
      <c r="A284" s="115" t="s">
        <v>1165</v>
      </c>
      <c r="B284" s="116" t="s">
        <v>25</v>
      </c>
      <c r="C284" s="124" t="s">
        <v>1171</v>
      </c>
      <c r="D284" s="169">
        <v>4</v>
      </c>
      <c r="E284" s="170">
        <v>10</v>
      </c>
      <c r="F284" s="169">
        <v>0</v>
      </c>
      <c r="G284" s="170">
        <v>1</v>
      </c>
      <c r="H284" s="169">
        <v>0</v>
      </c>
      <c r="I284" s="170">
        <v>1</v>
      </c>
      <c r="J284" s="169">
        <v>0</v>
      </c>
      <c r="K284" s="170">
        <v>1</v>
      </c>
      <c r="L284" s="169">
        <v>0</v>
      </c>
      <c r="M284" s="170">
        <v>0</v>
      </c>
      <c r="N284" s="169">
        <v>0</v>
      </c>
      <c r="O284" s="170">
        <v>4</v>
      </c>
      <c r="P284" s="169">
        <v>0</v>
      </c>
      <c r="Q284" s="170">
        <v>2</v>
      </c>
      <c r="R284" s="169">
        <v>0</v>
      </c>
      <c r="S284" s="170">
        <v>6</v>
      </c>
      <c r="T284" s="169">
        <v>0</v>
      </c>
      <c r="U284" s="170">
        <v>4</v>
      </c>
      <c r="V284" s="169">
        <v>0</v>
      </c>
      <c r="W284" s="170">
        <v>4</v>
      </c>
    </row>
    <row r="285" spans="1:23">
      <c r="A285" s="115" t="s">
        <v>1165</v>
      </c>
      <c r="B285" s="116" t="s">
        <v>25</v>
      </c>
      <c r="C285" s="124" t="s">
        <v>1172</v>
      </c>
      <c r="D285" s="169">
        <v>1</v>
      </c>
      <c r="E285" s="170">
        <v>12</v>
      </c>
      <c r="F285" s="169">
        <v>0</v>
      </c>
      <c r="G285" s="170">
        <v>4</v>
      </c>
      <c r="H285" s="169">
        <v>0</v>
      </c>
      <c r="I285" s="170">
        <v>1</v>
      </c>
      <c r="J285" s="169">
        <v>0</v>
      </c>
      <c r="K285" s="170">
        <v>1</v>
      </c>
      <c r="L285" s="169">
        <v>0</v>
      </c>
      <c r="M285" s="170">
        <v>1</v>
      </c>
      <c r="N285" s="169">
        <v>0</v>
      </c>
      <c r="O285" s="170">
        <v>1</v>
      </c>
      <c r="P285" s="169">
        <v>0</v>
      </c>
      <c r="Q285" s="170">
        <v>1</v>
      </c>
      <c r="R285" s="169">
        <v>0</v>
      </c>
      <c r="S285" s="170">
        <v>3</v>
      </c>
      <c r="T285" s="169">
        <v>0</v>
      </c>
      <c r="U285" s="170">
        <v>1</v>
      </c>
      <c r="V285" s="169">
        <v>0</v>
      </c>
      <c r="W285" s="170">
        <v>1</v>
      </c>
    </row>
    <row r="286" spans="1:23">
      <c r="A286" s="115" t="s">
        <v>1165</v>
      </c>
      <c r="B286" s="116" t="s">
        <v>25</v>
      </c>
      <c r="C286" s="124" t="s">
        <v>1173</v>
      </c>
      <c r="D286" s="169">
        <v>1</v>
      </c>
      <c r="E286" s="170">
        <v>13</v>
      </c>
      <c r="F286" s="169">
        <v>0</v>
      </c>
      <c r="G286" s="170">
        <v>5</v>
      </c>
      <c r="H286" s="169">
        <v>0</v>
      </c>
      <c r="I286" s="170">
        <v>1</v>
      </c>
      <c r="J286" s="169">
        <v>0</v>
      </c>
      <c r="K286" s="170">
        <v>1</v>
      </c>
      <c r="L286" s="169">
        <v>0</v>
      </c>
      <c r="M286" s="170">
        <v>0</v>
      </c>
      <c r="N286" s="169">
        <v>0</v>
      </c>
      <c r="O286" s="170">
        <v>1</v>
      </c>
      <c r="P286" s="169">
        <v>0</v>
      </c>
      <c r="Q286" s="170">
        <v>1</v>
      </c>
      <c r="R286" s="169">
        <v>0</v>
      </c>
      <c r="S286" s="170">
        <v>2</v>
      </c>
      <c r="T286" s="169">
        <v>0</v>
      </c>
      <c r="U286" s="170">
        <v>1</v>
      </c>
      <c r="V286" s="169">
        <v>0</v>
      </c>
      <c r="W286" s="170">
        <v>1</v>
      </c>
    </row>
    <row r="287" spans="1:23">
      <c r="A287" s="115" t="s">
        <v>1165</v>
      </c>
      <c r="B287" s="116" t="s">
        <v>25</v>
      </c>
      <c r="C287" s="124" t="s">
        <v>1174</v>
      </c>
      <c r="D287" s="169">
        <v>3</v>
      </c>
      <c r="E287" s="170">
        <v>8</v>
      </c>
      <c r="F287" s="169">
        <v>0</v>
      </c>
      <c r="G287" s="170">
        <v>2</v>
      </c>
      <c r="H287" s="169">
        <v>0</v>
      </c>
      <c r="I287" s="170">
        <v>1</v>
      </c>
      <c r="J287" s="169">
        <v>0</v>
      </c>
      <c r="K287" s="170">
        <v>1</v>
      </c>
      <c r="L287" s="169">
        <v>0</v>
      </c>
      <c r="M287" s="170">
        <v>1</v>
      </c>
      <c r="N287" s="169">
        <v>0</v>
      </c>
      <c r="O287" s="170">
        <v>1</v>
      </c>
      <c r="P287" s="169">
        <v>0</v>
      </c>
      <c r="Q287" s="170">
        <v>1</v>
      </c>
      <c r="R287" s="169">
        <v>0</v>
      </c>
      <c r="S287" s="170">
        <v>2</v>
      </c>
      <c r="T287" s="169">
        <v>0</v>
      </c>
      <c r="U287" s="170">
        <v>1</v>
      </c>
      <c r="V287" s="169">
        <v>0</v>
      </c>
      <c r="W287" s="170">
        <v>1</v>
      </c>
    </row>
    <row r="288" spans="1:23">
      <c r="A288" s="115" t="s">
        <v>1165</v>
      </c>
      <c r="B288" s="116" t="s">
        <v>25</v>
      </c>
      <c r="C288" s="124" t="s">
        <v>1175</v>
      </c>
      <c r="D288" s="169">
        <v>2</v>
      </c>
      <c r="E288" s="170">
        <v>14</v>
      </c>
      <c r="F288" s="169">
        <v>0</v>
      </c>
      <c r="G288" s="170">
        <v>10</v>
      </c>
      <c r="H288" s="169">
        <v>0</v>
      </c>
      <c r="I288" s="170">
        <v>1</v>
      </c>
      <c r="J288" s="169">
        <v>0</v>
      </c>
      <c r="K288" s="170">
        <v>2</v>
      </c>
      <c r="L288" s="169">
        <v>0</v>
      </c>
      <c r="M288" s="170">
        <v>1</v>
      </c>
      <c r="N288" s="169">
        <v>0</v>
      </c>
      <c r="O288" s="170">
        <v>4</v>
      </c>
      <c r="P288" s="169">
        <v>0</v>
      </c>
      <c r="Q288" s="170">
        <v>1</v>
      </c>
      <c r="R288" s="169">
        <v>0</v>
      </c>
      <c r="S288" s="170">
        <v>7</v>
      </c>
      <c r="T288" s="169">
        <v>0</v>
      </c>
      <c r="U288" s="170">
        <v>5</v>
      </c>
      <c r="V288" s="169">
        <v>0</v>
      </c>
      <c r="W288" s="170">
        <v>5</v>
      </c>
    </row>
    <row r="289" spans="1:23">
      <c r="A289" s="115" t="s">
        <v>1165</v>
      </c>
      <c r="B289" s="116" t="s">
        <v>22</v>
      </c>
      <c r="C289" s="124" t="s">
        <v>1176</v>
      </c>
      <c r="D289" s="169">
        <v>88</v>
      </c>
      <c r="E289" s="170">
        <v>47</v>
      </c>
      <c r="F289" s="169">
        <v>0</v>
      </c>
      <c r="G289" s="170">
        <v>0</v>
      </c>
      <c r="H289" s="169">
        <v>0</v>
      </c>
      <c r="I289" s="170">
        <v>0</v>
      </c>
      <c r="J289" s="169">
        <v>2</v>
      </c>
      <c r="K289" s="170">
        <v>0</v>
      </c>
      <c r="L289" s="169">
        <v>39</v>
      </c>
      <c r="M289" s="170">
        <v>0</v>
      </c>
      <c r="N289" s="169">
        <v>2</v>
      </c>
      <c r="O289" s="170">
        <v>0</v>
      </c>
      <c r="P289" s="169">
        <v>0</v>
      </c>
      <c r="Q289" s="170">
        <v>9</v>
      </c>
      <c r="R289" s="169">
        <v>0</v>
      </c>
      <c r="S289" s="170">
        <v>11</v>
      </c>
      <c r="T289" s="169">
        <v>0</v>
      </c>
      <c r="U289" s="170">
        <v>2</v>
      </c>
      <c r="V289" s="169">
        <v>0</v>
      </c>
      <c r="W289" s="170">
        <v>2</v>
      </c>
    </row>
    <row r="290" spans="1:23">
      <c r="A290" s="115" t="s">
        <v>1165</v>
      </c>
      <c r="B290" s="116" t="s">
        <v>23</v>
      </c>
      <c r="C290" s="124" t="s">
        <v>1177</v>
      </c>
      <c r="D290" s="169">
        <v>9</v>
      </c>
      <c r="E290" s="170">
        <v>70</v>
      </c>
      <c r="F290" s="169">
        <v>0</v>
      </c>
      <c r="G290" s="170">
        <v>0</v>
      </c>
      <c r="H290" s="169">
        <v>0</v>
      </c>
      <c r="I290" s="170">
        <v>1</v>
      </c>
      <c r="J290" s="169">
        <v>0</v>
      </c>
      <c r="K290" s="170">
        <v>20</v>
      </c>
      <c r="L290" s="169">
        <v>0</v>
      </c>
      <c r="M290" s="170">
        <v>0</v>
      </c>
      <c r="N290" s="169">
        <v>0</v>
      </c>
      <c r="O290" s="170">
        <v>5</v>
      </c>
      <c r="P290" s="169">
        <v>0</v>
      </c>
      <c r="Q290" s="170">
        <v>10</v>
      </c>
      <c r="R290" s="169">
        <v>0</v>
      </c>
      <c r="S290" s="170">
        <v>10</v>
      </c>
      <c r="T290" s="169">
        <v>0</v>
      </c>
      <c r="U290" s="170">
        <v>6</v>
      </c>
      <c r="V290" s="169">
        <v>0</v>
      </c>
      <c r="W290" s="170">
        <v>6</v>
      </c>
    </row>
    <row r="291" spans="1:23">
      <c r="A291" s="171" t="s">
        <v>1165</v>
      </c>
      <c r="B291" s="172"/>
      <c r="C291" s="173"/>
      <c r="D291" s="174">
        <f>SUM(D279:D290)</f>
        <v>119</v>
      </c>
      <c r="E291" s="175">
        <f t="shared" ref="E291:W291" si="14">SUM(E279:E290)</f>
        <v>241</v>
      </c>
      <c r="F291" s="174">
        <f t="shared" si="14"/>
        <v>0</v>
      </c>
      <c r="G291" s="175">
        <f t="shared" si="14"/>
        <v>40</v>
      </c>
      <c r="H291" s="174">
        <f t="shared" si="14"/>
        <v>0</v>
      </c>
      <c r="I291" s="175">
        <f t="shared" si="14"/>
        <v>11</v>
      </c>
      <c r="J291" s="174">
        <f t="shared" si="14"/>
        <v>2</v>
      </c>
      <c r="K291" s="175">
        <f t="shared" si="14"/>
        <v>35</v>
      </c>
      <c r="L291" s="174">
        <f t="shared" si="14"/>
        <v>39</v>
      </c>
      <c r="M291" s="175">
        <f t="shared" si="14"/>
        <v>11</v>
      </c>
      <c r="N291" s="174">
        <f t="shared" si="14"/>
        <v>2</v>
      </c>
      <c r="O291" s="175">
        <f t="shared" si="14"/>
        <v>21</v>
      </c>
      <c r="P291" s="174">
        <f t="shared" si="14"/>
        <v>1</v>
      </c>
      <c r="Q291" s="175">
        <f t="shared" si="14"/>
        <v>33</v>
      </c>
      <c r="R291" s="174">
        <f t="shared" si="14"/>
        <v>0</v>
      </c>
      <c r="S291" s="175">
        <f t="shared" si="14"/>
        <v>58</v>
      </c>
      <c r="T291" s="174">
        <f t="shared" si="14"/>
        <v>0</v>
      </c>
      <c r="U291" s="175">
        <f t="shared" si="14"/>
        <v>27</v>
      </c>
      <c r="V291" s="174">
        <f t="shared" si="14"/>
        <v>0</v>
      </c>
      <c r="W291" s="175">
        <f t="shared" si="14"/>
        <v>27</v>
      </c>
    </row>
    <row r="292" spans="1:23" ht="39.6">
      <c r="A292" s="115" t="s">
        <v>1178</v>
      </c>
      <c r="B292" s="116" t="s">
        <v>181</v>
      </c>
      <c r="C292" s="125" t="s">
        <v>1179</v>
      </c>
      <c r="D292" s="122">
        <v>70</v>
      </c>
      <c r="E292" s="118">
        <v>20</v>
      </c>
      <c r="F292" s="122">
        <v>0</v>
      </c>
      <c r="G292" s="118">
        <v>5</v>
      </c>
      <c r="H292" s="122">
        <v>0</v>
      </c>
      <c r="I292" s="118">
        <v>0</v>
      </c>
      <c r="J292" s="122">
        <v>0</v>
      </c>
      <c r="K292" s="118">
        <v>4</v>
      </c>
      <c r="L292" s="122">
        <v>15</v>
      </c>
      <c r="M292" s="118">
        <v>0</v>
      </c>
      <c r="N292" s="122">
        <v>0</v>
      </c>
      <c r="O292" s="118">
        <v>0</v>
      </c>
      <c r="P292" s="122">
        <v>0</v>
      </c>
      <c r="Q292" s="118">
        <v>0</v>
      </c>
      <c r="R292" s="122">
        <v>0</v>
      </c>
      <c r="S292" s="118">
        <v>5</v>
      </c>
      <c r="T292" s="122">
        <v>0</v>
      </c>
      <c r="U292" s="118">
        <v>5</v>
      </c>
      <c r="V292" s="122">
        <v>0</v>
      </c>
      <c r="W292" s="118">
        <v>0</v>
      </c>
    </row>
    <row r="293" spans="1:23">
      <c r="A293" s="115" t="s">
        <v>1178</v>
      </c>
      <c r="B293" s="116" t="s">
        <v>25</v>
      </c>
      <c r="C293" s="124" t="s">
        <v>1180</v>
      </c>
      <c r="D293" s="169">
        <v>3</v>
      </c>
      <c r="E293" s="170">
        <v>20</v>
      </c>
      <c r="F293" s="169">
        <v>0</v>
      </c>
      <c r="G293" s="170">
        <v>20</v>
      </c>
      <c r="H293" s="169">
        <v>0</v>
      </c>
      <c r="I293" s="170">
        <v>1</v>
      </c>
      <c r="J293" s="169">
        <v>0</v>
      </c>
      <c r="K293" s="170">
        <v>3</v>
      </c>
      <c r="L293" s="169">
        <v>0</v>
      </c>
      <c r="M293" s="170">
        <v>1</v>
      </c>
      <c r="N293" s="169">
        <v>0</v>
      </c>
      <c r="O293" s="170">
        <v>1</v>
      </c>
      <c r="P293" s="169">
        <v>0</v>
      </c>
      <c r="Q293" s="170">
        <v>2</v>
      </c>
      <c r="R293" s="169">
        <v>0</v>
      </c>
      <c r="S293" s="170">
        <v>3</v>
      </c>
      <c r="T293" s="169">
        <v>0</v>
      </c>
      <c r="U293" s="170">
        <v>2</v>
      </c>
      <c r="V293" s="169">
        <v>0</v>
      </c>
      <c r="W293" s="170">
        <v>2</v>
      </c>
    </row>
    <row r="294" spans="1:23">
      <c r="A294" s="115" t="s">
        <v>1178</v>
      </c>
      <c r="B294" s="116" t="s">
        <v>25</v>
      </c>
      <c r="C294" s="124" t="s">
        <v>1181</v>
      </c>
      <c r="D294" s="169">
        <v>4</v>
      </c>
      <c r="E294" s="170">
        <v>18</v>
      </c>
      <c r="F294" s="169">
        <v>3</v>
      </c>
      <c r="G294" s="170">
        <v>18</v>
      </c>
      <c r="H294" s="169">
        <v>0</v>
      </c>
      <c r="I294" s="170">
        <v>1</v>
      </c>
      <c r="J294" s="169">
        <v>0</v>
      </c>
      <c r="K294" s="170">
        <v>3</v>
      </c>
      <c r="L294" s="169">
        <v>0</v>
      </c>
      <c r="M294" s="170">
        <v>2</v>
      </c>
      <c r="N294" s="169">
        <v>1</v>
      </c>
      <c r="O294" s="170">
        <v>0</v>
      </c>
      <c r="P294" s="169">
        <v>0</v>
      </c>
      <c r="Q294" s="170">
        <v>2</v>
      </c>
      <c r="R294" s="169">
        <v>0</v>
      </c>
      <c r="S294" s="170">
        <v>3</v>
      </c>
      <c r="T294" s="169">
        <v>0</v>
      </c>
      <c r="U294" s="170">
        <v>2</v>
      </c>
      <c r="V294" s="169">
        <v>0</v>
      </c>
      <c r="W294" s="170">
        <v>2</v>
      </c>
    </row>
    <row r="295" spans="1:23">
      <c r="A295" s="115" t="s">
        <v>1178</v>
      </c>
      <c r="B295" s="116" t="s">
        <v>25</v>
      </c>
      <c r="C295" s="124" t="s">
        <v>1182</v>
      </c>
      <c r="D295" s="169">
        <v>2</v>
      </c>
      <c r="E295" s="170">
        <v>6</v>
      </c>
      <c r="F295" s="169">
        <v>1</v>
      </c>
      <c r="G295" s="170">
        <v>6</v>
      </c>
      <c r="H295" s="169">
        <v>0</v>
      </c>
      <c r="I295" s="170">
        <v>1</v>
      </c>
      <c r="J295" s="169">
        <v>0</v>
      </c>
      <c r="K295" s="170">
        <v>3</v>
      </c>
      <c r="L295" s="169">
        <v>1</v>
      </c>
      <c r="M295" s="170">
        <v>0</v>
      </c>
      <c r="N295" s="169">
        <v>1</v>
      </c>
      <c r="O295" s="170">
        <v>0</v>
      </c>
      <c r="P295" s="169">
        <v>0</v>
      </c>
      <c r="Q295" s="170">
        <v>2</v>
      </c>
      <c r="R295" s="169">
        <v>0</v>
      </c>
      <c r="S295" s="170">
        <v>3</v>
      </c>
      <c r="T295" s="169">
        <v>0</v>
      </c>
      <c r="U295" s="170">
        <v>2</v>
      </c>
      <c r="V295" s="169">
        <v>0</v>
      </c>
      <c r="W295" s="170">
        <v>2</v>
      </c>
    </row>
    <row r="296" spans="1:23">
      <c r="A296" s="115" t="s">
        <v>1178</v>
      </c>
      <c r="B296" s="116" t="s">
        <v>25</v>
      </c>
      <c r="C296" s="124" t="s">
        <v>1183</v>
      </c>
      <c r="D296" s="169">
        <v>1</v>
      </c>
      <c r="E296" s="170">
        <v>11</v>
      </c>
      <c r="F296" s="169">
        <v>0</v>
      </c>
      <c r="G296" s="170">
        <v>12</v>
      </c>
      <c r="H296" s="169">
        <v>0</v>
      </c>
      <c r="I296" s="170">
        <v>1</v>
      </c>
      <c r="J296" s="169">
        <v>0</v>
      </c>
      <c r="K296" s="170">
        <v>2</v>
      </c>
      <c r="L296" s="169">
        <v>0</v>
      </c>
      <c r="M296" s="170">
        <v>1</v>
      </c>
      <c r="N296" s="169">
        <v>0</v>
      </c>
      <c r="O296" s="170">
        <v>1</v>
      </c>
      <c r="P296" s="169">
        <v>0</v>
      </c>
      <c r="Q296" s="170">
        <v>2</v>
      </c>
      <c r="R296" s="169">
        <v>0</v>
      </c>
      <c r="S296" s="170">
        <v>3</v>
      </c>
      <c r="T296" s="169">
        <v>0</v>
      </c>
      <c r="U296" s="170">
        <v>2</v>
      </c>
      <c r="V296" s="169">
        <v>0</v>
      </c>
      <c r="W296" s="170">
        <v>2</v>
      </c>
    </row>
    <row r="297" spans="1:23">
      <c r="A297" s="115" t="s">
        <v>1178</v>
      </c>
      <c r="B297" s="116" t="s">
        <v>25</v>
      </c>
      <c r="C297" s="124" t="s">
        <v>1184</v>
      </c>
      <c r="D297" s="169">
        <v>1</v>
      </c>
      <c r="E297" s="170">
        <v>14</v>
      </c>
      <c r="F297" s="169">
        <v>1</v>
      </c>
      <c r="G297" s="170">
        <v>14</v>
      </c>
      <c r="H297" s="169">
        <v>0</v>
      </c>
      <c r="I297" s="170">
        <v>1</v>
      </c>
      <c r="J297" s="169">
        <v>0</v>
      </c>
      <c r="K297" s="170">
        <v>3</v>
      </c>
      <c r="L297" s="169">
        <v>0</v>
      </c>
      <c r="M297" s="170">
        <v>1</v>
      </c>
      <c r="N297" s="169">
        <v>0</v>
      </c>
      <c r="O297" s="170">
        <v>1</v>
      </c>
      <c r="P297" s="169">
        <v>0</v>
      </c>
      <c r="Q297" s="170">
        <v>2</v>
      </c>
      <c r="R297" s="169">
        <v>0</v>
      </c>
      <c r="S297" s="170">
        <v>3</v>
      </c>
      <c r="T297" s="169">
        <v>0</v>
      </c>
      <c r="U297" s="170">
        <v>2</v>
      </c>
      <c r="V297" s="169">
        <v>0</v>
      </c>
      <c r="W297" s="170">
        <v>2</v>
      </c>
    </row>
    <row r="298" spans="1:23">
      <c r="A298" s="115" t="s">
        <v>1178</v>
      </c>
      <c r="B298" s="116" t="s">
        <v>25</v>
      </c>
      <c r="C298" s="124" t="s">
        <v>1185</v>
      </c>
      <c r="D298" s="169">
        <v>1</v>
      </c>
      <c r="E298" s="170">
        <v>8</v>
      </c>
      <c r="F298" s="169">
        <v>0</v>
      </c>
      <c r="G298" s="170">
        <v>8</v>
      </c>
      <c r="H298" s="169">
        <v>0</v>
      </c>
      <c r="I298" s="170">
        <v>1</v>
      </c>
      <c r="J298" s="169">
        <v>0</v>
      </c>
      <c r="K298" s="170">
        <v>2</v>
      </c>
      <c r="L298" s="169">
        <v>0</v>
      </c>
      <c r="M298" s="170">
        <v>1</v>
      </c>
      <c r="N298" s="169">
        <v>0</v>
      </c>
      <c r="O298" s="170">
        <v>1</v>
      </c>
      <c r="P298" s="169">
        <v>0</v>
      </c>
      <c r="Q298" s="170">
        <v>2</v>
      </c>
      <c r="R298" s="169">
        <v>0</v>
      </c>
      <c r="S298" s="170">
        <v>3</v>
      </c>
      <c r="T298" s="169">
        <v>0</v>
      </c>
      <c r="U298" s="170">
        <v>2</v>
      </c>
      <c r="V298" s="169">
        <v>0</v>
      </c>
      <c r="W298" s="170">
        <v>2</v>
      </c>
    </row>
    <row r="299" spans="1:23">
      <c r="A299" s="115" t="s">
        <v>1178</v>
      </c>
      <c r="B299" s="116" t="s">
        <v>25</v>
      </c>
      <c r="C299" s="124" t="s">
        <v>1186</v>
      </c>
      <c r="D299" s="169">
        <v>3</v>
      </c>
      <c r="E299" s="170">
        <v>12</v>
      </c>
      <c r="F299" s="169">
        <v>0</v>
      </c>
      <c r="G299" s="170">
        <v>12</v>
      </c>
      <c r="H299" s="169">
        <v>0</v>
      </c>
      <c r="I299" s="170">
        <v>1</v>
      </c>
      <c r="J299" s="169">
        <v>0</v>
      </c>
      <c r="K299" s="170">
        <v>2</v>
      </c>
      <c r="L299" s="169">
        <v>1</v>
      </c>
      <c r="M299" s="170">
        <v>1</v>
      </c>
      <c r="N299" s="169">
        <v>0</v>
      </c>
      <c r="O299" s="170">
        <v>1</v>
      </c>
      <c r="P299" s="169">
        <v>0</v>
      </c>
      <c r="Q299" s="170">
        <v>2</v>
      </c>
      <c r="R299" s="169">
        <v>0</v>
      </c>
      <c r="S299" s="170">
        <v>3</v>
      </c>
      <c r="T299" s="169">
        <v>0</v>
      </c>
      <c r="U299" s="170">
        <v>2</v>
      </c>
      <c r="V299" s="169">
        <v>0</v>
      </c>
      <c r="W299" s="170">
        <v>2</v>
      </c>
    </row>
    <row r="300" spans="1:23">
      <c r="A300" s="115" t="s">
        <v>1178</v>
      </c>
      <c r="B300" s="116" t="s">
        <v>25</v>
      </c>
      <c r="C300" s="124" t="s">
        <v>1187</v>
      </c>
      <c r="D300" s="169">
        <v>1</v>
      </c>
      <c r="E300" s="170">
        <v>6</v>
      </c>
      <c r="F300" s="169">
        <v>1</v>
      </c>
      <c r="G300" s="170">
        <v>6</v>
      </c>
      <c r="H300" s="169">
        <v>0</v>
      </c>
      <c r="I300" s="170">
        <v>1</v>
      </c>
      <c r="J300" s="169">
        <v>0</v>
      </c>
      <c r="K300" s="170">
        <v>2</v>
      </c>
      <c r="L300" s="169">
        <v>0</v>
      </c>
      <c r="M300" s="170">
        <v>1</v>
      </c>
      <c r="N300" s="169">
        <v>1</v>
      </c>
      <c r="O300" s="170">
        <v>0</v>
      </c>
      <c r="P300" s="169">
        <v>0</v>
      </c>
      <c r="Q300" s="170">
        <v>2</v>
      </c>
      <c r="R300" s="169">
        <v>0</v>
      </c>
      <c r="S300" s="170">
        <v>3</v>
      </c>
      <c r="T300" s="169">
        <v>0</v>
      </c>
      <c r="U300" s="170">
        <v>2</v>
      </c>
      <c r="V300" s="169">
        <v>0</v>
      </c>
      <c r="W300" s="170">
        <v>2</v>
      </c>
    </row>
    <row r="301" spans="1:23">
      <c r="A301" s="115" t="s">
        <v>1178</v>
      </c>
      <c r="B301" s="116" t="s">
        <v>25</v>
      </c>
      <c r="C301" s="124" t="s">
        <v>1188</v>
      </c>
      <c r="D301" s="169">
        <v>0</v>
      </c>
      <c r="E301" s="170">
        <v>14</v>
      </c>
      <c r="F301" s="169">
        <v>0</v>
      </c>
      <c r="G301" s="170">
        <v>14</v>
      </c>
      <c r="H301" s="169">
        <v>0</v>
      </c>
      <c r="I301" s="170">
        <v>1</v>
      </c>
      <c r="J301" s="169">
        <v>0</v>
      </c>
      <c r="K301" s="170">
        <v>3</v>
      </c>
      <c r="L301" s="169">
        <v>0</v>
      </c>
      <c r="M301" s="170">
        <v>1</v>
      </c>
      <c r="N301" s="169">
        <v>0</v>
      </c>
      <c r="O301" s="170">
        <v>1</v>
      </c>
      <c r="P301" s="169">
        <v>0</v>
      </c>
      <c r="Q301" s="170">
        <v>2</v>
      </c>
      <c r="R301" s="169">
        <v>0</v>
      </c>
      <c r="S301" s="170">
        <v>3</v>
      </c>
      <c r="T301" s="169">
        <v>0</v>
      </c>
      <c r="U301" s="170">
        <v>2</v>
      </c>
      <c r="V301" s="169">
        <v>0</v>
      </c>
      <c r="W301" s="170">
        <v>2</v>
      </c>
    </row>
    <row r="302" spans="1:23">
      <c r="A302" s="115" t="s">
        <v>1178</v>
      </c>
      <c r="B302" s="116" t="s">
        <v>25</v>
      </c>
      <c r="C302" s="124" t="s">
        <v>1189</v>
      </c>
      <c r="D302" s="169">
        <v>3</v>
      </c>
      <c r="E302" s="170">
        <v>14</v>
      </c>
      <c r="F302" s="169">
        <v>0</v>
      </c>
      <c r="G302" s="170">
        <v>14</v>
      </c>
      <c r="H302" s="169">
        <v>0</v>
      </c>
      <c r="I302" s="170">
        <v>1</v>
      </c>
      <c r="J302" s="169">
        <v>0</v>
      </c>
      <c r="K302" s="170">
        <v>3</v>
      </c>
      <c r="L302" s="169">
        <v>1</v>
      </c>
      <c r="M302" s="170">
        <v>0</v>
      </c>
      <c r="N302" s="169">
        <v>1</v>
      </c>
      <c r="O302" s="170">
        <v>0</v>
      </c>
      <c r="P302" s="169">
        <v>0</v>
      </c>
      <c r="Q302" s="170">
        <v>2</v>
      </c>
      <c r="R302" s="169">
        <v>0</v>
      </c>
      <c r="S302" s="170">
        <v>3</v>
      </c>
      <c r="T302" s="169">
        <v>0</v>
      </c>
      <c r="U302" s="170">
        <v>2</v>
      </c>
      <c r="V302" s="169">
        <v>0</v>
      </c>
      <c r="W302" s="170">
        <v>2</v>
      </c>
    </row>
    <row r="303" spans="1:23">
      <c r="A303" s="115" t="s">
        <v>1178</v>
      </c>
      <c r="B303" s="116" t="s">
        <v>25</v>
      </c>
      <c r="C303" s="124" t="s">
        <v>1190</v>
      </c>
      <c r="D303" s="169">
        <v>1</v>
      </c>
      <c r="E303" s="170">
        <v>17</v>
      </c>
      <c r="F303" s="169">
        <v>0</v>
      </c>
      <c r="G303" s="170">
        <v>16</v>
      </c>
      <c r="H303" s="169">
        <v>0</v>
      </c>
      <c r="I303" s="170">
        <v>1</v>
      </c>
      <c r="J303" s="169">
        <v>0</v>
      </c>
      <c r="K303" s="170">
        <v>2</v>
      </c>
      <c r="L303" s="169">
        <v>0</v>
      </c>
      <c r="M303" s="170">
        <v>1</v>
      </c>
      <c r="N303" s="169">
        <v>0</v>
      </c>
      <c r="O303" s="170">
        <v>1</v>
      </c>
      <c r="P303" s="169">
        <v>0</v>
      </c>
      <c r="Q303" s="170">
        <v>2</v>
      </c>
      <c r="R303" s="169">
        <v>0</v>
      </c>
      <c r="S303" s="170">
        <v>3</v>
      </c>
      <c r="T303" s="169">
        <v>0</v>
      </c>
      <c r="U303" s="170">
        <v>2</v>
      </c>
      <c r="V303" s="169">
        <v>0</v>
      </c>
      <c r="W303" s="170">
        <v>2</v>
      </c>
    </row>
    <row r="304" spans="1:23">
      <c r="A304" s="115" t="s">
        <v>1178</v>
      </c>
      <c r="B304" s="116" t="s">
        <v>25</v>
      </c>
      <c r="C304" s="124" t="s">
        <v>1191</v>
      </c>
      <c r="D304" s="169">
        <v>4</v>
      </c>
      <c r="E304" s="170">
        <v>6</v>
      </c>
      <c r="F304" s="169">
        <v>0</v>
      </c>
      <c r="G304" s="170">
        <v>6</v>
      </c>
      <c r="H304" s="169">
        <v>0</v>
      </c>
      <c r="I304" s="170">
        <v>1</v>
      </c>
      <c r="J304" s="169">
        <v>0</v>
      </c>
      <c r="K304" s="170">
        <v>2</v>
      </c>
      <c r="L304" s="169">
        <v>0</v>
      </c>
      <c r="M304" s="170">
        <v>1</v>
      </c>
      <c r="N304" s="169">
        <v>0</v>
      </c>
      <c r="O304" s="170">
        <v>1</v>
      </c>
      <c r="P304" s="169">
        <v>0</v>
      </c>
      <c r="Q304" s="170">
        <v>3</v>
      </c>
      <c r="R304" s="169">
        <v>0</v>
      </c>
      <c r="S304" s="170">
        <v>4</v>
      </c>
      <c r="T304" s="169">
        <v>0</v>
      </c>
      <c r="U304" s="170">
        <v>2</v>
      </c>
      <c r="V304" s="169">
        <v>0</v>
      </c>
      <c r="W304" s="170">
        <v>2</v>
      </c>
    </row>
    <row r="305" spans="1:23">
      <c r="A305" s="115" t="s">
        <v>1178</v>
      </c>
      <c r="B305" s="116" t="s">
        <v>25</v>
      </c>
      <c r="C305" s="124" t="s">
        <v>1192</v>
      </c>
      <c r="D305" s="169">
        <v>1</v>
      </c>
      <c r="E305" s="170">
        <v>14</v>
      </c>
      <c r="F305" s="169">
        <v>0</v>
      </c>
      <c r="G305" s="170">
        <v>14</v>
      </c>
      <c r="H305" s="169">
        <v>0</v>
      </c>
      <c r="I305" s="170">
        <v>1</v>
      </c>
      <c r="J305" s="169">
        <v>0</v>
      </c>
      <c r="K305" s="170">
        <v>2</v>
      </c>
      <c r="L305" s="169">
        <v>0</v>
      </c>
      <c r="M305" s="170">
        <v>1</v>
      </c>
      <c r="N305" s="169">
        <v>0</v>
      </c>
      <c r="O305" s="170">
        <v>1</v>
      </c>
      <c r="P305" s="169">
        <v>0</v>
      </c>
      <c r="Q305" s="170">
        <v>2</v>
      </c>
      <c r="R305" s="169">
        <v>0</v>
      </c>
      <c r="S305" s="170">
        <v>3</v>
      </c>
      <c r="T305" s="169">
        <v>0</v>
      </c>
      <c r="U305" s="170">
        <v>2</v>
      </c>
      <c r="V305" s="169">
        <v>0</v>
      </c>
      <c r="W305" s="170">
        <v>2</v>
      </c>
    </row>
    <row r="306" spans="1:23">
      <c r="A306" s="115" t="s">
        <v>1178</v>
      </c>
      <c r="B306" s="116" t="s">
        <v>25</v>
      </c>
      <c r="C306" s="124" t="s">
        <v>1193</v>
      </c>
      <c r="D306" s="169">
        <v>2</v>
      </c>
      <c r="E306" s="170">
        <v>14</v>
      </c>
      <c r="F306" s="169">
        <v>0</v>
      </c>
      <c r="G306" s="170">
        <v>14</v>
      </c>
      <c r="H306" s="169">
        <v>0</v>
      </c>
      <c r="I306" s="170">
        <v>1</v>
      </c>
      <c r="J306" s="169">
        <v>0</v>
      </c>
      <c r="K306" s="170">
        <v>2</v>
      </c>
      <c r="L306" s="169">
        <v>1</v>
      </c>
      <c r="M306" s="170">
        <v>0</v>
      </c>
      <c r="N306" s="169">
        <v>0</v>
      </c>
      <c r="O306" s="170">
        <v>1</v>
      </c>
      <c r="P306" s="169">
        <v>0</v>
      </c>
      <c r="Q306" s="170">
        <v>2</v>
      </c>
      <c r="R306" s="169">
        <v>0</v>
      </c>
      <c r="S306" s="170">
        <v>3</v>
      </c>
      <c r="T306" s="169">
        <v>0</v>
      </c>
      <c r="U306" s="170">
        <v>2</v>
      </c>
      <c r="V306" s="169">
        <v>0</v>
      </c>
      <c r="W306" s="170">
        <v>2</v>
      </c>
    </row>
    <row r="307" spans="1:23">
      <c r="A307" s="115" t="s">
        <v>1178</v>
      </c>
      <c r="B307" s="116" t="s">
        <v>25</v>
      </c>
      <c r="C307" s="124" t="s">
        <v>1194</v>
      </c>
      <c r="D307" s="169">
        <v>4</v>
      </c>
      <c r="E307" s="170">
        <v>10</v>
      </c>
      <c r="F307" s="169">
        <v>1</v>
      </c>
      <c r="G307" s="170">
        <v>10</v>
      </c>
      <c r="H307" s="169">
        <v>0</v>
      </c>
      <c r="I307" s="170">
        <v>1</v>
      </c>
      <c r="J307" s="169">
        <v>0</v>
      </c>
      <c r="K307" s="170">
        <v>3</v>
      </c>
      <c r="L307" s="169">
        <v>0</v>
      </c>
      <c r="M307" s="170">
        <v>2</v>
      </c>
      <c r="N307" s="169">
        <v>0</v>
      </c>
      <c r="O307" s="170">
        <v>2</v>
      </c>
      <c r="P307" s="169">
        <v>0</v>
      </c>
      <c r="Q307" s="170">
        <v>2</v>
      </c>
      <c r="R307" s="169">
        <v>0</v>
      </c>
      <c r="S307" s="170">
        <v>4</v>
      </c>
      <c r="T307" s="169">
        <v>0</v>
      </c>
      <c r="U307" s="170">
        <v>4</v>
      </c>
      <c r="V307" s="169">
        <v>0</v>
      </c>
      <c r="W307" s="170">
        <v>4</v>
      </c>
    </row>
    <row r="308" spans="1:23">
      <c r="A308" s="115" t="s">
        <v>1178</v>
      </c>
      <c r="B308" s="116" t="s">
        <v>25</v>
      </c>
      <c r="C308" s="124" t="s">
        <v>1195</v>
      </c>
      <c r="D308" s="169">
        <v>2</v>
      </c>
      <c r="E308" s="170">
        <v>6</v>
      </c>
      <c r="F308" s="169">
        <v>1</v>
      </c>
      <c r="G308" s="170">
        <v>6</v>
      </c>
      <c r="H308" s="169">
        <v>0</v>
      </c>
      <c r="I308" s="170">
        <v>1</v>
      </c>
      <c r="J308" s="169">
        <v>0</v>
      </c>
      <c r="K308" s="170">
        <v>2</v>
      </c>
      <c r="L308" s="169">
        <v>1</v>
      </c>
      <c r="M308" s="170">
        <v>0</v>
      </c>
      <c r="N308" s="169">
        <v>1</v>
      </c>
      <c r="O308" s="170">
        <v>0</v>
      </c>
      <c r="P308" s="169">
        <v>0</v>
      </c>
      <c r="Q308" s="170">
        <v>2</v>
      </c>
      <c r="R308" s="169">
        <v>0</v>
      </c>
      <c r="S308" s="170">
        <v>3</v>
      </c>
      <c r="T308" s="169">
        <v>0</v>
      </c>
      <c r="U308" s="170">
        <v>2</v>
      </c>
      <c r="V308" s="169">
        <v>0</v>
      </c>
      <c r="W308" s="170">
        <v>2</v>
      </c>
    </row>
    <row r="309" spans="1:23">
      <c r="A309" s="115" t="s">
        <v>1178</v>
      </c>
      <c r="B309" s="116" t="s">
        <v>25</v>
      </c>
      <c r="C309" s="124" t="s">
        <v>1196</v>
      </c>
      <c r="D309" s="169">
        <v>3</v>
      </c>
      <c r="E309" s="170">
        <v>4</v>
      </c>
      <c r="F309" s="169">
        <v>0</v>
      </c>
      <c r="G309" s="170">
        <v>4</v>
      </c>
      <c r="H309" s="169">
        <v>0</v>
      </c>
      <c r="I309" s="170">
        <v>1</v>
      </c>
      <c r="J309" s="169">
        <v>0</v>
      </c>
      <c r="K309" s="170">
        <v>3</v>
      </c>
      <c r="L309" s="169">
        <v>0</v>
      </c>
      <c r="M309" s="170">
        <v>1</v>
      </c>
      <c r="N309" s="169">
        <v>1</v>
      </c>
      <c r="O309" s="170">
        <v>0</v>
      </c>
      <c r="P309" s="169">
        <v>0</v>
      </c>
      <c r="Q309" s="170">
        <v>2</v>
      </c>
      <c r="R309" s="169">
        <v>0</v>
      </c>
      <c r="S309" s="170">
        <v>3</v>
      </c>
      <c r="T309" s="169">
        <v>0</v>
      </c>
      <c r="U309" s="170">
        <v>2</v>
      </c>
      <c r="V309" s="169">
        <v>0</v>
      </c>
      <c r="W309" s="170">
        <v>2</v>
      </c>
    </row>
    <row r="310" spans="1:23">
      <c r="A310" s="115" t="s">
        <v>1178</v>
      </c>
      <c r="B310" s="116" t="s">
        <v>25</v>
      </c>
      <c r="C310" s="124" t="s">
        <v>1197</v>
      </c>
      <c r="D310" s="169">
        <v>2</v>
      </c>
      <c r="E310" s="170">
        <v>10</v>
      </c>
      <c r="F310" s="169">
        <v>0</v>
      </c>
      <c r="G310" s="170">
        <v>10</v>
      </c>
      <c r="H310" s="169">
        <v>0</v>
      </c>
      <c r="I310" s="170">
        <v>1</v>
      </c>
      <c r="J310" s="169">
        <v>0</v>
      </c>
      <c r="K310" s="170">
        <v>2</v>
      </c>
      <c r="L310" s="169">
        <v>0</v>
      </c>
      <c r="M310" s="170">
        <v>1</v>
      </c>
      <c r="N310" s="169">
        <v>0</v>
      </c>
      <c r="O310" s="170">
        <v>1</v>
      </c>
      <c r="P310" s="169">
        <v>0</v>
      </c>
      <c r="Q310" s="170">
        <v>2</v>
      </c>
      <c r="R310" s="169">
        <v>0</v>
      </c>
      <c r="S310" s="170">
        <v>3</v>
      </c>
      <c r="T310" s="169">
        <v>0</v>
      </c>
      <c r="U310" s="170">
        <v>2</v>
      </c>
      <c r="V310" s="169">
        <v>0</v>
      </c>
      <c r="W310" s="170">
        <v>2</v>
      </c>
    </row>
    <row r="311" spans="1:23">
      <c r="A311" s="115" t="s">
        <v>1178</v>
      </c>
      <c r="B311" s="116" t="s">
        <v>22</v>
      </c>
      <c r="C311" s="124" t="s">
        <v>1198</v>
      </c>
      <c r="D311" s="169">
        <v>7</v>
      </c>
      <c r="E311" s="170">
        <v>32</v>
      </c>
      <c r="F311" s="169">
        <v>0</v>
      </c>
      <c r="G311" s="170">
        <v>30</v>
      </c>
      <c r="H311" s="169">
        <v>0</v>
      </c>
      <c r="I311" s="170">
        <v>0</v>
      </c>
      <c r="J311" s="169">
        <v>1</v>
      </c>
      <c r="K311" s="170">
        <v>2</v>
      </c>
      <c r="L311" s="169">
        <v>8</v>
      </c>
      <c r="M311" s="170">
        <v>0</v>
      </c>
      <c r="N311" s="169">
        <v>1</v>
      </c>
      <c r="O311" s="170">
        <v>0</v>
      </c>
      <c r="P311" s="169">
        <v>2</v>
      </c>
      <c r="Q311" s="170">
        <v>0</v>
      </c>
      <c r="R311" s="169">
        <v>1</v>
      </c>
      <c r="S311" s="170">
        <v>0</v>
      </c>
      <c r="T311" s="169">
        <v>0</v>
      </c>
      <c r="U311" s="170">
        <v>2</v>
      </c>
      <c r="V311" s="169">
        <v>0</v>
      </c>
      <c r="W311" s="170">
        <v>2</v>
      </c>
    </row>
    <row r="312" spans="1:23">
      <c r="A312" s="115" t="s">
        <v>1178</v>
      </c>
      <c r="B312" s="116" t="s">
        <v>24</v>
      </c>
      <c r="C312" s="124" t="s">
        <v>1199</v>
      </c>
      <c r="D312" s="169">
        <v>4</v>
      </c>
      <c r="E312" s="170">
        <v>23</v>
      </c>
      <c r="F312" s="169">
        <v>1</v>
      </c>
      <c r="G312" s="170">
        <v>16</v>
      </c>
      <c r="H312" s="169">
        <v>0</v>
      </c>
      <c r="I312" s="170">
        <v>1</v>
      </c>
      <c r="J312" s="169">
        <v>0</v>
      </c>
      <c r="K312" s="170">
        <v>4</v>
      </c>
      <c r="L312" s="169">
        <v>0</v>
      </c>
      <c r="M312" s="170">
        <v>1</v>
      </c>
      <c r="N312" s="169">
        <v>0</v>
      </c>
      <c r="O312" s="170">
        <v>1</v>
      </c>
      <c r="P312" s="169">
        <v>0</v>
      </c>
      <c r="Q312" s="170">
        <v>3</v>
      </c>
      <c r="R312" s="169">
        <v>0</v>
      </c>
      <c r="S312" s="170">
        <v>5</v>
      </c>
      <c r="T312" s="169">
        <v>0</v>
      </c>
      <c r="U312" s="170">
        <v>2</v>
      </c>
      <c r="V312" s="169">
        <v>0</v>
      </c>
      <c r="W312" s="170">
        <v>2</v>
      </c>
    </row>
    <row r="313" spans="1:23">
      <c r="A313" s="115" t="s">
        <v>1178</v>
      </c>
      <c r="B313" s="116" t="s">
        <v>24</v>
      </c>
      <c r="C313" s="124" t="s">
        <v>1200</v>
      </c>
      <c r="D313" s="169">
        <v>5</v>
      </c>
      <c r="E313" s="170">
        <v>32</v>
      </c>
      <c r="F313" s="169">
        <v>0</v>
      </c>
      <c r="G313" s="170">
        <v>32</v>
      </c>
      <c r="H313" s="169">
        <v>0</v>
      </c>
      <c r="I313" s="170">
        <v>1</v>
      </c>
      <c r="J313" s="169">
        <v>0</v>
      </c>
      <c r="K313" s="170">
        <v>2</v>
      </c>
      <c r="L313" s="169">
        <v>0</v>
      </c>
      <c r="M313" s="170">
        <v>1</v>
      </c>
      <c r="N313" s="169">
        <v>0</v>
      </c>
      <c r="O313" s="170">
        <v>1</v>
      </c>
      <c r="P313" s="169">
        <v>0</v>
      </c>
      <c r="Q313" s="170">
        <v>1</v>
      </c>
      <c r="R313" s="169">
        <v>0</v>
      </c>
      <c r="S313" s="170">
        <v>4</v>
      </c>
      <c r="T313" s="169">
        <v>0</v>
      </c>
      <c r="U313" s="170">
        <v>2</v>
      </c>
      <c r="V313" s="169">
        <v>0</v>
      </c>
      <c r="W313" s="170">
        <v>2</v>
      </c>
    </row>
    <row r="314" spans="1:23">
      <c r="A314" s="115" t="s">
        <v>1178</v>
      </c>
      <c r="B314" s="116" t="s">
        <v>24</v>
      </c>
      <c r="C314" s="124" t="s">
        <v>1201</v>
      </c>
      <c r="D314" s="169">
        <v>1</v>
      </c>
      <c r="E314" s="170">
        <v>55</v>
      </c>
      <c r="F314" s="169">
        <v>1</v>
      </c>
      <c r="G314" s="170">
        <v>52</v>
      </c>
      <c r="H314" s="169">
        <v>0</v>
      </c>
      <c r="I314" s="170">
        <v>1</v>
      </c>
      <c r="J314" s="169">
        <v>0</v>
      </c>
      <c r="K314" s="170">
        <v>4</v>
      </c>
      <c r="L314" s="169">
        <v>1</v>
      </c>
      <c r="M314" s="170">
        <v>0</v>
      </c>
      <c r="N314" s="169">
        <v>1</v>
      </c>
      <c r="O314" s="170">
        <v>0</v>
      </c>
      <c r="P314" s="169">
        <v>0</v>
      </c>
      <c r="Q314" s="170">
        <v>3</v>
      </c>
      <c r="R314" s="169">
        <v>1</v>
      </c>
      <c r="S314" s="170">
        <v>3</v>
      </c>
      <c r="T314" s="169">
        <v>0</v>
      </c>
      <c r="U314" s="170">
        <v>2</v>
      </c>
      <c r="V314" s="169">
        <v>0</v>
      </c>
      <c r="W314" s="170">
        <v>2</v>
      </c>
    </row>
    <row r="315" spans="1:23">
      <c r="A315" s="115" t="s">
        <v>1178</v>
      </c>
      <c r="B315" s="116" t="s">
        <v>23</v>
      </c>
      <c r="C315" s="124" t="s">
        <v>1202</v>
      </c>
      <c r="D315" s="169">
        <v>10</v>
      </c>
      <c r="E315" s="170">
        <v>95</v>
      </c>
      <c r="F315" s="169">
        <v>0</v>
      </c>
      <c r="G315" s="170">
        <f>12+26+10</f>
        <v>48</v>
      </c>
      <c r="H315" s="169">
        <v>0</v>
      </c>
      <c r="I315" s="170">
        <v>1</v>
      </c>
      <c r="J315" s="169">
        <v>1</v>
      </c>
      <c r="K315" s="170">
        <v>12</v>
      </c>
      <c r="L315" s="169">
        <v>0</v>
      </c>
      <c r="M315" s="170">
        <v>1</v>
      </c>
      <c r="N315" s="169">
        <v>0</v>
      </c>
      <c r="O315" s="170">
        <v>3</v>
      </c>
      <c r="P315" s="169">
        <v>0</v>
      </c>
      <c r="Q315" s="170">
        <v>2</v>
      </c>
      <c r="R315" s="169">
        <v>0</v>
      </c>
      <c r="S315" s="170">
        <v>6</v>
      </c>
      <c r="T315" s="169">
        <v>0</v>
      </c>
      <c r="U315" s="170">
        <v>3</v>
      </c>
      <c r="V315" s="169">
        <v>0</v>
      </c>
      <c r="W315" s="170">
        <v>3</v>
      </c>
    </row>
    <row r="316" spans="1:23">
      <c r="A316" s="115" t="s">
        <v>1178</v>
      </c>
      <c r="B316" s="116" t="s">
        <v>23</v>
      </c>
      <c r="C316" s="124" t="s">
        <v>1213</v>
      </c>
      <c r="D316" s="169">
        <v>9</v>
      </c>
      <c r="E316" s="170">
        <v>51</v>
      </c>
      <c r="F316" s="169">
        <v>0</v>
      </c>
      <c r="G316" s="170">
        <v>50</v>
      </c>
      <c r="H316" s="169">
        <v>0</v>
      </c>
      <c r="I316" s="170">
        <v>1</v>
      </c>
      <c r="J316" s="169">
        <v>1</v>
      </c>
      <c r="K316" s="170">
        <v>10</v>
      </c>
      <c r="L316" s="169">
        <v>1</v>
      </c>
      <c r="M316" s="170">
        <v>1</v>
      </c>
      <c r="N316" s="169">
        <v>0</v>
      </c>
      <c r="O316" s="170">
        <v>0</v>
      </c>
      <c r="P316" s="169">
        <v>1</v>
      </c>
      <c r="Q316" s="170">
        <v>1</v>
      </c>
      <c r="R316" s="169">
        <v>1</v>
      </c>
      <c r="S316" s="170">
        <v>3</v>
      </c>
      <c r="T316" s="169">
        <v>0</v>
      </c>
      <c r="U316" s="170">
        <v>2</v>
      </c>
      <c r="V316" s="169">
        <v>0</v>
      </c>
      <c r="W316" s="170">
        <v>2</v>
      </c>
    </row>
    <row r="317" spans="1:23">
      <c r="A317" s="115" t="s">
        <v>1178</v>
      </c>
      <c r="B317" s="116" t="s">
        <v>24</v>
      </c>
      <c r="C317" s="124" t="s">
        <v>1203</v>
      </c>
      <c r="D317" s="169">
        <v>2</v>
      </c>
      <c r="E317" s="170">
        <v>10</v>
      </c>
      <c r="F317" s="169">
        <v>1</v>
      </c>
      <c r="G317" s="170">
        <v>10</v>
      </c>
      <c r="H317" s="169">
        <v>0</v>
      </c>
      <c r="I317" s="170">
        <v>1</v>
      </c>
      <c r="J317" s="169">
        <v>0</v>
      </c>
      <c r="K317" s="170">
        <v>3</v>
      </c>
      <c r="L317" s="169">
        <v>2</v>
      </c>
      <c r="M317" s="170">
        <v>0</v>
      </c>
      <c r="N317" s="169">
        <v>1</v>
      </c>
      <c r="O317" s="170">
        <v>0</v>
      </c>
      <c r="P317" s="169">
        <v>0</v>
      </c>
      <c r="Q317" s="170">
        <v>2</v>
      </c>
      <c r="R317" s="169">
        <v>1</v>
      </c>
      <c r="S317" s="170">
        <v>3</v>
      </c>
      <c r="T317" s="169">
        <v>0</v>
      </c>
      <c r="U317" s="170">
        <v>2</v>
      </c>
      <c r="V317" s="169">
        <v>0</v>
      </c>
      <c r="W317" s="170">
        <v>2</v>
      </c>
    </row>
    <row r="318" spans="1:23">
      <c r="A318" s="115" t="s">
        <v>1178</v>
      </c>
      <c r="B318" s="116" t="s">
        <v>24</v>
      </c>
      <c r="C318" s="124" t="s">
        <v>1204</v>
      </c>
      <c r="D318" s="169">
        <v>1</v>
      </c>
      <c r="E318" s="170">
        <v>43</v>
      </c>
      <c r="F318" s="169">
        <v>1</v>
      </c>
      <c r="G318" s="170">
        <v>52</v>
      </c>
      <c r="H318" s="169">
        <v>0</v>
      </c>
      <c r="I318" s="170">
        <v>1</v>
      </c>
      <c r="J318" s="169">
        <v>0</v>
      </c>
      <c r="K318" s="170">
        <v>3</v>
      </c>
      <c r="L318" s="169">
        <v>0</v>
      </c>
      <c r="M318" s="170">
        <v>1</v>
      </c>
      <c r="N318" s="169">
        <v>0</v>
      </c>
      <c r="O318" s="170">
        <v>1</v>
      </c>
      <c r="P318" s="169">
        <v>0</v>
      </c>
      <c r="Q318" s="170">
        <v>2</v>
      </c>
      <c r="R318" s="169">
        <v>0</v>
      </c>
      <c r="S318" s="170">
        <v>4</v>
      </c>
      <c r="T318" s="169">
        <v>0</v>
      </c>
      <c r="U318" s="170">
        <v>2</v>
      </c>
      <c r="V318" s="169">
        <v>0</v>
      </c>
      <c r="W318" s="170">
        <v>2</v>
      </c>
    </row>
    <row r="319" spans="1:23">
      <c r="A319" s="115" t="s">
        <v>1178</v>
      </c>
      <c r="B319" s="116" t="s">
        <v>24</v>
      </c>
      <c r="C319" s="124" t="s">
        <v>1205</v>
      </c>
      <c r="D319" s="169">
        <v>2</v>
      </c>
      <c r="E319" s="170">
        <v>22</v>
      </c>
      <c r="F319" s="169">
        <v>1</v>
      </c>
      <c r="G319" s="170">
        <v>22</v>
      </c>
      <c r="H319" s="169">
        <v>0</v>
      </c>
      <c r="I319" s="170">
        <v>1</v>
      </c>
      <c r="J319" s="169">
        <v>0</v>
      </c>
      <c r="K319" s="170">
        <v>4</v>
      </c>
      <c r="L319" s="169">
        <v>1</v>
      </c>
      <c r="M319" s="170">
        <v>0</v>
      </c>
      <c r="N319" s="169">
        <v>1</v>
      </c>
      <c r="O319" s="170">
        <v>0</v>
      </c>
      <c r="P319" s="169">
        <v>0</v>
      </c>
      <c r="Q319" s="170">
        <v>3</v>
      </c>
      <c r="R319" s="169">
        <v>1</v>
      </c>
      <c r="S319" s="170">
        <v>3</v>
      </c>
      <c r="T319" s="169">
        <v>0</v>
      </c>
      <c r="U319" s="170">
        <v>2</v>
      </c>
      <c r="V319" s="169">
        <v>0</v>
      </c>
      <c r="W319" s="170">
        <v>2</v>
      </c>
    </row>
    <row r="320" spans="1:23">
      <c r="A320" s="115" t="s">
        <v>1178</v>
      </c>
      <c r="B320" s="116" t="s">
        <v>22</v>
      </c>
      <c r="C320" s="124" t="s">
        <v>1206</v>
      </c>
      <c r="D320" s="169">
        <v>30</v>
      </c>
      <c r="E320" s="170">
        <v>86</v>
      </c>
      <c r="F320" s="169">
        <v>0</v>
      </c>
      <c r="G320" s="170">
        <v>0</v>
      </c>
      <c r="H320" s="169">
        <v>0</v>
      </c>
      <c r="I320" s="170">
        <v>0</v>
      </c>
      <c r="J320" s="169">
        <v>0</v>
      </c>
      <c r="K320" s="170">
        <v>0</v>
      </c>
      <c r="L320" s="169">
        <v>15</v>
      </c>
      <c r="M320" s="170">
        <v>6</v>
      </c>
      <c r="N320" s="169">
        <v>0</v>
      </c>
      <c r="O320" s="170">
        <v>2</v>
      </c>
      <c r="P320" s="169">
        <v>5</v>
      </c>
      <c r="Q320" s="170">
        <v>0</v>
      </c>
      <c r="R320" s="169">
        <v>0</v>
      </c>
      <c r="S320" s="170">
        <v>2</v>
      </c>
      <c r="T320" s="169">
        <v>0</v>
      </c>
      <c r="U320" s="170">
        <v>3</v>
      </c>
      <c r="V320" s="169">
        <v>0</v>
      </c>
      <c r="W320" s="170">
        <v>3</v>
      </c>
    </row>
    <row r="321" spans="1:23">
      <c r="A321" s="171" t="s">
        <v>1178</v>
      </c>
      <c r="B321" s="172"/>
      <c r="C321" s="173"/>
      <c r="D321" s="174">
        <f>SUM(D292:D320)</f>
        <v>179</v>
      </c>
      <c r="E321" s="175">
        <f t="shared" ref="E321:W321" si="15">SUM(E292:E320)</f>
        <v>673</v>
      </c>
      <c r="F321" s="174">
        <f t="shared" si="15"/>
        <v>13</v>
      </c>
      <c r="G321" s="175">
        <f t="shared" si="15"/>
        <v>521</v>
      </c>
      <c r="H321" s="174">
        <f t="shared" si="15"/>
        <v>0</v>
      </c>
      <c r="I321" s="175">
        <f t="shared" si="15"/>
        <v>26</v>
      </c>
      <c r="J321" s="174">
        <f t="shared" si="15"/>
        <v>3</v>
      </c>
      <c r="K321" s="175">
        <f t="shared" si="15"/>
        <v>92</v>
      </c>
      <c r="L321" s="174">
        <f t="shared" si="15"/>
        <v>48</v>
      </c>
      <c r="M321" s="175">
        <f t="shared" si="15"/>
        <v>27</v>
      </c>
      <c r="N321" s="174">
        <f t="shared" si="15"/>
        <v>10</v>
      </c>
      <c r="O321" s="175">
        <f t="shared" si="15"/>
        <v>21</v>
      </c>
      <c r="P321" s="174">
        <f t="shared" si="15"/>
        <v>8</v>
      </c>
      <c r="Q321" s="175">
        <f t="shared" si="15"/>
        <v>54</v>
      </c>
      <c r="R321" s="174">
        <f t="shared" si="15"/>
        <v>5</v>
      </c>
      <c r="S321" s="175">
        <f t="shared" si="15"/>
        <v>94</v>
      </c>
      <c r="T321" s="174">
        <f t="shared" si="15"/>
        <v>0</v>
      </c>
      <c r="U321" s="175">
        <f t="shared" si="15"/>
        <v>65</v>
      </c>
      <c r="V321" s="174">
        <f t="shared" si="15"/>
        <v>0</v>
      </c>
      <c r="W321" s="175">
        <f t="shared" si="15"/>
        <v>60</v>
      </c>
    </row>
    <row r="322" spans="1:23">
      <c r="A322" s="202"/>
      <c r="B322" s="202"/>
      <c r="C322" s="202"/>
      <c r="D322" s="202"/>
      <c r="E322" s="202"/>
      <c r="F322" s="202"/>
      <c r="G322" s="202"/>
      <c r="H322" s="202"/>
      <c r="I322" s="202"/>
      <c r="J322" s="202"/>
      <c r="K322" s="202"/>
      <c r="L322" s="202"/>
      <c r="M322" s="202"/>
      <c r="N322" s="202"/>
      <c r="O322" s="202"/>
      <c r="P322" s="202"/>
      <c r="Q322" s="202"/>
      <c r="R322" s="202"/>
      <c r="S322" s="202"/>
      <c r="T322" s="202"/>
      <c r="U322" s="202"/>
      <c r="V322" s="202"/>
      <c r="W322" s="202"/>
    </row>
    <row r="323" spans="1:23">
      <c r="A323" s="203" t="s">
        <v>612</v>
      </c>
      <c r="B323" s="203"/>
      <c r="C323" s="203"/>
      <c r="D323" s="188">
        <f t="shared" ref="D323:W323" si="16">SUM(D321+D291+D278+D230+D213+D194+D169+D142+D128+D108+D92+D75+D71+D55+D39+D23)</f>
        <v>4060</v>
      </c>
      <c r="E323" s="189">
        <f t="shared" si="16"/>
        <v>5823</v>
      </c>
      <c r="F323" s="188">
        <f t="shared" si="16"/>
        <v>291</v>
      </c>
      <c r="G323" s="189">
        <f t="shared" si="16"/>
        <v>3481</v>
      </c>
      <c r="H323" s="188">
        <f t="shared" si="16"/>
        <v>17</v>
      </c>
      <c r="I323" s="189">
        <f t="shared" si="16"/>
        <v>259</v>
      </c>
      <c r="J323" s="188">
        <f t="shared" si="16"/>
        <v>86</v>
      </c>
      <c r="K323" s="189">
        <f t="shared" si="16"/>
        <v>684</v>
      </c>
      <c r="L323" s="188">
        <f t="shared" si="16"/>
        <v>1510</v>
      </c>
      <c r="M323" s="189">
        <f t="shared" si="16"/>
        <v>416</v>
      </c>
      <c r="N323" s="188">
        <f t="shared" si="16"/>
        <v>200</v>
      </c>
      <c r="O323" s="189">
        <f t="shared" si="16"/>
        <v>404</v>
      </c>
      <c r="P323" s="188">
        <f t="shared" si="16"/>
        <v>73</v>
      </c>
      <c r="Q323" s="189">
        <f t="shared" si="16"/>
        <v>565</v>
      </c>
      <c r="R323" s="188">
        <f t="shared" si="16"/>
        <v>22</v>
      </c>
      <c r="S323" s="189">
        <f t="shared" si="16"/>
        <v>955</v>
      </c>
      <c r="T323" s="188">
        <f t="shared" si="16"/>
        <v>6</v>
      </c>
      <c r="U323" s="189">
        <f t="shared" si="16"/>
        <v>653</v>
      </c>
      <c r="V323" s="188">
        <f t="shared" si="16"/>
        <v>0</v>
      </c>
      <c r="W323" s="189">
        <f t="shared" si="16"/>
        <v>528</v>
      </c>
    </row>
  </sheetData>
  <mergeCells count="13">
    <mergeCell ref="A323:C323"/>
    <mergeCell ref="N1:O1"/>
    <mergeCell ref="P1:Q1"/>
    <mergeCell ref="R1:S1"/>
    <mergeCell ref="T1:U1"/>
    <mergeCell ref="V1:W1"/>
    <mergeCell ref="A322:W322"/>
    <mergeCell ref="A1:C1"/>
    <mergeCell ref="D1:E1"/>
    <mergeCell ref="F1:G1"/>
    <mergeCell ref="H1:I1"/>
    <mergeCell ref="J1:K1"/>
    <mergeCell ref="L1:M1"/>
  </mergeCells>
  <dataValidations count="2">
    <dataValidation type="list" allowBlank="1" showErrorMessage="1" sqref="B226:B227 B3:B224 B229:B321">
      <formula1>"ЦМП,ГСП,ССП,СВП,Стоматология,Диспансер,Стационар,Санаторий,Фил Рес Центра,Обл Больница,Гор Больница,Управление,🚫"</formula1>
    </dataValidation>
    <dataValidation type="list" allowBlank="1" showErrorMessage="1" sqref="A226:A227 A3:A224 A229:A322">
      <formula1>"Самарканд шахар,Каттакургон шахар,Булунгур туман,Жомбой туман,Окдарье туман,Каттакургон туман,Кушрабод туман,Октош шахар,Нуробод туман,Иштихон туман,Пастдаргом туман,Пайарик туман,Самарканд туман,Тайлок туман,Ургут туман,Пахтачи туман,Нарпай туман"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190"/>
  <sheetViews>
    <sheetView zoomScale="130" zoomScaleNormal="130" workbookViewId="0">
      <pane ySplit="2" topLeftCell="A3" activePane="bottomLeft" state="frozen"/>
      <selection pane="bottomLeft" activeCell="E9" sqref="E9"/>
    </sheetView>
  </sheetViews>
  <sheetFormatPr defaultColWidth="12.5546875" defaultRowHeight="15.75" customHeight="1"/>
  <cols>
    <col min="1" max="1" width="6" style="39" customWidth="1"/>
    <col min="2" max="2" width="17.88671875" customWidth="1"/>
    <col min="3" max="3" width="18.44140625" customWidth="1"/>
    <col min="4" max="4" width="44.6640625" customWidth="1"/>
    <col min="5" max="6" width="12.109375" customWidth="1"/>
    <col min="7" max="7" width="12.109375" style="10" customWidth="1"/>
    <col min="8" max="8" width="12.109375" style="12" customWidth="1"/>
    <col min="9" max="9" width="12.109375" style="10" customWidth="1"/>
    <col min="10" max="10" width="12.109375" style="12" customWidth="1"/>
    <col min="11" max="11" width="12.109375" style="10" customWidth="1"/>
    <col min="12" max="12" width="12.109375" style="12" customWidth="1"/>
    <col min="13" max="13" width="12.109375" style="10" customWidth="1"/>
    <col min="14" max="14" width="12.109375" style="12" customWidth="1"/>
    <col min="15" max="15" width="12.109375" style="10" customWidth="1"/>
    <col min="16" max="16" width="12.109375" style="12" customWidth="1"/>
    <col min="17" max="17" width="12.109375" style="10" customWidth="1"/>
    <col min="18" max="18" width="12.109375" style="12" customWidth="1"/>
    <col min="19" max="19" width="12.109375" style="10" customWidth="1"/>
    <col min="20" max="20" width="12.109375" style="12" customWidth="1"/>
    <col min="21" max="21" width="12.109375" style="10" customWidth="1"/>
    <col min="22" max="22" width="12.109375" style="12" customWidth="1"/>
    <col min="23" max="23" width="12.109375" style="10" customWidth="1"/>
    <col min="24" max="24" width="12.109375" style="12" customWidth="1"/>
  </cols>
  <sheetData>
    <row r="1" spans="1:24" ht="23.25" customHeight="1">
      <c r="A1" s="37"/>
      <c r="B1" s="146" t="s">
        <v>29</v>
      </c>
      <c r="C1" s="161"/>
      <c r="D1" s="160"/>
      <c r="E1" s="146" t="s">
        <v>3</v>
      </c>
      <c r="F1" s="147"/>
      <c r="G1" s="146" t="s">
        <v>4</v>
      </c>
      <c r="H1" s="147"/>
      <c r="I1" s="146" t="s">
        <v>5</v>
      </c>
      <c r="J1" s="147"/>
      <c r="K1" s="146" t="s">
        <v>13</v>
      </c>
      <c r="L1" s="147"/>
      <c r="M1" s="146" t="s">
        <v>14</v>
      </c>
      <c r="N1" s="160"/>
      <c r="O1" s="146" t="s">
        <v>15</v>
      </c>
      <c r="P1" s="160"/>
      <c r="Q1" s="146" t="s">
        <v>16</v>
      </c>
      <c r="R1" s="160"/>
      <c r="S1" s="146" t="s">
        <v>17</v>
      </c>
      <c r="T1" s="160"/>
      <c r="U1" s="146" t="s">
        <v>18</v>
      </c>
      <c r="V1" s="160"/>
      <c r="W1" s="146" t="s">
        <v>7</v>
      </c>
      <c r="X1" s="160"/>
    </row>
    <row r="2" spans="1:24" ht="13.2">
      <c r="A2" s="38"/>
      <c r="B2" s="33" t="s">
        <v>20</v>
      </c>
      <c r="C2" s="1" t="s">
        <v>21</v>
      </c>
      <c r="D2" s="1" t="s">
        <v>19</v>
      </c>
      <c r="E2" s="2" t="s">
        <v>9</v>
      </c>
      <c r="F2" s="3" t="s">
        <v>10</v>
      </c>
      <c r="G2" s="14" t="s">
        <v>9</v>
      </c>
      <c r="H2" s="15" t="s">
        <v>10</v>
      </c>
      <c r="I2" s="14" t="s">
        <v>9</v>
      </c>
      <c r="J2" s="15" t="s">
        <v>10</v>
      </c>
      <c r="K2" s="14" t="s">
        <v>9</v>
      </c>
      <c r="L2" s="15" t="s">
        <v>10</v>
      </c>
      <c r="M2" s="14" t="s">
        <v>9</v>
      </c>
      <c r="N2" s="15" t="s">
        <v>10</v>
      </c>
      <c r="O2" s="14" t="s">
        <v>9</v>
      </c>
      <c r="P2" s="15" t="s">
        <v>10</v>
      </c>
      <c r="Q2" s="14" t="s">
        <v>9</v>
      </c>
      <c r="R2" s="15" t="s">
        <v>10</v>
      </c>
      <c r="S2" s="14" t="s">
        <v>9</v>
      </c>
      <c r="T2" s="15" t="s">
        <v>10</v>
      </c>
      <c r="U2" s="14" t="s">
        <v>9</v>
      </c>
      <c r="V2" s="15" t="s">
        <v>10</v>
      </c>
      <c r="W2" s="14" t="s">
        <v>9</v>
      </c>
      <c r="X2" s="15" t="str">
        <f>V2</f>
        <v>Потребность</v>
      </c>
    </row>
    <row r="3" spans="1:24" ht="18.75" customHeight="1">
      <c r="A3" s="38">
        <v>1</v>
      </c>
      <c r="B3" s="34" t="s">
        <v>83</v>
      </c>
      <c r="C3" s="4" t="s">
        <v>22</v>
      </c>
      <c r="D3" s="16" t="s">
        <v>87</v>
      </c>
      <c r="E3" s="17">
        <v>53</v>
      </c>
      <c r="F3" s="18">
        <v>10</v>
      </c>
      <c r="G3" s="17">
        <v>0</v>
      </c>
      <c r="H3" s="18">
        <v>0</v>
      </c>
      <c r="I3" s="11">
        <v>0</v>
      </c>
      <c r="J3" s="13">
        <v>0</v>
      </c>
      <c r="K3" s="17">
        <v>10</v>
      </c>
      <c r="L3" s="18">
        <v>0</v>
      </c>
      <c r="M3" s="19">
        <v>16</v>
      </c>
      <c r="N3" s="20">
        <v>2</v>
      </c>
      <c r="O3" s="17">
        <v>0</v>
      </c>
      <c r="P3" s="18">
        <v>0</v>
      </c>
      <c r="Q3" s="17">
        <v>0</v>
      </c>
      <c r="R3" s="18">
        <v>8</v>
      </c>
      <c r="S3" s="17">
        <v>2</v>
      </c>
      <c r="T3" s="18">
        <v>1</v>
      </c>
      <c r="U3" s="11">
        <v>0</v>
      </c>
      <c r="V3" s="13">
        <v>3</v>
      </c>
      <c r="W3" s="11">
        <v>0</v>
      </c>
      <c r="X3" s="21">
        <v>1</v>
      </c>
    </row>
    <row r="4" spans="1:24" ht="18.75" customHeight="1">
      <c r="A4" s="38">
        <v>2</v>
      </c>
      <c r="B4" s="34" t="s">
        <v>83</v>
      </c>
      <c r="C4" s="4" t="s">
        <v>23</v>
      </c>
      <c r="D4" s="16" t="s">
        <v>88</v>
      </c>
      <c r="E4" s="17">
        <v>66</v>
      </c>
      <c r="F4" s="18">
        <v>10</v>
      </c>
      <c r="G4" s="17">
        <v>20</v>
      </c>
      <c r="H4" s="18">
        <v>7</v>
      </c>
      <c r="I4" s="8">
        <v>1</v>
      </c>
      <c r="J4" s="13">
        <v>0</v>
      </c>
      <c r="K4" s="17">
        <v>12</v>
      </c>
      <c r="L4" s="18">
        <v>0</v>
      </c>
      <c r="M4" s="19">
        <v>12</v>
      </c>
      <c r="N4" s="20">
        <v>2</v>
      </c>
      <c r="O4" s="17">
        <v>5</v>
      </c>
      <c r="P4" s="18">
        <v>0</v>
      </c>
      <c r="Q4" s="17">
        <v>2</v>
      </c>
      <c r="R4" s="18">
        <v>0</v>
      </c>
      <c r="S4" s="17">
        <v>3</v>
      </c>
      <c r="T4" s="18">
        <v>0</v>
      </c>
      <c r="U4" s="8">
        <v>2</v>
      </c>
      <c r="V4" s="7">
        <v>1</v>
      </c>
      <c r="W4" s="8">
        <v>0</v>
      </c>
      <c r="X4" s="21">
        <v>1</v>
      </c>
    </row>
    <row r="5" spans="1:24" ht="18.75" customHeight="1">
      <c r="A5" s="38">
        <v>3</v>
      </c>
      <c r="B5" s="34" t="s">
        <v>83</v>
      </c>
      <c r="C5" s="4" t="s">
        <v>24</v>
      </c>
      <c r="D5" s="16" t="s">
        <v>84</v>
      </c>
      <c r="E5" s="17">
        <v>11</v>
      </c>
      <c r="F5" s="18">
        <v>10</v>
      </c>
      <c r="G5" s="17">
        <v>0</v>
      </c>
      <c r="H5" s="18">
        <v>10</v>
      </c>
      <c r="I5" s="8">
        <v>0</v>
      </c>
      <c r="J5" s="13">
        <v>1</v>
      </c>
      <c r="K5" s="17">
        <v>1</v>
      </c>
      <c r="L5" s="18">
        <v>1</v>
      </c>
      <c r="M5" s="19">
        <v>3</v>
      </c>
      <c r="N5" s="132">
        <v>3</v>
      </c>
      <c r="O5" s="17">
        <v>1</v>
      </c>
      <c r="P5" s="18">
        <v>1</v>
      </c>
      <c r="Q5" s="17">
        <v>0</v>
      </c>
      <c r="R5" s="18">
        <v>2</v>
      </c>
      <c r="S5" s="17">
        <v>0</v>
      </c>
      <c r="T5" s="18">
        <v>3</v>
      </c>
      <c r="U5" s="8">
        <v>0</v>
      </c>
      <c r="V5" s="7">
        <v>3</v>
      </c>
      <c r="W5" s="8">
        <v>0</v>
      </c>
      <c r="X5" s="21">
        <v>1</v>
      </c>
    </row>
    <row r="6" spans="1:24" ht="18.75" customHeight="1">
      <c r="A6" s="38">
        <v>4</v>
      </c>
      <c r="B6" s="34" t="s">
        <v>83</v>
      </c>
      <c r="C6" s="4" t="s">
        <v>24</v>
      </c>
      <c r="D6" s="16" t="s">
        <v>85</v>
      </c>
      <c r="E6" s="17">
        <v>16</v>
      </c>
      <c r="F6" s="18">
        <v>4</v>
      </c>
      <c r="G6" s="17">
        <v>0</v>
      </c>
      <c r="H6" s="18">
        <v>15</v>
      </c>
      <c r="I6" s="8">
        <v>0</v>
      </c>
      <c r="J6" s="13">
        <v>1</v>
      </c>
      <c r="K6" s="17">
        <v>2</v>
      </c>
      <c r="L6" s="18">
        <v>0</v>
      </c>
      <c r="M6" s="19">
        <v>2</v>
      </c>
      <c r="N6" s="132">
        <v>2</v>
      </c>
      <c r="O6" s="17">
        <v>1</v>
      </c>
      <c r="P6" s="18">
        <v>1</v>
      </c>
      <c r="Q6" s="17">
        <v>0</v>
      </c>
      <c r="R6" s="18">
        <v>2</v>
      </c>
      <c r="S6" s="17">
        <v>0</v>
      </c>
      <c r="T6" s="18">
        <v>3</v>
      </c>
      <c r="U6" s="8">
        <v>0</v>
      </c>
      <c r="V6" s="7">
        <v>3</v>
      </c>
      <c r="W6" s="8">
        <v>0</v>
      </c>
      <c r="X6" s="21">
        <v>1</v>
      </c>
    </row>
    <row r="7" spans="1:24" ht="18.75" customHeight="1">
      <c r="A7" s="38">
        <v>5</v>
      </c>
      <c r="B7" s="34" t="s">
        <v>83</v>
      </c>
      <c r="C7" s="4" t="s">
        <v>24</v>
      </c>
      <c r="D7" s="16" t="s">
        <v>86</v>
      </c>
      <c r="E7" s="17">
        <v>10</v>
      </c>
      <c r="F7" s="18">
        <v>15</v>
      </c>
      <c r="G7" s="17">
        <v>0</v>
      </c>
      <c r="H7" s="18">
        <v>20</v>
      </c>
      <c r="I7" s="8">
        <v>0</v>
      </c>
      <c r="J7" s="13">
        <v>1</v>
      </c>
      <c r="K7" s="17">
        <v>1</v>
      </c>
      <c r="L7" s="18">
        <v>1</v>
      </c>
      <c r="M7" s="19">
        <v>3</v>
      </c>
      <c r="N7" s="132">
        <v>1</v>
      </c>
      <c r="O7" s="17">
        <v>1</v>
      </c>
      <c r="P7" s="18">
        <v>2</v>
      </c>
      <c r="Q7" s="17">
        <v>0</v>
      </c>
      <c r="R7" s="18">
        <v>2</v>
      </c>
      <c r="S7" s="17">
        <v>0</v>
      </c>
      <c r="T7" s="18">
        <v>3</v>
      </c>
      <c r="U7" s="8">
        <v>0</v>
      </c>
      <c r="V7" s="7">
        <v>3</v>
      </c>
      <c r="W7" s="8">
        <v>0</v>
      </c>
      <c r="X7" s="21">
        <v>1</v>
      </c>
    </row>
    <row r="8" spans="1:24" ht="18.75" customHeight="1">
      <c r="A8" s="38">
        <v>6</v>
      </c>
      <c r="B8" s="34" t="s">
        <v>83</v>
      </c>
      <c r="C8" s="4" t="s">
        <v>25</v>
      </c>
      <c r="D8" s="16" t="s">
        <v>89</v>
      </c>
      <c r="E8" s="17">
        <v>10</v>
      </c>
      <c r="F8" s="18">
        <v>5</v>
      </c>
      <c r="G8" s="17">
        <v>0</v>
      </c>
      <c r="H8" s="18">
        <v>9</v>
      </c>
      <c r="I8" s="8">
        <v>0</v>
      </c>
      <c r="J8" s="13">
        <v>1</v>
      </c>
      <c r="K8" s="17">
        <v>2</v>
      </c>
      <c r="L8" s="18">
        <v>0</v>
      </c>
      <c r="M8" s="19">
        <v>2</v>
      </c>
      <c r="N8" s="20">
        <v>1</v>
      </c>
      <c r="O8" s="17">
        <v>1</v>
      </c>
      <c r="P8" s="18">
        <v>1</v>
      </c>
      <c r="Q8" s="17">
        <v>0</v>
      </c>
      <c r="R8" s="18">
        <v>1</v>
      </c>
      <c r="S8" s="17">
        <v>0</v>
      </c>
      <c r="T8" s="18">
        <v>1</v>
      </c>
      <c r="U8" s="8">
        <v>0</v>
      </c>
      <c r="V8" s="7">
        <v>1</v>
      </c>
      <c r="W8" s="8">
        <v>0</v>
      </c>
      <c r="X8" s="21">
        <v>1</v>
      </c>
    </row>
    <row r="9" spans="1:24" ht="18.75" customHeight="1">
      <c r="A9" s="38">
        <v>7</v>
      </c>
      <c r="B9" s="34" t="s">
        <v>83</v>
      </c>
      <c r="C9" s="4" t="s">
        <v>25</v>
      </c>
      <c r="D9" s="16" t="s">
        <v>90</v>
      </c>
      <c r="E9" s="17">
        <v>6</v>
      </c>
      <c r="F9" s="18">
        <v>8</v>
      </c>
      <c r="G9" s="17">
        <v>0</v>
      </c>
      <c r="H9" s="18">
        <v>11</v>
      </c>
      <c r="I9" s="8">
        <v>0</v>
      </c>
      <c r="J9" s="13">
        <v>1</v>
      </c>
      <c r="K9" s="17">
        <v>1</v>
      </c>
      <c r="L9" s="18">
        <v>1</v>
      </c>
      <c r="M9" s="19">
        <v>2</v>
      </c>
      <c r="N9" s="20">
        <v>1</v>
      </c>
      <c r="O9" s="17">
        <v>1</v>
      </c>
      <c r="P9" s="18">
        <v>1</v>
      </c>
      <c r="Q9" s="17">
        <v>0</v>
      </c>
      <c r="R9" s="18">
        <v>1</v>
      </c>
      <c r="S9" s="17">
        <v>0</v>
      </c>
      <c r="T9" s="18">
        <v>1</v>
      </c>
      <c r="U9" s="8">
        <v>0</v>
      </c>
      <c r="V9" s="7">
        <v>1</v>
      </c>
      <c r="W9" s="8">
        <v>0</v>
      </c>
      <c r="X9" s="21">
        <v>1</v>
      </c>
    </row>
    <row r="10" spans="1:24" ht="18.75" customHeight="1">
      <c r="A10" s="38">
        <v>8</v>
      </c>
      <c r="B10" s="34" t="s">
        <v>83</v>
      </c>
      <c r="C10" s="4" t="s">
        <v>25</v>
      </c>
      <c r="D10" s="16" t="s">
        <v>91</v>
      </c>
      <c r="E10" s="17">
        <v>6</v>
      </c>
      <c r="F10" s="18">
        <v>6</v>
      </c>
      <c r="G10" s="17">
        <v>0</v>
      </c>
      <c r="H10" s="18">
        <v>3</v>
      </c>
      <c r="I10" s="8">
        <v>0</v>
      </c>
      <c r="J10" s="13">
        <v>1</v>
      </c>
      <c r="K10" s="17">
        <v>1</v>
      </c>
      <c r="L10" s="18">
        <v>1</v>
      </c>
      <c r="M10" s="19">
        <v>2</v>
      </c>
      <c r="N10" s="20">
        <v>1</v>
      </c>
      <c r="O10" s="17">
        <v>1</v>
      </c>
      <c r="P10" s="18">
        <v>1</v>
      </c>
      <c r="Q10" s="17">
        <v>0</v>
      </c>
      <c r="R10" s="18">
        <v>1</v>
      </c>
      <c r="S10" s="17">
        <v>0</v>
      </c>
      <c r="T10" s="18">
        <v>1</v>
      </c>
      <c r="U10" s="8">
        <v>0</v>
      </c>
      <c r="V10" s="7">
        <v>1</v>
      </c>
      <c r="W10" s="8">
        <v>0</v>
      </c>
      <c r="X10" s="21">
        <v>1</v>
      </c>
    </row>
    <row r="11" spans="1:24" ht="13.2">
      <c r="A11" s="38">
        <v>9</v>
      </c>
      <c r="B11" s="34" t="s">
        <v>83</v>
      </c>
      <c r="C11" s="4" t="s">
        <v>25</v>
      </c>
      <c r="D11" s="16" t="s">
        <v>92</v>
      </c>
      <c r="E11" s="17">
        <v>3</v>
      </c>
      <c r="F11" s="18">
        <v>7</v>
      </c>
      <c r="G11" s="17">
        <v>0</v>
      </c>
      <c r="H11" s="18">
        <v>9</v>
      </c>
      <c r="I11" s="8">
        <v>0</v>
      </c>
      <c r="J11" s="13">
        <v>1</v>
      </c>
      <c r="K11" s="17">
        <v>1</v>
      </c>
      <c r="L11" s="18">
        <v>0</v>
      </c>
      <c r="M11" s="19">
        <v>1</v>
      </c>
      <c r="N11" s="20">
        <v>1</v>
      </c>
      <c r="O11" s="17">
        <v>1</v>
      </c>
      <c r="P11" s="18">
        <v>1</v>
      </c>
      <c r="Q11" s="17">
        <v>0</v>
      </c>
      <c r="R11" s="18">
        <v>1</v>
      </c>
      <c r="S11" s="17">
        <v>0</v>
      </c>
      <c r="T11" s="18">
        <v>1</v>
      </c>
      <c r="U11" s="8">
        <v>0</v>
      </c>
      <c r="V11" s="7">
        <v>1</v>
      </c>
      <c r="W11" s="8">
        <v>0</v>
      </c>
      <c r="X11" s="21">
        <v>1</v>
      </c>
    </row>
    <row r="12" spans="1:24" ht="12.75" customHeight="1">
      <c r="A12" s="38">
        <v>10</v>
      </c>
      <c r="B12" s="34" t="s">
        <v>39</v>
      </c>
      <c r="C12" s="4" t="s">
        <v>22</v>
      </c>
      <c r="D12" s="16" t="s">
        <v>93</v>
      </c>
      <c r="E12" s="22">
        <v>118</v>
      </c>
      <c r="F12" s="23">
        <v>42</v>
      </c>
      <c r="G12" s="17">
        <v>0</v>
      </c>
      <c r="H12" s="18">
        <v>0</v>
      </c>
      <c r="I12" s="8">
        <v>0</v>
      </c>
      <c r="J12" s="13">
        <v>0</v>
      </c>
      <c r="K12" s="17">
        <v>8</v>
      </c>
      <c r="L12" s="18">
        <v>10</v>
      </c>
      <c r="M12" s="17">
        <v>60</v>
      </c>
      <c r="N12" s="18">
        <v>2</v>
      </c>
      <c r="O12" s="17">
        <v>0</v>
      </c>
      <c r="P12" s="18">
        <v>0</v>
      </c>
      <c r="Q12" s="17">
        <v>0</v>
      </c>
      <c r="R12" s="18">
        <v>8</v>
      </c>
      <c r="S12" s="17">
        <v>0</v>
      </c>
      <c r="T12" s="18">
        <v>4</v>
      </c>
      <c r="U12" s="8">
        <v>0</v>
      </c>
      <c r="V12" s="13">
        <v>3</v>
      </c>
      <c r="W12" s="8">
        <v>0</v>
      </c>
      <c r="X12" s="21">
        <v>1</v>
      </c>
    </row>
    <row r="13" spans="1:24" ht="12.75" customHeight="1">
      <c r="A13" s="38">
        <v>11</v>
      </c>
      <c r="B13" s="34" t="s">
        <v>39</v>
      </c>
      <c r="C13" s="4" t="s">
        <v>23</v>
      </c>
      <c r="D13" s="16" t="s">
        <v>88</v>
      </c>
      <c r="E13" s="22">
        <v>55</v>
      </c>
      <c r="F13" s="23">
        <v>33</v>
      </c>
      <c r="G13" s="17">
        <v>0</v>
      </c>
      <c r="H13" s="18">
        <v>32</v>
      </c>
      <c r="I13" s="8">
        <v>0</v>
      </c>
      <c r="J13" s="13">
        <v>1</v>
      </c>
      <c r="K13" s="17">
        <v>7</v>
      </c>
      <c r="L13" s="18">
        <v>6</v>
      </c>
      <c r="M13" s="22">
        <v>23</v>
      </c>
      <c r="N13" s="18">
        <v>3</v>
      </c>
      <c r="O13" s="17">
        <v>0</v>
      </c>
      <c r="P13" s="18">
        <v>4</v>
      </c>
      <c r="Q13" s="17">
        <v>0</v>
      </c>
      <c r="R13" s="18">
        <v>4</v>
      </c>
      <c r="S13" s="17">
        <v>0</v>
      </c>
      <c r="T13" s="18">
        <v>4</v>
      </c>
      <c r="U13" s="8">
        <v>0</v>
      </c>
      <c r="V13" s="7">
        <v>3</v>
      </c>
      <c r="W13" s="8">
        <v>0</v>
      </c>
      <c r="X13" s="21">
        <v>1</v>
      </c>
    </row>
    <row r="14" spans="1:24" ht="12.75" customHeight="1">
      <c r="A14" s="38">
        <v>12</v>
      </c>
      <c r="B14" s="34" t="s">
        <v>39</v>
      </c>
      <c r="C14" s="4" t="s">
        <v>24</v>
      </c>
      <c r="D14" s="16" t="s">
        <v>94</v>
      </c>
      <c r="E14" s="22">
        <v>19</v>
      </c>
      <c r="F14" s="23">
        <v>5</v>
      </c>
      <c r="G14" s="17">
        <v>0</v>
      </c>
      <c r="H14" s="18">
        <v>22</v>
      </c>
      <c r="I14" s="8">
        <v>0</v>
      </c>
      <c r="J14" s="13">
        <v>1</v>
      </c>
      <c r="K14" s="17">
        <v>1</v>
      </c>
      <c r="L14" s="18">
        <v>3</v>
      </c>
      <c r="M14" s="22">
        <v>6</v>
      </c>
      <c r="N14" s="18">
        <v>1</v>
      </c>
      <c r="O14" s="17">
        <v>1</v>
      </c>
      <c r="P14" s="18">
        <v>1</v>
      </c>
      <c r="Q14" s="17">
        <v>0</v>
      </c>
      <c r="R14" s="18">
        <v>2</v>
      </c>
      <c r="S14" s="17">
        <v>0</v>
      </c>
      <c r="T14" s="18">
        <v>3</v>
      </c>
      <c r="U14" s="8">
        <v>0</v>
      </c>
      <c r="V14" s="7">
        <v>3</v>
      </c>
      <c r="W14" s="8">
        <v>0</v>
      </c>
      <c r="X14" s="21">
        <v>1</v>
      </c>
    </row>
    <row r="15" spans="1:24" ht="12.75" customHeight="1">
      <c r="A15" s="38">
        <v>13</v>
      </c>
      <c r="B15" s="34" t="s">
        <v>39</v>
      </c>
      <c r="C15" s="4" t="s">
        <v>24</v>
      </c>
      <c r="D15" s="16" t="s">
        <v>95</v>
      </c>
      <c r="E15" s="22">
        <v>17</v>
      </c>
      <c r="F15" s="23">
        <v>5</v>
      </c>
      <c r="G15" s="17">
        <v>0</v>
      </c>
      <c r="H15" s="18">
        <v>24</v>
      </c>
      <c r="I15" s="8">
        <v>0</v>
      </c>
      <c r="J15" s="13">
        <v>1</v>
      </c>
      <c r="K15" s="17">
        <v>1</v>
      </c>
      <c r="L15" s="18">
        <v>3</v>
      </c>
      <c r="M15" s="22">
        <v>6</v>
      </c>
      <c r="N15" s="18">
        <v>2</v>
      </c>
      <c r="O15" s="17">
        <v>1</v>
      </c>
      <c r="P15" s="18">
        <v>1</v>
      </c>
      <c r="Q15" s="17">
        <v>0</v>
      </c>
      <c r="R15" s="18">
        <v>2</v>
      </c>
      <c r="S15" s="17">
        <v>0</v>
      </c>
      <c r="T15" s="18">
        <v>3</v>
      </c>
      <c r="U15" s="8">
        <v>0</v>
      </c>
      <c r="V15" s="7">
        <v>3</v>
      </c>
      <c r="W15" s="8">
        <v>0</v>
      </c>
      <c r="X15" s="21">
        <v>1</v>
      </c>
    </row>
    <row r="16" spans="1:24" ht="12.75" customHeight="1">
      <c r="A16" s="38">
        <v>14</v>
      </c>
      <c r="B16" s="34" t="s">
        <v>39</v>
      </c>
      <c r="C16" s="4" t="s">
        <v>24</v>
      </c>
      <c r="D16" s="16" t="s">
        <v>96</v>
      </c>
      <c r="E16" s="22">
        <v>10</v>
      </c>
      <c r="F16" s="23">
        <v>9</v>
      </c>
      <c r="G16" s="17">
        <v>0</v>
      </c>
      <c r="H16" s="18">
        <v>14</v>
      </c>
      <c r="I16" s="8">
        <v>0</v>
      </c>
      <c r="J16" s="13">
        <v>1</v>
      </c>
      <c r="K16" s="17">
        <v>1</v>
      </c>
      <c r="L16" s="18">
        <v>3</v>
      </c>
      <c r="M16" s="22">
        <v>4</v>
      </c>
      <c r="N16" s="18">
        <v>2</v>
      </c>
      <c r="O16" s="17">
        <v>1</v>
      </c>
      <c r="P16" s="18">
        <v>1</v>
      </c>
      <c r="Q16" s="17">
        <v>0</v>
      </c>
      <c r="R16" s="18">
        <v>2</v>
      </c>
      <c r="S16" s="17">
        <v>0</v>
      </c>
      <c r="T16" s="18">
        <v>3</v>
      </c>
      <c r="U16" s="8">
        <v>0</v>
      </c>
      <c r="V16" s="7">
        <v>3</v>
      </c>
      <c r="W16" s="8">
        <v>0</v>
      </c>
      <c r="X16" s="21">
        <v>1</v>
      </c>
    </row>
    <row r="17" spans="1:24" ht="12.75" customHeight="1">
      <c r="A17" s="38">
        <v>15</v>
      </c>
      <c r="B17" s="34" t="s">
        <v>39</v>
      </c>
      <c r="C17" s="4" t="s">
        <v>24</v>
      </c>
      <c r="D17" s="16" t="s">
        <v>97</v>
      </c>
      <c r="E17" s="22">
        <v>11</v>
      </c>
      <c r="F17" s="23">
        <v>8</v>
      </c>
      <c r="G17" s="17">
        <v>0</v>
      </c>
      <c r="H17" s="18">
        <v>7</v>
      </c>
      <c r="I17" s="8">
        <v>0</v>
      </c>
      <c r="J17" s="13">
        <v>1</v>
      </c>
      <c r="K17" s="17">
        <v>1</v>
      </c>
      <c r="L17" s="18">
        <v>3</v>
      </c>
      <c r="M17" s="22">
        <v>5</v>
      </c>
      <c r="N17" s="18">
        <v>1</v>
      </c>
      <c r="O17" s="17">
        <v>1</v>
      </c>
      <c r="P17" s="18">
        <v>1</v>
      </c>
      <c r="Q17" s="17">
        <v>0</v>
      </c>
      <c r="R17" s="18">
        <v>2</v>
      </c>
      <c r="S17" s="17">
        <v>0</v>
      </c>
      <c r="T17" s="18">
        <v>3</v>
      </c>
      <c r="U17" s="8">
        <v>0</v>
      </c>
      <c r="V17" s="7">
        <v>3</v>
      </c>
      <c r="W17" s="8">
        <v>0</v>
      </c>
      <c r="X17" s="21">
        <v>1</v>
      </c>
    </row>
    <row r="18" spans="1:24" ht="12.75" customHeight="1">
      <c r="A18" s="38">
        <v>16</v>
      </c>
      <c r="B18" s="34" t="s">
        <v>39</v>
      </c>
      <c r="C18" s="4" t="s">
        <v>24</v>
      </c>
      <c r="D18" s="16" t="s">
        <v>98</v>
      </c>
      <c r="E18" s="22">
        <v>14</v>
      </c>
      <c r="F18" s="23">
        <v>8</v>
      </c>
      <c r="G18" s="17">
        <v>0</v>
      </c>
      <c r="H18" s="18">
        <v>13</v>
      </c>
      <c r="I18" s="8">
        <v>0</v>
      </c>
      <c r="J18" s="13">
        <v>1</v>
      </c>
      <c r="K18" s="17">
        <v>1</v>
      </c>
      <c r="L18" s="18">
        <v>3</v>
      </c>
      <c r="M18" s="22">
        <v>6</v>
      </c>
      <c r="N18" s="18">
        <v>2</v>
      </c>
      <c r="O18" s="17">
        <v>1</v>
      </c>
      <c r="P18" s="18">
        <v>1</v>
      </c>
      <c r="Q18" s="17">
        <v>0</v>
      </c>
      <c r="R18" s="18">
        <v>2</v>
      </c>
      <c r="S18" s="17">
        <v>0</v>
      </c>
      <c r="T18" s="18">
        <v>3</v>
      </c>
      <c r="U18" s="8">
        <v>0</v>
      </c>
      <c r="V18" s="7">
        <v>3</v>
      </c>
      <c r="W18" s="8">
        <v>0</v>
      </c>
      <c r="X18" s="21">
        <v>1</v>
      </c>
    </row>
    <row r="19" spans="1:24" ht="12.75" customHeight="1">
      <c r="A19" s="38">
        <v>17</v>
      </c>
      <c r="B19" s="34" t="s">
        <v>39</v>
      </c>
      <c r="C19" s="4" t="s">
        <v>24</v>
      </c>
      <c r="D19" s="16" t="s">
        <v>99</v>
      </c>
      <c r="E19" s="22">
        <v>22</v>
      </c>
      <c r="F19" s="23">
        <v>1</v>
      </c>
      <c r="G19" s="17">
        <v>0</v>
      </c>
      <c r="H19" s="18">
        <v>11</v>
      </c>
      <c r="I19" s="8">
        <v>0</v>
      </c>
      <c r="J19" s="13">
        <v>1</v>
      </c>
      <c r="K19" s="17">
        <v>1</v>
      </c>
      <c r="L19" s="18">
        <v>3</v>
      </c>
      <c r="M19" s="22">
        <v>5</v>
      </c>
      <c r="N19" s="18">
        <v>1</v>
      </c>
      <c r="O19" s="17">
        <v>0</v>
      </c>
      <c r="P19" s="18">
        <v>2</v>
      </c>
      <c r="Q19" s="17">
        <v>0</v>
      </c>
      <c r="R19" s="18">
        <v>2</v>
      </c>
      <c r="S19" s="17">
        <v>0</v>
      </c>
      <c r="T19" s="18">
        <v>3</v>
      </c>
      <c r="U19" s="8">
        <v>0</v>
      </c>
      <c r="V19" s="7">
        <v>3</v>
      </c>
      <c r="W19" s="8">
        <v>0</v>
      </c>
      <c r="X19" s="21">
        <v>1</v>
      </c>
    </row>
    <row r="20" spans="1:24" ht="12.75" customHeight="1">
      <c r="A20" s="38">
        <v>18</v>
      </c>
      <c r="B20" s="34" t="s">
        <v>39</v>
      </c>
      <c r="C20" s="4" t="s">
        <v>25</v>
      </c>
      <c r="D20" s="16" t="s">
        <v>100</v>
      </c>
      <c r="E20" s="22">
        <v>8</v>
      </c>
      <c r="F20" s="23">
        <v>7</v>
      </c>
      <c r="G20" s="17">
        <v>0</v>
      </c>
      <c r="H20" s="18">
        <v>10</v>
      </c>
      <c r="I20" s="8">
        <v>0</v>
      </c>
      <c r="J20" s="13">
        <v>1</v>
      </c>
      <c r="K20" s="17">
        <v>1</v>
      </c>
      <c r="L20" s="18">
        <v>3</v>
      </c>
      <c r="M20" s="22">
        <v>4</v>
      </c>
      <c r="N20" s="18">
        <v>1</v>
      </c>
      <c r="O20" s="17">
        <v>1</v>
      </c>
      <c r="P20" s="18">
        <v>1</v>
      </c>
      <c r="Q20" s="17">
        <v>0</v>
      </c>
      <c r="R20" s="18">
        <v>1</v>
      </c>
      <c r="S20" s="17">
        <v>0</v>
      </c>
      <c r="T20" s="18">
        <v>1</v>
      </c>
      <c r="U20" s="8">
        <v>0</v>
      </c>
      <c r="V20" s="7">
        <v>1</v>
      </c>
      <c r="W20" s="8">
        <v>0</v>
      </c>
      <c r="X20" s="21">
        <v>1</v>
      </c>
    </row>
    <row r="21" spans="1:24" ht="12.75" customHeight="1">
      <c r="A21" s="38">
        <v>19</v>
      </c>
      <c r="B21" s="34" t="s">
        <v>39</v>
      </c>
      <c r="C21" s="4" t="s">
        <v>25</v>
      </c>
      <c r="D21" s="16" t="s">
        <v>101</v>
      </c>
      <c r="E21" s="22">
        <v>10</v>
      </c>
      <c r="F21" s="23">
        <v>6</v>
      </c>
      <c r="G21" s="17">
        <v>0</v>
      </c>
      <c r="H21" s="18">
        <v>14</v>
      </c>
      <c r="I21" s="8">
        <v>0</v>
      </c>
      <c r="J21" s="13">
        <v>1</v>
      </c>
      <c r="K21" s="17">
        <v>1</v>
      </c>
      <c r="L21" s="18">
        <v>3</v>
      </c>
      <c r="M21" s="22">
        <v>4</v>
      </c>
      <c r="N21" s="18">
        <v>2</v>
      </c>
      <c r="O21" s="17">
        <v>0</v>
      </c>
      <c r="P21" s="18">
        <v>2</v>
      </c>
      <c r="Q21" s="17">
        <v>0</v>
      </c>
      <c r="R21" s="18">
        <v>1</v>
      </c>
      <c r="S21" s="17">
        <v>0</v>
      </c>
      <c r="T21" s="18">
        <v>1</v>
      </c>
      <c r="U21" s="8">
        <v>0</v>
      </c>
      <c r="V21" s="7">
        <v>1</v>
      </c>
      <c r="W21" s="8">
        <v>0</v>
      </c>
      <c r="X21" s="21">
        <v>1</v>
      </c>
    </row>
    <row r="22" spans="1:24" ht="12.75" customHeight="1">
      <c r="A22" s="38">
        <v>20</v>
      </c>
      <c r="B22" s="34" t="s">
        <v>39</v>
      </c>
      <c r="C22" s="4" t="s">
        <v>25</v>
      </c>
      <c r="D22" s="16" t="s">
        <v>102</v>
      </c>
      <c r="E22" s="22">
        <v>8</v>
      </c>
      <c r="F22" s="23">
        <v>9</v>
      </c>
      <c r="G22" s="17">
        <v>0</v>
      </c>
      <c r="H22" s="18">
        <v>15</v>
      </c>
      <c r="I22" s="8">
        <v>0</v>
      </c>
      <c r="J22" s="13">
        <v>1</v>
      </c>
      <c r="K22" s="17">
        <v>1</v>
      </c>
      <c r="L22" s="18">
        <v>3</v>
      </c>
      <c r="M22" s="22">
        <v>4</v>
      </c>
      <c r="N22" s="18">
        <v>1</v>
      </c>
      <c r="O22" s="17">
        <v>0</v>
      </c>
      <c r="P22" s="18">
        <v>2</v>
      </c>
      <c r="Q22" s="17">
        <v>0</v>
      </c>
      <c r="R22" s="18">
        <v>1</v>
      </c>
      <c r="S22" s="17">
        <v>0</v>
      </c>
      <c r="T22" s="18">
        <v>1</v>
      </c>
      <c r="U22" s="8">
        <v>0</v>
      </c>
      <c r="V22" s="7">
        <v>1</v>
      </c>
      <c r="W22" s="8">
        <v>0</v>
      </c>
      <c r="X22" s="21">
        <v>1</v>
      </c>
    </row>
    <row r="23" spans="1:24" ht="12.75" customHeight="1">
      <c r="A23" s="38">
        <v>21</v>
      </c>
      <c r="B23" s="34" t="s">
        <v>40</v>
      </c>
      <c r="C23" s="4" t="s">
        <v>22</v>
      </c>
      <c r="D23" s="16" t="s">
        <v>103</v>
      </c>
      <c r="E23" s="17">
        <v>28</v>
      </c>
      <c r="F23" s="18">
        <v>53</v>
      </c>
      <c r="G23" s="17">
        <v>0</v>
      </c>
      <c r="H23" s="18">
        <v>0</v>
      </c>
      <c r="I23" s="8">
        <v>0</v>
      </c>
      <c r="J23" s="13">
        <v>0</v>
      </c>
      <c r="K23" s="17">
        <v>0</v>
      </c>
      <c r="L23" s="18">
        <v>0</v>
      </c>
      <c r="M23" s="17">
        <v>4</v>
      </c>
      <c r="N23" s="18">
        <v>2</v>
      </c>
      <c r="O23" s="17">
        <v>0</v>
      </c>
      <c r="P23" s="18">
        <v>0</v>
      </c>
      <c r="Q23" s="17">
        <v>0</v>
      </c>
      <c r="R23" s="18">
        <v>8</v>
      </c>
      <c r="S23" s="17">
        <v>0</v>
      </c>
      <c r="T23" s="18">
        <v>2</v>
      </c>
      <c r="U23" s="8">
        <v>0</v>
      </c>
      <c r="V23" s="13">
        <v>3</v>
      </c>
      <c r="W23" s="8">
        <v>0</v>
      </c>
      <c r="X23" s="21">
        <v>1</v>
      </c>
    </row>
    <row r="24" spans="1:24" ht="12.75" customHeight="1">
      <c r="A24" s="38">
        <v>22</v>
      </c>
      <c r="B24" s="34" t="s">
        <v>40</v>
      </c>
      <c r="C24" s="4" t="s">
        <v>23</v>
      </c>
      <c r="D24" s="16" t="s">
        <v>88</v>
      </c>
      <c r="E24" s="22">
        <v>89</v>
      </c>
      <c r="F24" s="23">
        <v>13</v>
      </c>
      <c r="G24" s="17">
        <v>0</v>
      </c>
      <c r="H24" s="18">
        <v>38</v>
      </c>
      <c r="I24" s="8">
        <v>0</v>
      </c>
      <c r="J24" s="13">
        <v>1</v>
      </c>
      <c r="K24" s="17">
        <v>0</v>
      </c>
      <c r="L24" s="18">
        <v>18</v>
      </c>
      <c r="M24" s="17">
        <v>35</v>
      </c>
      <c r="N24" s="18">
        <v>5</v>
      </c>
      <c r="O24" s="17">
        <v>2</v>
      </c>
      <c r="P24" s="18">
        <v>3</v>
      </c>
      <c r="Q24" s="17">
        <v>0</v>
      </c>
      <c r="R24" s="18">
        <v>3</v>
      </c>
      <c r="S24" s="17">
        <v>0</v>
      </c>
      <c r="T24" s="18">
        <v>3</v>
      </c>
      <c r="U24" s="8">
        <v>0</v>
      </c>
      <c r="V24" s="7">
        <v>3</v>
      </c>
      <c r="W24" s="8">
        <v>0</v>
      </c>
      <c r="X24" s="21">
        <v>1</v>
      </c>
    </row>
    <row r="25" spans="1:24" ht="12.75" customHeight="1">
      <c r="A25" s="38">
        <v>23</v>
      </c>
      <c r="B25" s="34" t="s">
        <v>40</v>
      </c>
      <c r="C25" s="4" t="s">
        <v>24</v>
      </c>
      <c r="D25" s="16" t="s">
        <v>104</v>
      </c>
      <c r="E25" s="22">
        <v>7</v>
      </c>
      <c r="F25" s="23">
        <v>5</v>
      </c>
      <c r="G25" s="17">
        <v>0</v>
      </c>
      <c r="H25" s="18">
        <v>6</v>
      </c>
      <c r="I25" s="8">
        <v>0</v>
      </c>
      <c r="J25" s="13">
        <v>1</v>
      </c>
      <c r="K25" s="17">
        <v>0</v>
      </c>
      <c r="L25" s="18">
        <v>3</v>
      </c>
      <c r="M25" s="17">
        <v>2</v>
      </c>
      <c r="N25" s="18">
        <v>1</v>
      </c>
      <c r="O25" s="17">
        <v>1</v>
      </c>
      <c r="P25" s="18">
        <v>0</v>
      </c>
      <c r="Q25" s="17">
        <v>0</v>
      </c>
      <c r="R25" s="18">
        <v>2</v>
      </c>
      <c r="S25" s="17">
        <v>0</v>
      </c>
      <c r="T25" s="18">
        <v>3</v>
      </c>
      <c r="U25" s="8">
        <v>0</v>
      </c>
      <c r="V25" s="7">
        <v>3</v>
      </c>
      <c r="W25" s="8">
        <v>0</v>
      </c>
      <c r="X25" s="21">
        <v>1</v>
      </c>
    </row>
    <row r="26" spans="1:24" ht="12.75" customHeight="1">
      <c r="A26" s="38">
        <v>24</v>
      </c>
      <c r="B26" s="34" t="s">
        <v>40</v>
      </c>
      <c r="C26" s="4" t="s">
        <v>24</v>
      </c>
      <c r="D26" s="16" t="s">
        <v>105</v>
      </c>
      <c r="E26" s="22">
        <v>8</v>
      </c>
      <c r="F26" s="23">
        <v>9</v>
      </c>
      <c r="G26" s="17">
        <v>0</v>
      </c>
      <c r="H26" s="18">
        <v>10</v>
      </c>
      <c r="I26" s="8">
        <v>0</v>
      </c>
      <c r="J26" s="13">
        <v>1</v>
      </c>
      <c r="K26" s="17">
        <v>0</v>
      </c>
      <c r="L26" s="18">
        <v>3</v>
      </c>
      <c r="M26" s="17">
        <v>3</v>
      </c>
      <c r="N26" s="18">
        <v>1</v>
      </c>
      <c r="O26" s="17">
        <v>1</v>
      </c>
      <c r="P26" s="18">
        <v>0</v>
      </c>
      <c r="Q26" s="17">
        <v>0</v>
      </c>
      <c r="R26" s="18">
        <v>2</v>
      </c>
      <c r="S26" s="17">
        <v>0</v>
      </c>
      <c r="T26" s="18">
        <v>3</v>
      </c>
      <c r="U26" s="8">
        <v>0</v>
      </c>
      <c r="V26" s="7">
        <v>3</v>
      </c>
      <c r="W26" s="8">
        <v>0</v>
      </c>
      <c r="X26" s="21">
        <v>1</v>
      </c>
    </row>
    <row r="27" spans="1:24" ht="12.75" customHeight="1">
      <c r="A27" s="38">
        <v>25</v>
      </c>
      <c r="B27" s="34" t="s">
        <v>40</v>
      </c>
      <c r="C27" s="4" t="s">
        <v>24</v>
      </c>
      <c r="D27" s="16" t="s">
        <v>106</v>
      </c>
      <c r="E27" s="22">
        <v>8</v>
      </c>
      <c r="F27" s="23">
        <v>9</v>
      </c>
      <c r="G27" s="17">
        <v>0</v>
      </c>
      <c r="H27" s="18">
        <v>12</v>
      </c>
      <c r="I27" s="8">
        <v>0</v>
      </c>
      <c r="J27" s="13">
        <v>1</v>
      </c>
      <c r="K27" s="17">
        <v>0</v>
      </c>
      <c r="L27" s="18">
        <v>5</v>
      </c>
      <c r="M27" s="17">
        <v>3</v>
      </c>
      <c r="N27" s="18">
        <v>1</v>
      </c>
      <c r="O27" s="17">
        <v>1</v>
      </c>
      <c r="P27" s="18">
        <v>1</v>
      </c>
      <c r="Q27" s="17">
        <v>0</v>
      </c>
      <c r="R27" s="18">
        <v>2</v>
      </c>
      <c r="S27" s="17">
        <v>0</v>
      </c>
      <c r="T27" s="18">
        <v>3</v>
      </c>
      <c r="U27" s="8">
        <v>0</v>
      </c>
      <c r="V27" s="7">
        <v>3</v>
      </c>
      <c r="W27" s="8">
        <v>0</v>
      </c>
      <c r="X27" s="21">
        <v>1</v>
      </c>
    </row>
    <row r="28" spans="1:24" ht="12.75" customHeight="1">
      <c r="A28" s="38">
        <v>26</v>
      </c>
      <c r="B28" s="34" t="s">
        <v>40</v>
      </c>
      <c r="C28" s="4" t="s">
        <v>24</v>
      </c>
      <c r="D28" s="16" t="s">
        <v>107</v>
      </c>
      <c r="E28" s="22">
        <v>10</v>
      </c>
      <c r="F28" s="23">
        <v>11</v>
      </c>
      <c r="G28" s="17">
        <v>0</v>
      </c>
      <c r="H28" s="18">
        <v>16</v>
      </c>
      <c r="I28" s="8">
        <v>0</v>
      </c>
      <c r="J28" s="13">
        <v>1</v>
      </c>
      <c r="K28" s="17">
        <v>0</v>
      </c>
      <c r="L28" s="18">
        <v>6</v>
      </c>
      <c r="M28" s="17">
        <v>4</v>
      </c>
      <c r="N28" s="18">
        <v>0</v>
      </c>
      <c r="O28" s="17">
        <v>1</v>
      </c>
      <c r="P28" s="18">
        <v>1</v>
      </c>
      <c r="Q28" s="17">
        <v>0</v>
      </c>
      <c r="R28" s="18">
        <v>2</v>
      </c>
      <c r="S28" s="17">
        <v>0</v>
      </c>
      <c r="T28" s="18">
        <v>3</v>
      </c>
      <c r="U28" s="8">
        <v>0</v>
      </c>
      <c r="V28" s="7">
        <v>3</v>
      </c>
      <c r="W28" s="8">
        <v>0</v>
      </c>
      <c r="X28" s="21">
        <v>1</v>
      </c>
    </row>
    <row r="29" spans="1:24" ht="12.75" customHeight="1">
      <c r="A29" s="38">
        <v>27</v>
      </c>
      <c r="B29" s="34" t="s">
        <v>40</v>
      </c>
      <c r="C29" s="4" t="s">
        <v>24</v>
      </c>
      <c r="D29" s="16" t="s">
        <v>108</v>
      </c>
      <c r="E29" s="22">
        <v>8</v>
      </c>
      <c r="F29" s="23">
        <v>8</v>
      </c>
      <c r="G29" s="17">
        <v>0</v>
      </c>
      <c r="H29" s="18">
        <v>9</v>
      </c>
      <c r="I29" s="8">
        <v>0</v>
      </c>
      <c r="J29" s="13">
        <v>1</v>
      </c>
      <c r="K29" s="17">
        <v>0</v>
      </c>
      <c r="L29" s="18">
        <v>4</v>
      </c>
      <c r="M29" s="17">
        <v>3</v>
      </c>
      <c r="N29" s="18">
        <v>1</v>
      </c>
      <c r="O29" s="17">
        <v>1</v>
      </c>
      <c r="P29" s="18">
        <v>0</v>
      </c>
      <c r="Q29" s="17">
        <v>1</v>
      </c>
      <c r="R29" s="18">
        <v>2</v>
      </c>
      <c r="S29" s="17">
        <v>0</v>
      </c>
      <c r="T29" s="18">
        <v>3</v>
      </c>
      <c r="U29" s="8">
        <v>0</v>
      </c>
      <c r="V29" s="7">
        <v>3</v>
      </c>
      <c r="W29" s="8">
        <v>0</v>
      </c>
      <c r="X29" s="21">
        <v>1</v>
      </c>
    </row>
    <row r="30" spans="1:24" ht="12.75" customHeight="1">
      <c r="A30" s="38">
        <v>28</v>
      </c>
      <c r="B30" s="34" t="s">
        <v>40</v>
      </c>
      <c r="C30" s="4" t="s">
        <v>24</v>
      </c>
      <c r="D30" s="16" t="s">
        <v>109</v>
      </c>
      <c r="E30" s="22">
        <v>7</v>
      </c>
      <c r="F30" s="23">
        <v>9</v>
      </c>
      <c r="G30" s="17">
        <v>0</v>
      </c>
      <c r="H30" s="18">
        <v>9</v>
      </c>
      <c r="I30" s="8">
        <v>0</v>
      </c>
      <c r="J30" s="13">
        <v>1</v>
      </c>
      <c r="K30" s="17">
        <v>0</v>
      </c>
      <c r="L30" s="18">
        <v>3</v>
      </c>
      <c r="M30" s="17">
        <v>3</v>
      </c>
      <c r="N30" s="18">
        <v>1</v>
      </c>
      <c r="O30" s="17">
        <v>1</v>
      </c>
      <c r="P30" s="18">
        <v>0</v>
      </c>
      <c r="Q30" s="17">
        <v>0</v>
      </c>
      <c r="R30" s="18">
        <v>2</v>
      </c>
      <c r="S30" s="17">
        <v>0</v>
      </c>
      <c r="T30" s="18">
        <v>3</v>
      </c>
      <c r="U30" s="8">
        <v>0</v>
      </c>
      <c r="V30" s="7">
        <v>3</v>
      </c>
      <c r="W30" s="8">
        <v>0</v>
      </c>
      <c r="X30" s="21">
        <v>1</v>
      </c>
    </row>
    <row r="31" spans="1:24" ht="12.75" customHeight="1">
      <c r="A31" s="38">
        <v>29</v>
      </c>
      <c r="B31" s="34" t="s">
        <v>40</v>
      </c>
      <c r="C31" s="4" t="s">
        <v>24</v>
      </c>
      <c r="D31" s="16" t="s">
        <v>110</v>
      </c>
      <c r="E31" s="22">
        <v>7</v>
      </c>
      <c r="F31" s="23">
        <v>7</v>
      </c>
      <c r="G31" s="17">
        <v>0</v>
      </c>
      <c r="H31" s="18">
        <v>6</v>
      </c>
      <c r="I31" s="8">
        <v>0</v>
      </c>
      <c r="J31" s="13">
        <v>1</v>
      </c>
      <c r="K31" s="17">
        <v>0</v>
      </c>
      <c r="L31" s="18">
        <v>4</v>
      </c>
      <c r="M31" s="17">
        <v>3</v>
      </c>
      <c r="N31" s="18">
        <v>1</v>
      </c>
      <c r="O31" s="17">
        <v>1</v>
      </c>
      <c r="P31" s="18">
        <v>0</v>
      </c>
      <c r="Q31" s="17">
        <v>0</v>
      </c>
      <c r="R31" s="18">
        <v>2</v>
      </c>
      <c r="S31" s="17">
        <v>0</v>
      </c>
      <c r="T31" s="18">
        <v>3</v>
      </c>
      <c r="U31" s="8">
        <v>0</v>
      </c>
      <c r="V31" s="7">
        <v>3</v>
      </c>
      <c r="W31" s="8">
        <v>0</v>
      </c>
      <c r="X31" s="21">
        <v>1</v>
      </c>
    </row>
    <row r="32" spans="1:24" ht="12.75" customHeight="1">
      <c r="A32" s="38">
        <v>30</v>
      </c>
      <c r="B32" s="34" t="s">
        <v>40</v>
      </c>
      <c r="C32" s="4" t="s">
        <v>24</v>
      </c>
      <c r="D32" s="16" t="s">
        <v>111</v>
      </c>
      <c r="E32" s="22">
        <v>10</v>
      </c>
      <c r="F32" s="23">
        <v>10</v>
      </c>
      <c r="G32" s="17">
        <v>0</v>
      </c>
      <c r="H32" s="18">
        <v>17</v>
      </c>
      <c r="I32" s="8">
        <v>0</v>
      </c>
      <c r="J32" s="13">
        <v>1</v>
      </c>
      <c r="K32" s="17">
        <v>0</v>
      </c>
      <c r="L32" s="18">
        <v>6</v>
      </c>
      <c r="M32" s="17">
        <v>3</v>
      </c>
      <c r="N32" s="18">
        <v>0</v>
      </c>
      <c r="O32" s="17">
        <v>1</v>
      </c>
      <c r="P32" s="18">
        <v>1</v>
      </c>
      <c r="Q32" s="17">
        <v>0</v>
      </c>
      <c r="R32" s="18">
        <v>2</v>
      </c>
      <c r="S32" s="17">
        <v>0</v>
      </c>
      <c r="T32" s="18">
        <v>3</v>
      </c>
      <c r="U32" s="8">
        <v>0</v>
      </c>
      <c r="V32" s="7">
        <v>3</v>
      </c>
      <c r="W32" s="8">
        <v>0</v>
      </c>
      <c r="X32" s="21">
        <v>1</v>
      </c>
    </row>
    <row r="33" spans="1:24" ht="12.75" customHeight="1">
      <c r="A33" s="38">
        <v>31</v>
      </c>
      <c r="B33" s="34" t="s">
        <v>40</v>
      </c>
      <c r="C33" s="4" t="s">
        <v>24</v>
      </c>
      <c r="D33" s="16" t="s">
        <v>112</v>
      </c>
      <c r="E33" s="22">
        <v>10</v>
      </c>
      <c r="F33" s="23">
        <v>9</v>
      </c>
      <c r="G33" s="17">
        <v>0</v>
      </c>
      <c r="H33" s="18">
        <v>17</v>
      </c>
      <c r="I33" s="8">
        <v>0</v>
      </c>
      <c r="J33" s="13">
        <v>1</v>
      </c>
      <c r="K33" s="17">
        <v>0</v>
      </c>
      <c r="L33" s="18">
        <v>6</v>
      </c>
      <c r="M33" s="17">
        <v>3</v>
      </c>
      <c r="N33" s="18">
        <v>1</v>
      </c>
      <c r="O33" s="17">
        <v>1</v>
      </c>
      <c r="P33" s="18">
        <v>1</v>
      </c>
      <c r="Q33" s="17">
        <v>0</v>
      </c>
      <c r="R33" s="18">
        <v>2</v>
      </c>
      <c r="S33" s="17">
        <v>0</v>
      </c>
      <c r="T33" s="18">
        <v>3</v>
      </c>
      <c r="U33" s="8">
        <v>0</v>
      </c>
      <c r="V33" s="7">
        <v>3</v>
      </c>
      <c r="W33" s="8">
        <v>0</v>
      </c>
      <c r="X33" s="21">
        <v>1</v>
      </c>
    </row>
    <row r="34" spans="1:24" ht="12.75" customHeight="1">
      <c r="A34" s="38">
        <v>32</v>
      </c>
      <c r="B34" s="34" t="s">
        <v>40</v>
      </c>
      <c r="C34" s="4" t="s">
        <v>24</v>
      </c>
      <c r="D34" s="16" t="s">
        <v>113</v>
      </c>
      <c r="E34" s="22">
        <v>8</v>
      </c>
      <c r="F34" s="23">
        <v>7</v>
      </c>
      <c r="G34" s="17">
        <v>0</v>
      </c>
      <c r="H34" s="18">
        <v>12</v>
      </c>
      <c r="I34" s="8">
        <v>0</v>
      </c>
      <c r="J34" s="13">
        <v>1</v>
      </c>
      <c r="K34" s="17">
        <v>0</v>
      </c>
      <c r="L34" s="18">
        <v>5</v>
      </c>
      <c r="M34" s="17">
        <v>3</v>
      </c>
      <c r="N34" s="18">
        <v>1</v>
      </c>
      <c r="O34" s="17">
        <v>1</v>
      </c>
      <c r="P34" s="18">
        <v>1</v>
      </c>
      <c r="Q34" s="17">
        <v>0</v>
      </c>
      <c r="R34" s="18">
        <v>2</v>
      </c>
      <c r="S34" s="17">
        <v>0</v>
      </c>
      <c r="T34" s="18">
        <v>3</v>
      </c>
      <c r="U34" s="8">
        <v>0</v>
      </c>
      <c r="V34" s="7">
        <v>3</v>
      </c>
      <c r="W34" s="8">
        <v>0</v>
      </c>
      <c r="X34" s="21">
        <v>1</v>
      </c>
    </row>
    <row r="35" spans="1:24" ht="12.75" customHeight="1">
      <c r="A35" s="38">
        <v>33</v>
      </c>
      <c r="B35" s="34" t="s">
        <v>40</v>
      </c>
      <c r="C35" s="4" t="s">
        <v>25</v>
      </c>
      <c r="D35" s="16" t="s">
        <v>90</v>
      </c>
      <c r="E35" s="22">
        <v>4</v>
      </c>
      <c r="F35" s="23">
        <v>4</v>
      </c>
      <c r="G35" s="17">
        <v>0</v>
      </c>
      <c r="H35" s="18">
        <v>6</v>
      </c>
      <c r="I35" s="8">
        <v>0</v>
      </c>
      <c r="J35" s="13">
        <v>1</v>
      </c>
      <c r="K35" s="17">
        <v>0</v>
      </c>
      <c r="L35" s="18">
        <v>2</v>
      </c>
      <c r="M35" s="17">
        <v>1</v>
      </c>
      <c r="N35" s="18">
        <v>1</v>
      </c>
      <c r="O35" s="17">
        <v>0</v>
      </c>
      <c r="P35" s="18">
        <v>0</v>
      </c>
      <c r="Q35" s="17">
        <v>0</v>
      </c>
      <c r="R35" s="18">
        <v>1</v>
      </c>
      <c r="S35" s="17">
        <v>0</v>
      </c>
      <c r="T35" s="18">
        <v>1</v>
      </c>
      <c r="U35" s="8">
        <v>0</v>
      </c>
      <c r="V35" s="7">
        <v>1</v>
      </c>
      <c r="W35" s="8">
        <v>0</v>
      </c>
      <c r="X35" s="21">
        <v>1</v>
      </c>
    </row>
    <row r="36" spans="1:24" ht="12.75" customHeight="1">
      <c r="A36" s="38">
        <v>34</v>
      </c>
      <c r="B36" s="34" t="s">
        <v>40</v>
      </c>
      <c r="C36" s="4" t="s">
        <v>25</v>
      </c>
      <c r="D36" s="16" t="s">
        <v>114</v>
      </c>
      <c r="E36" s="22">
        <v>3</v>
      </c>
      <c r="F36" s="23">
        <v>2</v>
      </c>
      <c r="G36" s="17">
        <v>0</v>
      </c>
      <c r="H36" s="18">
        <v>2</v>
      </c>
      <c r="I36" s="8">
        <v>0</v>
      </c>
      <c r="J36" s="13">
        <v>1</v>
      </c>
      <c r="K36" s="17">
        <v>0</v>
      </c>
      <c r="L36" s="18">
        <v>1</v>
      </c>
      <c r="M36" s="17">
        <v>1</v>
      </c>
      <c r="N36" s="18">
        <v>1</v>
      </c>
      <c r="O36" s="17">
        <v>0</v>
      </c>
      <c r="P36" s="18">
        <v>0</v>
      </c>
      <c r="Q36" s="17">
        <v>0</v>
      </c>
      <c r="R36" s="18">
        <v>1</v>
      </c>
      <c r="S36" s="17">
        <v>0</v>
      </c>
      <c r="T36" s="18">
        <v>1</v>
      </c>
      <c r="U36" s="8">
        <v>0</v>
      </c>
      <c r="V36" s="7">
        <v>1</v>
      </c>
      <c r="W36" s="8">
        <v>0</v>
      </c>
      <c r="X36" s="21">
        <v>1</v>
      </c>
    </row>
    <row r="37" spans="1:24" ht="12.75" customHeight="1">
      <c r="A37" s="38">
        <v>35</v>
      </c>
      <c r="B37" s="34" t="s">
        <v>50</v>
      </c>
      <c r="C37" s="4" t="s">
        <v>22</v>
      </c>
      <c r="D37" s="16" t="s">
        <v>51</v>
      </c>
      <c r="E37" s="17">
        <v>13</v>
      </c>
      <c r="F37" s="18">
        <v>30</v>
      </c>
      <c r="G37" s="17">
        <v>0</v>
      </c>
      <c r="H37" s="18">
        <v>10</v>
      </c>
      <c r="I37" s="8">
        <v>0</v>
      </c>
      <c r="J37" s="13">
        <v>0</v>
      </c>
      <c r="K37" s="17">
        <v>1</v>
      </c>
      <c r="L37" s="18">
        <v>2</v>
      </c>
      <c r="M37" s="17">
        <v>8</v>
      </c>
      <c r="N37" s="18">
        <v>2</v>
      </c>
      <c r="O37" s="17">
        <v>0</v>
      </c>
      <c r="P37" s="18">
        <v>0</v>
      </c>
      <c r="Q37" s="17">
        <v>0</v>
      </c>
      <c r="R37" s="18">
        <v>8</v>
      </c>
      <c r="S37" s="17">
        <v>0</v>
      </c>
      <c r="T37" s="18">
        <v>2</v>
      </c>
      <c r="U37" s="8">
        <v>0</v>
      </c>
      <c r="V37" s="13">
        <v>3</v>
      </c>
      <c r="W37" s="8">
        <v>0</v>
      </c>
      <c r="X37" s="21">
        <v>1</v>
      </c>
    </row>
    <row r="38" spans="1:24" ht="12.75" customHeight="1">
      <c r="A38" s="38">
        <v>36</v>
      </c>
      <c r="B38" s="34" t="s">
        <v>50</v>
      </c>
      <c r="C38" s="4" t="s">
        <v>23</v>
      </c>
      <c r="D38" s="16" t="s">
        <v>88</v>
      </c>
      <c r="E38" s="17">
        <v>80</v>
      </c>
      <c r="F38" s="18">
        <v>0</v>
      </c>
      <c r="G38" s="17">
        <v>0</v>
      </c>
      <c r="H38" s="18">
        <v>0</v>
      </c>
      <c r="I38" s="8">
        <v>0</v>
      </c>
      <c r="J38" s="13">
        <v>1</v>
      </c>
      <c r="K38" s="17">
        <v>1</v>
      </c>
      <c r="L38" s="18">
        <v>5</v>
      </c>
      <c r="M38" s="17">
        <v>24</v>
      </c>
      <c r="N38" s="18">
        <v>0</v>
      </c>
      <c r="O38" s="17">
        <v>2</v>
      </c>
      <c r="P38" s="18">
        <v>1</v>
      </c>
      <c r="Q38" s="17">
        <v>1</v>
      </c>
      <c r="R38" s="18">
        <v>2</v>
      </c>
      <c r="S38" s="17">
        <v>0</v>
      </c>
      <c r="T38" s="18">
        <v>3</v>
      </c>
      <c r="U38" s="8">
        <v>0</v>
      </c>
      <c r="V38" s="7">
        <v>3</v>
      </c>
      <c r="W38" s="8">
        <v>0</v>
      </c>
      <c r="X38" s="21">
        <v>1</v>
      </c>
    </row>
    <row r="39" spans="1:24" ht="12.75" customHeight="1">
      <c r="A39" s="38">
        <v>37</v>
      </c>
      <c r="B39" s="34" t="s">
        <v>50</v>
      </c>
      <c r="C39" s="4" t="s">
        <v>24</v>
      </c>
      <c r="D39" s="16" t="s">
        <v>31</v>
      </c>
      <c r="E39" s="17">
        <v>16</v>
      </c>
      <c r="F39" s="18">
        <v>50</v>
      </c>
      <c r="G39" s="17">
        <v>0</v>
      </c>
      <c r="H39" s="18">
        <v>20</v>
      </c>
      <c r="I39" s="8">
        <v>0</v>
      </c>
      <c r="J39" s="13">
        <v>1</v>
      </c>
      <c r="K39" s="17">
        <v>1</v>
      </c>
      <c r="L39" s="18">
        <v>3</v>
      </c>
      <c r="M39" s="17">
        <v>21</v>
      </c>
      <c r="N39" s="18">
        <v>1</v>
      </c>
      <c r="O39" s="17">
        <v>2</v>
      </c>
      <c r="P39" s="18">
        <v>1</v>
      </c>
      <c r="Q39" s="17">
        <v>0</v>
      </c>
      <c r="R39" s="18">
        <v>2</v>
      </c>
      <c r="S39" s="17">
        <v>0</v>
      </c>
      <c r="T39" s="18">
        <v>3</v>
      </c>
      <c r="U39" s="8">
        <v>1</v>
      </c>
      <c r="V39" s="7">
        <v>2</v>
      </c>
      <c r="W39" s="8">
        <v>0</v>
      </c>
      <c r="X39" s="21">
        <v>1</v>
      </c>
    </row>
    <row r="40" spans="1:24" ht="12.75" customHeight="1">
      <c r="A40" s="38">
        <v>38</v>
      </c>
      <c r="B40" s="34" t="s">
        <v>50</v>
      </c>
      <c r="C40" s="4" t="s">
        <v>24</v>
      </c>
      <c r="D40" s="16" t="s">
        <v>32</v>
      </c>
      <c r="E40" s="17">
        <v>73</v>
      </c>
      <c r="F40" s="18">
        <v>10</v>
      </c>
      <c r="G40" s="17">
        <v>0</v>
      </c>
      <c r="H40" s="18">
        <v>22</v>
      </c>
      <c r="I40" s="8">
        <v>1</v>
      </c>
      <c r="J40" s="13">
        <v>0</v>
      </c>
      <c r="K40" s="17">
        <v>1</v>
      </c>
      <c r="L40" s="18">
        <v>3</v>
      </c>
      <c r="M40" s="17">
        <v>30</v>
      </c>
      <c r="N40" s="18">
        <v>1</v>
      </c>
      <c r="O40" s="17">
        <v>3</v>
      </c>
      <c r="P40" s="18">
        <v>0</v>
      </c>
      <c r="Q40" s="17">
        <v>0</v>
      </c>
      <c r="R40" s="18">
        <v>2</v>
      </c>
      <c r="S40" s="17">
        <v>0</v>
      </c>
      <c r="T40" s="18">
        <v>3</v>
      </c>
      <c r="U40" s="8">
        <v>1</v>
      </c>
      <c r="V40" s="7">
        <v>2</v>
      </c>
      <c r="W40" s="8">
        <v>0</v>
      </c>
      <c r="X40" s="21">
        <v>1</v>
      </c>
    </row>
    <row r="41" spans="1:24" ht="12.75" customHeight="1">
      <c r="A41" s="38">
        <v>39</v>
      </c>
      <c r="B41" s="34" t="s">
        <v>50</v>
      </c>
      <c r="C41" s="4" t="s">
        <v>24</v>
      </c>
      <c r="D41" s="16" t="s">
        <v>33</v>
      </c>
      <c r="E41" s="17">
        <v>34</v>
      </c>
      <c r="F41" s="18">
        <v>10</v>
      </c>
      <c r="G41" s="17">
        <v>0</v>
      </c>
      <c r="H41" s="18">
        <v>19</v>
      </c>
      <c r="I41" s="8">
        <v>1</v>
      </c>
      <c r="J41" s="13">
        <v>0</v>
      </c>
      <c r="K41" s="17">
        <v>1</v>
      </c>
      <c r="L41" s="18">
        <v>3</v>
      </c>
      <c r="M41" s="17">
        <v>10</v>
      </c>
      <c r="N41" s="18">
        <v>1</v>
      </c>
      <c r="O41" s="17">
        <v>2</v>
      </c>
      <c r="P41" s="18">
        <v>1</v>
      </c>
      <c r="Q41" s="17">
        <v>0</v>
      </c>
      <c r="R41" s="18">
        <v>2</v>
      </c>
      <c r="S41" s="17">
        <v>0</v>
      </c>
      <c r="T41" s="18">
        <v>3</v>
      </c>
      <c r="U41" s="8">
        <v>1</v>
      </c>
      <c r="V41" s="7">
        <v>2</v>
      </c>
      <c r="W41" s="8">
        <v>0</v>
      </c>
      <c r="X41" s="21">
        <v>1</v>
      </c>
    </row>
    <row r="42" spans="1:24" ht="12.75" customHeight="1">
      <c r="A42" s="38">
        <v>40</v>
      </c>
      <c r="B42" s="34" t="s">
        <v>50</v>
      </c>
      <c r="C42" s="4" t="s">
        <v>24</v>
      </c>
      <c r="D42" s="16" t="s">
        <v>34</v>
      </c>
      <c r="E42" s="17">
        <v>14</v>
      </c>
      <c r="F42" s="18">
        <v>10</v>
      </c>
      <c r="G42" s="17">
        <v>0</v>
      </c>
      <c r="H42" s="18">
        <v>7</v>
      </c>
      <c r="I42" s="8">
        <v>0</v>
      </c>
      <c r="J42" s="13">
        <v>1</v>
      </c>
      <c r="K42" s="17">
        <v>1</v>
      </c>
      <c r="L42" s="18">
        <v>2</v>
      </c>
      <c r="M42" s="17">
        <v>6</v>
      </c>
      <c r="N42" s="18">
        <v>1</v>
      </c>
      <c r="O42" s="17">
        <v>2</v>
      </c>
      <c r="P42" s="18">
        <v>1</v>
      </c>
      <c r="Q42" s="17">
        <v>0</v>
      </c>
      <c r="R42" s="18">
        <v>2</v>
      </c>
      <c r="S42" s="17">
        <v>0</v>
      </c>
      <c r="T42" s="18">
        <v>3</v>
      </c>
      <c r="U42" s="8">
        <v>1</v>
      </c>
      <c r="V42" s="7">
        <v>2</v>
      </c>
      <c r="W42" s="8">
        <v>0</v>
      </c>
      <c r="X42" s="21">
        <v>1</v>
      </c>
    </row>
    <row r="43" spans="1:24" ht="12.75" customHeight="1">
      <c r="A43" s="38">
        <v>41</v>
      </c>
      <c r="B43" s="34" t="s">
        <v>50</v>
      </c>
      <c r="C43" s="4" t="s">
        <v>24</v>
      </c>
      <c r="D43" s="16" t="s">
        <v>35</v>
      </c>
      <c r="E43" s="17">
        <v>12</v>
      </c>
      <c r="F43" s="18">
        <v>5</v>
      </c>
      <c r="G43" s="17">
        <v>0</v>
      </c>
      <c r="H43" s="18">
        <v>5</v>
      </c>
      <c r="I43" s="8">
        <v>0</v>
      </c>
      <c r="J43" s="13">
        <v>1</v>
      </c>
      <c r="K43" s="17">
        <v>0</v>
      </c>
      <c r="L43" s="18">
        <v>2</v>
      </c>
      <c r="M43" s="17">
        <v>3</v>
      </c>
      <c r="N43" s="18">
        <v>1</v>
      </c>
      <c r="O43" s="17">
        <v>0</v>
      </c>
      <c r="P43" s="18">
        <v>2</v>
      </c>
      <c r="Q43" s="17">
        <v>0</v>
      </c>
      <c r="R43" s="18">
        <v>2</v>
      </c>
      <c r="S43" s="17">
        <v>0</v>
      </c>
      <c r="T43" s="18">
        <v>3</v>
      </c>
      <c r="U43" s="8">
        <v>0</v>
      </c>
      <c r="V43" s="7">
        <v>3</v>
      </c>
      <c r="W43" s="8">
        <v>0</v>
      </c>
      <c r="X43" s="21">
        <v>1</v>
      </c>
    </row>
    <row r="44" spans="1:24" ht="12.75" customHeight="1">
      <c r="A44" s="38">
        <v>42</v>
      </c>
      <c r="B44" s="126" t="s">
        <v>30</v>
      </c>
      <c r="C44" s="4" t="s">
        <v>22</v>
      </c>
      <c r="D44" s="16" t="s">
        <v>115</v>
      </c>
      <c r="E44" s="17">
        <v>11</v>
      </c>
      <c r="F44" s="18">
        <v>63</v>
      </c>
      <c r="G44" s="17">
        <v>0</v>
      </c>
      <c r="H44" s="18">
        <v>0</v>
      </c>
      <c r="I44" s="8">
        <v>0</v>
      </c>
      <c r="J44" s="13">
        <v>0</v>
      </c>
      <c r="K44" s="17">
        <v>0</v>
      </c>
      <c r="L44" s="18">
        <v>0</v>
      </c>
      <c r="M44" s="17">
        <v>4</v>
      </c>
      <c r="N44" s="18">
        <v>9</v>
      </c>
      <c r="O44" s="17">
        <v>0</v>
      </c>
      <c r="P44" s="18">
        <v>0</v>
      </c>
      <c r="Q44" s="17">
        <v>0</v>
      </c>
      <c r="R44" s="18">
        <v>8</v>
      </c>
      <c r="S44" s="17">
        <v>0</v>
      </c>
      <c r="T44" s="18">
        <v>2</v>
      </c>
      <c r="U44" s="8">
        <v>0</v>
      </c>
      <c r="V44" s="13">
        <v>3</v>
      </c>
      <c r="W44" s="8">
        <v>0</v>
      </c>
      <c r="X44" s="21">
        <v>1</v>
      </c>
    </row>
    <row r="45" spans="1:24" ht="12.75" customHeight="1">
      <c r="A45" s="38">
        <v>43</v>
      </c>
      <c r="B45" s="34" t="s">
        <v>30</v>
      </c>
      <c r="C45" s="4" t="s">
        <v>23</v>
      </c>
      <c r="D45" s="16" t="s">
        <v>88</v>
      </c>
      <c r="E45" s="17">
        <v>15</v>
      </c>
      <c r="F45" s="18">
        <v>65</v>
      </c>
      <c r="G45" s="17">
        <v>0</v>
      </c>
      <c r="H45" s="18">
        <v>54</v>
      </c>
      <c r="I45" s="8">
        <v>0</v>
      </c>
      <c r="J45" s="13">
        <v>1</v>
      </c>
      <c r="K45" s="17">
        <v>0</v>
      </c>
      <c r="L45" s="18">
        <v>12</v>
      </c>
      <c r="M45" s="17">
        <v>12</v>
      </c>
      <c r="N45" s="18">
        <v>1</v>
      </c>
      <c r="O45" s="17">
        <v>1</v>
      </c>
      <c r="P45" s="18">
        <v>1</v>
      </c>
      <c r="Q45" s="17">
        <v>0</v>
      </c>
      <c r="R45" s="18">
        <v>2</v>
      </c>
      <c r="S45" s="17">
        <v>0</v>
      </c>
      <c r="T45" s="18">
        <v>2</v>
      </c>
      <c r="U45" s="8">
        <v>0</v>
      </c>
      <c r="V45" s="7">
        <v>3</v>
      </c>
      <c r="W45" s="8">
        <v>0</v>
      </c>
      <c r="X45" s="21">
        <v>1</v>
      </c>
    </row>
    <row r="46" spans="1:24" ht="12.75" customHeight="1">
      <c r="A46" s="38">
        <v>44</v>
      </c>
      <c r="B46" s="34" t="s">
        <v>30</v>
      </c>
      <c r="C46" s="4" t="s">
        <v>24</v>
      </c>
      <c r="D46" s="16" t="s">
        <v>31</v>
      </c>
      <c r="E46" s="17">
        <v>4</v>
      </c>
      <c r="F46" s="18">
        <v>11</v>
      </c>
      <c r="G46" s="17">
        <v>0</v>
      </c>
      <c r="H46" s="18">
        <v>10</v>
      </c>
      <c r="I46" s="8">
        <v>0</v>
      </c>
      <c r="J46" s="13">
        <v>1</v>
      </c>
      <c r="K46" s="17">
        <v>0</v>
      </c>
      <c r="L46" s="18">
        <v>6</v>
      </c>
      <c r="M46" s="17">
        <v>2</v>
      </c>
      <c r="N46" s="18">
        <v>0</v>
      </c>
      <c r="O46" s="17">
        <v>1</v>
      </c>
      <c r="P46" s="18">
        <v>0</v>
      </c>
      <c r="Q46" s="17">
        <v>0</v>
      </c>
      <c r="R46" s="18">
        <v>2</v>
      </c>
      <c r="S46" s="17">
        <v>0</v>
      </c>
      <c r="T46" s="18">
        <v>3</v>
      </c>
      <c r="U46" s="8">
        <v>0</v>
      </c>
      <c r="V46" s="7">
        <v>3</v>
      </c>
      <c r="W46" s="8">
        <v>0</v>
      </c>
      <c r="X46" s="21">
        <v>1</v>
      </c>
    </row>
    <row r="47" spans="1:24" ht="12.75" customHeight="1">
      <c r="A47" s="38">
        <v>45</v>
      </c>
      <c r="B47" s="34" t="s">
        <v>30</v>
      </c>
      <c r="C47" s="4" t="s">
        <v>24</v>
      </c>
      <c r="D47" s="16" t="s">
        <v>32</v>
      </c>
      <c r="E47" s="17">
        <v>4</v>
      </c>
      <c r="F47" s="18">
        <v>14</v>
      </c>
      <c r="G47" s="17">
        <v>0</v>
      </c>
      <c r="H47" s="18">
        <v>16</v>
      </c>
      <c r="I47" s="8">
        <v>0</v>
      </c>
      <c r="J47" s="13">
        <v>1</v>
      </c>
      <c r="K47" s="17">
        <v>0</v>
      </c>
      <c r="L47" s="18">
        <v>2</v>
      </c>
      <c r="M47" s="17">
        <v>2</v>
      </c>
      <c r="N47" s="18">
        <v>1</v>
      </c>
      <c r="O47" s="17">
        <v>1</v>
      </c>
      <c r="P47" s="18">
        <v>0</v>
      </c>
      <c r="Q47" s="17">
        <v>0</v>
      </c>
      <c r="R47" s="18">
        <v>2</v>
      </c>
      <c r="S47" s="17">
        <v>0</v>
      </c>
      <c r="T47" s="18">
        <v>3</v>
      </c>
      <c r="U47" s="8">
        <v>0</v>
      </c>
      <c r="V47" s="7">
        <v>3</v>
      </c>
      <c r="W47" s="8">
        <v>0</v>
      </c>
      <c r="X47" s="21">
        <v>1</v>
      </c>
    </row>
    <row r="48" spans="1:24" ht="12.75" customHeight="1">
      <c r="A48" s="38">
        <v>46</v>
      </c>
      <c r="B48" s="34" t="s">
        <v>30</v>
      </c>
      <c r="C48" s="4" t="s">
        <v>24</v>
      </c>
      <c r="D48" s="16" t="s">
        <v>33</v>
      </c>
      <c r="E48" s="17">
        <v>4</v>
      </c>
      <c r="F48" s="18">
        <v>13</v>
      </c>
      <c r="G48" s="17">
        <v>0</v>
      </c>
      <c r="H48" s="18">
        <v>13</v>
      </c>
      <c r="I48" s="8">
        <v>0</v>
      </c>
      <c r="J48" s="13">
        <v>1</v>
      </c>
      <c r="K48" s="17">
        <v>0</v>
      </c>
      <c r="L48" s="18">
        <v>3</v>
      </c>
      <c r="M48" s="17">
        <v>2</v>
      </c>
      <c r="N48" s="18">
        <v>1</v>
      </c>
      <c r="O48" s="17">
        <v>1</v>
      </c>
      <c r="P48" s="18">
        <v>0</v>
      </c>
      <c r="Q48" s="17">
        <v>0</v>
      </c>
      <c r="R48" s="18">
        <v>2</v>
      </c>
      <c r="S48" s="17">
        <v>0</v>
      </c>
      <c r="T48" s="18">
        <v>3</v>
      </c>
      <c r="U48" s="8">
        <v>0</v>
      </c>
      <c r="V48" s="7">
        <v>3</v>
      </c>
      <c r="W48" s="8">
        <v>0</v>
      </c>
      <c r="X48" s="21">
        <v>1</v>
      </c>
    </row>
    <row r="49" spans="1:24" ht="12.75" customHeight="1">
      <c r="A49" s="38">
        <v>47</v>
      </c>
      <c r="B49" s="34" t="s">
        <v>30</v>
      </c>
      <c r="C49" s="4" t="s">
        <v>24</v>
      </c>
      <c r="D49" s="16" t="s">
        <v>34</v>
      </c>
      <c r="E49" s="17">
        <v>6</v>
      </c>
      <c r="F49" s="18">
        <v>11</v>
      </c>
      <c r="G49" s="17">
        <v>0</v>
      </c>
      <c r="H49" s="18">
        <v>16</v>
      </c>
      <c r="I49" s="8">
        <v>0</v>
      </c>
      <c r="J49" s="13">
        <v>1</v>
      </c>
      <c r="K49" s="17">
        <v>0</v>
      </c>
      <c r="L49" s="18">
        <v>3</v>
      </c>
      <c r="M49" s="17">
        <v>2</v>
      </c>
      <c r="N49" s="18">
        <v>1</v>
      </c>
      <c r="O49" s="17">
        <v>1</v>
      </c>
      <c r="P49" s="18">
        <v>0</v>
      </c>
      <c r="Q49" s="17">
        <v>0</v>
      </c>
      <c r="R49" s="18">
        <v>2</v>
      </c>
      <c r="S49" s="17">
        <v>0</v>
      </c>
      <c r="T49" s="18">
        <v>3</v>
      </c>
      <c r="U49" s="8">
        <v>0</v>
      </c>
      <c r="V49" s="7">
        <v>3</v>
      </c>
      <c r="W49" s="8">
        <v>0</v>
      </c>
      <c r="X49" s="21">
        <v>1</v>
      </c>
    </row>
    <row r="50" spans="1:24" ht="12.75" customHeight="1">
      <c r="A50" s="38">
        <v>48</v>
      </c>
      <c r="B50" s="34" t="s">
        <v>30</v>
      </c>
      <c r="C50" s="4" t="s">
        <v>24</v>
      </c>
      <c r="D50" s="16" t="s">
        <v>35</v>
      </c>
      <c r="E50" s="17">
        <v>11</v>
      </c>
      <c r="F50" s="18">
        <v>12</v>
      </c>
      <c r="G50" s="17">
        <v>0</v>
      </c>
      <c r="H50" s="18">
        <v>12</v>
      </c>
      <c r="I50" s="8">
        <v>0</v>
      </c>
      <c r="J50" s="13">
        <v>1</v>
      </c>
      <c r="K50" s="17">
        <v>0</v>
      </c>
      <c r="L50" s="18">
        <v>2</v>
      </c>
      <c r="M50" s="17">
        <v>2</v>
      </c>
      <c r="N50" s="18">
        <v>1</v>
      </c>
      <c r="O50" s="17">
        <v>1</v>
      </c>
      <c r="P50" s="18">
        <v>0</v>
      </c>
      <c r="Q50" s="17">
        <v>0</v>
      </c>
      <c r="R50" s="18">
        <v>2</v>
      </c>
      <c r="S50" s="17">
        <v>0</v>
      </c>
      <c r="T50" s="18">
        <v>3</v>
      </c>
      <c r="U50" s="8">
        <v>0</v>
      </c>
      <c r="V50" s="7">
        <v>3</v>
      </c>
      <c r="W50" s="8">
        <v>0</v>
      </c>
      <c r="X50" s="21">
        <v>1</v>
      </c>
    </row>
    <row r="51" spans="1:24" ht="12.75" customHeight="1">
      <c r="A51" s="38">
        <v>49</v>
      </c>
      <c r="B51" s="34" t="s">
        <v>30</v>
      </c>
      <c r="C51" s="4" t="s">
        <v>24</v>
      </c>
      <c r="D51" s="16" t="s">
        <v>36</v>
      </c>
      <c r="E51" s="17">
        <v>4</v>
      </c>
      <c r="F51" s="18">
        <v>13</v>
      </c>
      <c r="G51" s="17">
        <v>0</v>
      </c>
      <c r="H51" s="18">
        <v>11</v>
      </c>
      <c r="I51" s="8">
        <v>0</v>
      </c>
      <c r="J51" s="13">
        <v>1</v>
      </c>
      <c r="K51" s="17">
        <v>0</v>
      </c>
      <c r="L51" s="18">
        <v>2</v>
      </c>
      <c r="M51" s="17">
        <v>2</v>
      </c>
      <c r="N51" s="18">
        <v>1</v>
      </c>
      <c r="O51" s="17">
        <v>1</v>
      </c>
      <c r="P51" s="18">
        <v>0</v>
      </c>
      <c r="Q51" s="17">
        <v>0</v>
      </c>
      <c r="R51" s="18">
        <v>2</v>
      </c>
      <c r="S51" s="17">
        <v>0</v>
      </c>
      <c r="T51" s="18">
        <v>3</v>
      </c>
      <c r="U51" s="8">
        <v>0</v>
      </c>
      <c r="V51" s="7">
        <v>3</v>
      </c>
      <c r="W51" s="8">
        <v>0</v>
      </c>
      <c r="X51" s="21">
        <v>1</v>
      </c>
    </row>
    <row r="52" spans="1:24" ht="12.75" customHeight="1">
      <c r="A52" s="38">
        <v>50</v>
      </c>
      <c r="B52" s="34" t="s">
        <v>30</v>
      </c>
      <c r="C52" s="4" t="s">
        <v>24</v>
      </c>
      <c r="D52" s="16" t="s">
        <v>37</v>
      </c>
      <c r="E52" s="17">
        <v>5</v>
      </c>
      <c r="F52" s="18">
        <v>13</v>
      </c>
      <c r="G52" s="17">
        <v>0</v>
      </c>
      <c r="H52" s="18">
        <v>15</v>
      </c>
      <c r="I52" s="8">
        <v>0</v>
      </c>
      <c r="J52" s="13">
        <v>1</v>
      </c>
      <c r="K52" s="17">
        <v>0</v>
      </c>
      <c r="L52" s="18">
        <v>1</v>
      </c>
      <c r="M52" s="17">
        <v>2</v>
      </c>
      <c r="N52" s="18">
        <v>1</v>
      </c>
      <c r="O52" s="17">
        <v>1</v>
      </c>
      <c r="P52" s="18">
        <v>0</v>
      </c>
      <c r="Q52" s="17">
        <v>0</v>
      </c>
      <c r="R52" s="18">
        <v>2</v>
      </c>
      <c r="S52" s="17">
        <v>0</v>
      </c>
      <c r="T52" s="18">
        <v>3</v>
      </c>
      <c r="U52" s="8">
        <v>0</v>
      </c>
      <c r="V52" s="7">
        <v>3</v>
      </c>
      <c r="W52" s="8">
        <v>0</v>
      </c>
      <c r="X52" s="21">
        <v>1</v>
      </c>
    </row>
    <row r="53" spans="1:24" ht="12.75" customHeight="1">
      <c r="A53" s="38">
        <v>51</v>
      </c>
      <c r="B53" s="34" t="s">
        <v>30</v>
      </c>
      <c r="C53" s="4" t="s">
        <v>24</v>
      </c>
      <c r="D53" s="16" t="s">
        <v>38</v>
      </c>
      <c r="E53" s="17">
        <v>4</v>
      </c>
      <c r="F53" s="18">
        <v>14</v>
      </c>
      <c r="G53" s="17">
        <v>0</v>
      </c>
      <c r="H53" s="18">
        <v>16</v>
      </c>
      <c r="I53" s="8">
        <v>0</v>
      </c>
      <c r="J53" s="13">
        <v>1</v>
      </c>
      <c r="K53" s="17">
        <v>0</v>
      </c>
      <c r="L53" s="18">
        <v>2</v>
      </c>
      <c r="M53" s="17">
        <v>2</v>
      </c>
      <c r="N53" s="18">
        <v>1</v>
      </c>
      <c r="O53" s="17">
        <v>1</v>
      </c>
      <c r="P53" s="18">
        <v>0</v>
      </c>
      <c r="Q53" s="17">
        <v>0</v>
      </c>
      <c r="R53" s="18">
        <v>2</v>
      </c>
      <c r="S53" s="17">
        <v>0</v>
      </c>
      <c r="T53" s="18">
        <v>3</v>
      </c>
      <c r="U53" s="8">
        <v>0</v>
      </c>
      <c r="V53" s="7">
        <v>3</v>
      </c>
      <c r="W53" s="8">
        <v>0</v>
      </c>
      <c r="X53" s="21">
        <v>1</v>
      </c>
    </row>
    <row r="54" spans="1:24" ht="12.75" customHeight="1">
      <c r="A54" s="38">
        <v>52</v>
      </c>
      <c r="B54" s="34" t="s">
        <v>30</v>
      </c>
      <c r="C54" s="4" t="s">
        <v>25</v>
      </c>
      <c r="D54" s="16" t="s">
        <v>89</v>
      </c>
      <c r="E54" s="17">
        <v>2</v>
      </c>
      <c r="F54" s="18">
        <v>11</v>
      </c>
      <c r="G54" s="17">
        <v>0</v>
      </c>
      <c r="H54" s="18">
        <v>10</v>
      </c>
      <c r="I54" s="8">
        <v>0</v>
      </c>
      <c r="J54" s="13">
        <v>1</v>
      </c>
      <c r="K54" s="17">
        <v>0</v>
      </c>
      <c r="L54" s="18">
        <v>2</v>
      </c>
      <c r="M54" s="17">
        <v>1</v>
      </c>
      <c r="N54" s="18">
        <v>1</v>
      </c>
      <c r="O54" s="17">
        <v>0</v>
      </c>
      <c r="P54" s="18">
        <v>1</v>
      </c>
      <c r="Q54" s="17">
        <v>0</v>
      </c>
      <c r="R54" s="18">
        <v>1</v>
      </c>
      <c r="S54" s="17">
        <v>0</v>
      </c>
      <c r="T54" s="18">
        <v>1</v>
      </c>
      <c r="U54" s="8">
        <v>0</v>
      </c>
      <c r="V54" s="7">
        <v>1</v>
      </c>
      <c r="W54" s="8">
        <v>0</v>
      </c>
      <c r="X54" s="21">
        <v>1</v>
      </c>
    </row>
    <row r="55" spans="1:24" ht="12.75" customHeight="1">
      <c r="A55" s="38">
        <v>53</v>
      </c>
      <c r="B55" s="34" t="s">
        <v>30</v>
      </c>
      <c r="C55" s="4" t="s">
        <v>25</v>
      </c>
      <c r="D55" s="16" t="s">
        <v>116</v>
      </c>
      <c r="E55" s="17">
        <v>0</v>
      </c>
      <c r="F55" s="18">
        <v>11</v>
      </c>
      <c r="G55" s="17">
        <v>0</v>
      </c>
      <c r="H55" s="18">
        <v>9</v>
      </c>
      <c r="I55" s="8">
        <v>0</v>
      </c>
      <c r="J55" s="13">
        <v>1</v>
      </c>
      <c r="K55" s="17">
        <v>0</v>
      </c>
      <c r="L55" s="18">
        <v>2</v>
      </c>
      <c r="M55" s="17">
        <v>0</v>
      </c>
      <c r="N55" s="18">
        <v>4</v>
      </c>
      <c r="O55" s="17">
        <v>0</v>
      </c>
      <c r="P55" s="18">
        <v>1</v>
      </c>
      <c r="Q55" s="17">
        <v>0</v>
      </c>
      <c r="R55" s="18">
        <v>1</v>
      </c>
      <c r="S55" s="17">
        <v>0</v>
      </c>
      <c r="T55" s="18">
        <v>1</v>
      </c>
      <c r="U55" s="8">
        <v>0</v>
      </c>
      <c r="V55" s="7">
        <v>1</v>
      </c>
      <c r="W55" s="8">
        <v>0</v>
      </c>
      <c r="X55" s="21">
        <v>1</v>
      </c>
    </row>
    <row r="56" spans="1:24" ht="12.75" customHeight="1">
      <c r="A56" s="38">
        <v>54</v>
      </c>
      <c r="B56" s="34" t="s">
        <v>30</v>
      </c>
      <c r="C56" s="4" t="s">
        <v>25</v>
      </c>
      <c r="D56" s="16" t="s">
        <v>117</v>
      </c>
      <c r="E56" s="17">
        <v>2</v>
      </c>
      <c r="F56" s="18">
        <v>12</v>
      </c>
      <c r="G56" s="17">
        <v>0</v>
      </c>
      <c r="H56" s="18">
        <v>8</v>
      </c>
      <c r="I56" s="8">
        <v>0</v>
      </c>
      <c r="J56" s="13">
        <v>1</v>
      </c>
      <c r="K56" s="17">
        <v>0</v>
      </c>
      <c r="L56" s="18">
        <v>1</v>
      </c>
      <c r="M56" s="17">
        <v>1</v>
      </c>
      <c r="N56" s="18">
        <v>1</v>
      </c>
      <c r="O56" s="17">
        <v>0</v>
      </c>
      <c r="P56" s="18">
        <v>1</v>
      </c>
      <c r="Q56" s="17">
        <v>0</v>
      </c>
      <c r="R56" s="18">
        <v>1</v>
      </c>
      <c r="S56" s="17">
        <v>0</v>
      </c>
      <c r="T56" s="18">
        <v>1</v>
      </c>
      <c r="U56" s="8">
        <v>0</v>
      </c>
      <c r="V56" s="7">
        <v>1</v>
      </c>
      <c r="W56" s="8">
        <v>0</v>
      </c>
      <c r="X56" s="21">
        <v>1</v>
      </c>
    </row>
    <row r="57" spans="1:24" ht="12.75" customHeight="1">
      <c r="A57" s="38">
        <v>55</v>
      </c>
      <c r="B57" s="34" t="s">
        <v>30</v>
      </c>
      <c r="C57" s="4" t="s">
        <v>25</v>
      </c>
      <c r="D57" s="16" t="s">
        <v>118</v>
      </c>
      <c r="E57" s="17">
        <v>2</v>
      </c>
      <c r="F57" s="18">
        <v>9</v>
      </c>
      <c r="G57" s="17">
        <v>3</v>
      </c>
      <c r="H57" s="18">
        <v>4</v>
      </c>
      <c r="I57" s="8">
        <v>0</v>
      </c>
      <c r="J57" s="13">
        <v>1</v>
      </c>
      <c r="K57" s="17">
        <v>0</v>
      </c>
      <c r="L57" s="18">
        <v>1</v>
      </c>
      <c r="M57" s="17">
        <v>2</v>
      </c>
      <c r="N57" s="18">
        <v>1</v>
      </c>
      <c r="O57" s="17">
        <v>0</v>
      </c>
      <c r="P57" s="18">
        <v>1</v>
      </c>
      <c r="Q57" s="17">
        <v>0</v>
      </c>
      <c r="R57" s="18">
        <v>1</v>
      </c>
      <c r="S57" s="17">
        <v>0</v>
      </c>
      <c r="T57" s="18">
        <v>1</v>
      </c>
      <c r="U57" s="8">
        <v>0</v>
      </c>
      <c r="V57" s="7">
        <v>1</v>
      </c>
      <c r="W57" s="8">
        <v>0</v>
      </c>
      <c r="X57" s="21">
        <v>1</v>
      </c>
    </row>
    <row r="58" spans="1:24" ht="12.75" customHeight="1">
      <c r="A58" s="38">
        <v>56</v>
      </c>
      <c r="B58" s="34" t="s">
        <v>69</v>
      </c>
      <c r="C58" s="4" t="s">
        <v>22</v>
      </c>
      <c r="D58" s="16" t="s">
        <v>119</v>
      </c>
      <c r="E58" s="17">
        <v>22</v>
      </c>
      <c r="F58" s="18">
        <v>18</v>
      </c>
      <c r="G58" s="17">
        <v>0</v>
      </c>
      <c r="H58" s="18">
        <v>0</v>
      </c>
      <c r="I58" s="8">
        <v>0</v>
      </c>
      <c r="J58" s="13">
        <v>0</v>
      </c>
      <c r="K58" s="17">
        <v>0</v>
      </c>
      <c r="L58" s="18">
        <v>6</v>
      </c>
      <c r="M58" s="17">
        <v>22</v>
      </c>
      <c r="N58" s="18">
        <v>1</v>
      </c>
      <c r="O58" s="17">
        <v>0</v>
      </c>
      <c r="P58" s="18">
        <v>0</v>
      </c>
      <c r="Q58" s="17">
        <v>0</v>
      </c>
      <c r="R58" s="18">
        <v>8</v>
      </c>
      <c r="S58" s="17">
        <v>0</v>
      </c>
      <c r="T58" s="18">
        <v>2</v>
      </c>
      <c r="U58" s="8">
        <v>0</v>
      </c>
      <c r="V58" s="13">
        <v>3</v>
      </c>
      <c r="W58" s="8">
        <v>0</v>
      </c>
      <c r="X58" s="21">
        <v>1</v>
      </c>
    </row>
    <row r="59" spans="1:24" ht="12.75" customHeight="1">
      <c r="A59" s="38">
        <v>57</v>
      </c>
      <c r="B59" s="34" t="s">
        <v>69</v>
      </c>
      <c r="C59" s="4" t="s">
        <v>23</v>
      </c>
      <c r="D59" s="16" t="s">
        <v>88</v>
      </c>
      <c r="E59" s="17">
        <v>64</v>
      </c>
      <c r="F59" s="18">
        <v>45</v>
      </c>
      <c r="G59" s="17">
        <v>0</v>
      </c>
      <c r="H59" s="18">
        <v>2</v>
      </c>
      <c r="I59" s="8">
        <v>0</v>
      </c>
      <c r="J59" s="13">
        <v>1</v>
      </c>
      <c r="K59" s="17">
        <v>10</v>
      </c>
      <c r="L59" s="18">
        <v>0</v>
      </c>
      <c r="M59" s="17">
        <v>5</v>
      </c>
      <c r="N59" s="18">
        <v>2</v>
      </c>
      <c r="O59" s="17">
        <v>1</v>
      </c>
      <c r="P59" s="18">
        <v>3</v>
      </c>
      <c r="Q59" s="17">
        <v>0</v>
      </c>
      <c r="R59" s="18">
        <v>4</v>
      </c>
      <c r="S59" s="17">
        <v>0</v>
      </c>
      <c r="T59" s="18">
        <v>2</v>
      </c>
      <c r="U59" s="8">
        <v>0</v>
      </c>
      <c r="V59" s="7">
        <v>3</v>
      </c>
      <c r="W59" s="8">
        <v>0</v>
      </c>
      <c r="X59" s="21">
        <v>1</v>
      </c>
    </row>
    <row r="60" spans="1:24" ht="12.75" customHeight="1">
      <c r="A60" s="38">
        <v>58</v>
      </c>
      <c r="B60" s="34" t="s">
        <v>69</v>
      </c>
      <c r="C60" s="4" t="s">
        <v>24</v>
      </c>
      <c r="D60" s="16" t="s">
        <v>70</v>
      </c>
      <c r="E60" s="17">
        <v>4</v>
      </c>
      <c r="F60" s="18">
        <v>14</v>
      </c>
      <c r="G60" s="17">
        <v>0</v>
      </c>
      <c r="H60" s="18">
        <v>10</v>
      </c>
      <c r="I60" s="8">
        <v>0</v>
      </c>
      <c r="J60" s="13">
        <v>1</v>
      </c>
      <c r="K60" s="17">
        <v>1</v>
      </c>
      <c r="L60" s="18">
        <v>6</v>
      </c>
      <c r="M60" s="17">
        <v>2</v>
      </c>
      <c r="N60" s="18">
        <v>1</v>
      </c>
      <c r="O60" s="17">
        <v>1</v>
      </c>
      <c r="P60" s="18">
        <v>1</v>
      </c>
      <c r="Q60" s="17">
        <v>0</v>
      </c>
      <c r="R60" s="18">
        <v>2</v>
      </c>
      <c r="S60" s="17">
        <v>0</v>
      </c>
      <c r="T60" s="18">
        <v>3</v>
      </c>
      <c r="U60" s="8">
        <v>0</v>
      </c>
      <c r="V60" s="7">
        <v>3</v>
      </c>
      <c r="W60" s="8">
        <v>0</v>
      </c>
      <c r="X60" s="21">
        <v>1</v>
      </c>
    </row>
    <row r="61" spans="1:24" ht="12.75" customHeight="1">
      <c r="A61" s="38">
        <v>59</v>
      </c>
      <c r="B61" s="34" t="s">
        <v>69</v>
      </c>
      <c r="C61" s="4" t="s">
        <v>24</v>
      </c>
      <c r="D61" s="16" t="s">
        <v>71</v>
      </c>
      <c r="E61" s="17">
        <v>13</v>
      </c>
      <c r="F61" s="18">
        <v>15</v>
      </c>
      <c r="G61" s="17">
        <v>0</v>
      </c>
      <c r="H61" s="18">
        <v>13</v>
      </c>
      <c r="I61" s="8">
        <v>0</v>
      </c>
      <c r="J61" s="13">
        <v>1</v>
      </c>
      <c r="K61" s="17">
        <v>5</v>
      </c>
      <c r="L61" s="18">
        <v>1</v>
      </c>
      <c r="M61" s="17">
        <v>4</v>
      </c>
      <c r="N61" s="18">
        <v>4</v>
      </c>
      <c r="O61" s="17">
        <v>1</v>
      </c>
      <c r="P61" s="18">
        <v>1</v>
      </c>
      <c r="Q61" s="17">
        <v>0</v>
      </c>
      <c r="R61" s="18">
        <v>2</v>
      </c>
      <c r="S61" s="17">
        <v>0</v>
      </c>
      <c r="T61" s="18">
        <v>3</v>
      </c>
      <c r="U61" s="8">
        <v>0</v>
      </c>
      <c r="V61" s="7">
        <v>3</v>
      </c>
      <c r="W61" s="8">
        <v>0</v>
      </c>
      <c r="X61" s="21">
        <v>1</v>
      </c>
    </row>
    <row r="62" spans="1:24" ht="12.75" customHeight="1">
      <c r="A62" s="38">
        <v>60</v>
      </c>
      <c r="B62" s="34" t="s">
        <v>69</v>
      </c>
      <c r="C62" s="4" t="s">
        <v>24</v>
      </c>
      <c r="D62" s="16" t="s">
        <v>72</v>
      </c>
      <c r="E62" s="17">
        <v>5</v>
      </c>
      <c r="F62" s="18">
        <v>18</v>
      </c>
      <c r="G62" s="17">
        <v>0</v>
      </c>
      <c r="H62" s="18">
        <v>18</v>
      </c>
      <c r="I62" s="8">
        <v>0</v>
      </c>
      <c r="J62" s="13">
        <v>1</v>
      </c>
      <c r="K62" s="17">
        <v>1</v>
      </c>
      <c r="L62" s="18">
        <v>6</v>
      </c>
      <c r="M62" s="17">
        <v>2</v>
      </c>
      <c r="N62" s="18">
        <v>2</v>
      </c>
      <c r="O62" s="17">
        <v>1</v>
      </c>
      <c r="P62" s="18">
        <v>1</v>
      </c>
      <c r="Q62" s="17">
        <v>0</v>
      </c>
      <c r="R62" s="18">
        <v>2</v>
      </c>
      <c r="S62" s="17">
        <v>0</v>
      </c>
      <c r="T62" s="18">
        <v>3</v>
      </c>
      <c r="U62" s="8">
        <v>0</v>
      </c>
      <c r="V62" s="7">
        <v>3</v>
      </c>
      <c r="W62" s="8">
        <v>0</v>
      </c>
      <c r="X62" s="21">
        <v>1</v>
      </c>
    </row>
    <row r="63" spans="1:24" ht="12.75" customHeight="1">
      <c r="A63" s="38">
        <v>61</v>
      </c>
      <c r="B63" s="34" t="s">
        <v>69</v>
      </c>
      <c r="C63" s="4" t="s">
        <v>24</v>
      </c>
      <c r="D63" s="16" t="s">
        <v>73</v>
      </c>
      <c r="E63" s="17">
        <v>15</v>
      </c>
      <c r="F63" s="18">
        <v>0</v>
      </c>
      <c r="G63" s="17">
        <v>0</v>
      </c>
      <c r="H63" s="18">
        <v>13</v>
      </c>
      <c r="I63" s="8">
        <v>0</v>
      </c>
      <c r="J63" s="13">
        <v>1</v>
      </c>
      <c r="K63" s="17">
        <v>3</v>
      </c>
      <c r="L63" s="18">
        <v>3</v>
      </c>
      <c r="M63" s="17">
        <v>4</v>
      </c>
      <c r="N63" s="18">
        <v>1</v>
      </c>
      <c r="O63" s="17">
        <v>1</v>
      </c>
      <c r="P63" s="18">
        <v>1</v>
      </c>
      <c r="Q63" s="17">
        <v>0</v>
      </c>
      <c r="R63" s="18">
        <v>2</v>
      </c>
      <c r="S63" s="17">
        <v>0</v>
      </c>
      <c r="T63" s="18">
        <v>3</v>
      </c>
      <c r="U63" s="8">
        <v>0</v>
      </c>
      <c r="V63" s="7">
        <v>3</v>
      </c>
      <c r="W63" s="8">
        <v>0</v>
      </c>
      <c r="X63" s="21">
        <v>1</v>
      </c>
    </row>
    <row r="64" spans="1:24" ht="12.75" customHeight="1">
      <c r="A64" s="38">
        <v>62</v>
      </c>
      <c r="B64" s="34" t="s">
        <v>69</v>
      </c>
      <c r="C64" s="4" t="s">
        <v>24</v>
      </c>
      <c r="D64" s="16" t="s">
        <v>74</v>
      </c>
      <c r="E64" s="17">
        <v>6</v>
      </c>
      <c r="F64" s="18">
        <v>14</v>
      </c>
      <c r="G64" s="17">
        <v>0</v>
      </c>
      <c r="H64" s="18">
        <v>10</v>
      </c>
      <c r="I64" s="8">
        <v>0</v>
      </c>
      <c r="J64" s="13">
        <v>1</v>
      </c>
      <c r="K64" s="17">
        <v>1</v>
      </c>
      <c r="L64" s="18">
        <v>6</v>
      </c>
      <c r="M64" s="17">
        <v>2</v>
      </c>
      <c r="N64" s="18">
        <v>1</v>
      </c>
      <c r="O64" s="17">
        <v>1</v>
      </c>
      <c r="P64" s="18">
        <v>1</v>
      </c>
      <c r="Q64" s="17">
        <v>0</v>
      </c>
      <c r="R64" s="18">
        <v>2</v>
      </c>
      <c r="S64" s="17">
        <v>0</v>
      </c>
      <c r="T64" s="18">
        <v>3</v>
      </c>
      <c r="U64" s="8">
        <v>0</v>
      </c>
      <c r="V64" s="7">
        <v>3</v>
      </c>
      <c r="W64" s="8">
        <v>0</v>
      </c>
      <c r="X64" s="21">
        <v>1</v>
      </c>
    </row>
    <row r="65" spans="1:24" ht="12.75" customHeight="1">
      <c r="A65" s="38">
        <v>63</v>
      </c>
      <c r="B65" s="34" t="s">
        <v>69</v>
      </c>
      <c r="C65" s="4" t="s">
        <v>24</v>
      </c>
      <c r="D65" s="16" t="s">
        <v>75</v>
      </c>
      <c r="E65" s="17">
        <v>5</v>
      </c>
      <c r="F65" s="18">
        <v>17</v>
      </c>
      <c r="G65" s="17">
        <v>0</v>
      </c>
      <c r="H65" s="18">
        <v>14</v>
      </c>
      <c r="I65" s="8">
        <v>0</v>
      </c>
      <c r="J65" s="13">
        <v>1</v>
      </c>
      <c r="K65" s="17">
        <v>1</v>
      </c>
      <c r="L65" s="18">
        <v>5</v>
      </c>
      <c r="M65" s="17">
        <v>2</v>
      </c>
      <c r="N65" s="18">
        <v>3</v>
      </c>
      <c r="O65" s="17">
        <v>1</v>
      </c>
      <c r="P65" s="18">
        <v>1</v>
      </c>
      <c r="Q65" s="17">
        <v>0</v>
      </c>
      <c r="R65" s="18">
        <v>2</v>
      </c>
      <c r="S65" s="17">
        <v>0</v>
      </c>
      <c r="T65" s="18">
        <v>3</v>
      </c>
      <c r="U65" s="8">
        <v>0</v>
      </c>
      <c r="V65" s="7">
        <v>3</v>
      </c>
      <c r="W65" s="8">
        <v>0</v>
      </c>
      <c r="X65" s="21">
        <v>1</v>
      </c>
    </row>
    <row r="66" spans="1:24" ht="12.75" customHeight="1">
      <c r="A66" s="38">
        <v>64</v>
      </c>
      <c r="B66" s="34" t="s">
        <v>69</v>
      </c>
      <c r="C66" s="4" t="s">
        <v>24</v>
      </c>
      <c r="D66" s="16" t="s">
        <v>76</v>
      </c>
      <c r="E66" s="17">
        <v>5</v>
      </c>
      <c r="F66" s="18">
        <v>14</v>
      </c>
      <c r="G66" s="17">
        <v>0</v>
      </c>
      <c r="H66" s="18">
        <v>4</v>
      </c>
      <c r="I66" s="8">
        <v>0</v>
      </c>
      <c r="J66" s="13">
        <v>1</v>
      </c>
      <c r="K66" s="17">
        <v>1</v>
      </c>
      <c r="L66" s="18">
        <v>6</v>
      </c>
      <c r="M66" s="17">
        <v>2</v>
      </c>
      <c r="N66" s="18">
        <v>1</v>
      </c>
      <c r="O66" s="17">
        <v>1</v>
      </c>
      <c r="P66" s="18">
        <v>1</v>
      </c>
      <c r="Q66" s="17">
        <v>0</v>
      </c>
      <c r="R66" s="18">
        <v>2</v>
      </c>
      <c r="S66" s="17">
        <v>0</v>
      </c>
      <c r="T66" s="18">
        <v>3</v>
      </c>
      <c r="U66" s="8">
        <v>0</v>
      </c>
      <c r="V66" s="7">
        <v>3</v>
      </c>
      <c r="W66" s="8">
        <v>0</v>
      </c>
      <c r="X66" s="21">
        <v>1</v>
      </c>
    </row>
    <row r="67" spans="1:24" ht="12.75" customHeight="1">
      <c r="A67" s="38">
        <v>65</v>
      </c>
      <c r="B67" s="34" t="s">
        <v>69</v>
      </c>
      <c r="C67" s="4" t="s">
        <v>24</v>
      </c>
      <c r="D67" s="16" t="s">
        <v>77</v>
      </c>
      <c r="E67" s="17">
        <v>6</v>
      </c>
      <c r="F67" s="18">
        <v>16</v>
      </c>
      <c r="G67" s="17">
        <v>0</v>
      </c>
      <c r="H67" s="18">
        <v>6</v>
      </c>
      <c r="I67" s="8">
        <v>0</v>
      </c>
      <c r="J67" s="13">
        <v>1</v>
      </c>
      <c r="K67" s="17">
        <v>1</v>
      </c>
      <c r="L67" s="18">
        <v>5</v>
      </c>
      <c r="M67" s="17">
        <v>2</v>
      </c>
      <c r="N67" s="18">
        <v>1</v>
      </c>
      <c r="O67" s="17">
        <v>1</v>
      </c>
      <c r="P67" s="18">
        <v>1</v>
      </c>
      <c r="Q67" s="17">
        <v>0</v>
      </c>
      <c r="R67" s="18">
        <v>2</v>
      </c>
      <c r="S67" s="17">
        <v>0</v>
      </c>
      <c r="T67" s="18">
        <v>3</v>
      </c>
      <c r="U67" s="8">
        <v>0</v>
      </c>
      <c r="V67" s="7">
        <v>3</v>
      </c>
      <c r="W67" s="8">
        <v>0</v>
      </c>
      <c r="X67" s="21">
        <v>1</v>
      </c>
    </row>
    <row r="68" spans="1:24" ht="12.75" customHeight="1">
      <c r="A68" s="38">
        <v>66</v>
      </c>
      <c r="B68" s="34" t="s">
        <v>69</v>
      </c>
      <c r="C68" s="4" t="s">
        <v>25</v>
      </c>
      <c r="D68" s="16" t="s">
        <v>120</v>
      </c>
      <c r="E68" s="17">
        <v>2</v>
      </c>
      <c r="F68" s="18">
        <v>8</v>
      </c>
      <c r="G68" s="17">
        <v>0</v>
      </c>
      <c r="H68" s="18">
        <v>6</v>
      </c>
      <c r="I68" s="8">
        <v>0</v>
      </c>
      <c r="J68" s="13">
        <v>1</v>
      </c>
      <c r="K68" s="17">
        <v>1</v>
      </c>
      <c r="L68" s="18">
        <v>2</v>
      </c>
      <c r="M68" s="17">
        <v>1</v>
      </c>
      <c r="N68" s="18">
        <v>1</v>
      </c>
      <c r="O68" s="17">
        <v>0</v>
      </c>
      <c r="P68" s="18">
        <v>1</v>
      </c>
      <c r="Q68" s="17">
        <v>0</v>
      </c>
      <c r="R68" s="18">
        <v>1</v>
      </c>
      <c r="S68" s="17">
        <v>0</v>
      </c>
      <c r="T68" s="18">
        <v>1</v>
      </c>
      <c r="U68" s="8">
        <v>0</v>
      </c>
      <c r="V68" s="7">
        <v>1</v>
      </c>
      <c r="W68" s="8">
        <v>0</v>
      </c>
      <c r="X68" s="21">
        <v>1</v>
      </c>
    </row>
    <row r="69" spans="1:24" ht="12.75" customHeight="1">
      <c r="A69" s="38">
        <v>67</v>
      </c>
      <c r="B69" s="34" t="s">
        <v>69</v>
      </c>
      <c r="C69" s="4" t="s">
        <v>25</v>
      </c>
      <c r="D69" s="16" t="s">
        <v>121</v>
      </c>
      <c r="E69" s="17">
        <v>2</v>
      </c>
      <c r="F69" s="18">
        <v>9</v>
      </c>
      <c r="G69" s="17">
        <v>0</v>
      </c>
      <c r="H69" s="18">
        <v>3</v>
      </c>
      <c r="I69" s="8">
        <v>0</v>
      </c>
      <c r="J69" s="13">
        <v>1</v>
      </c>
      <c r="K69" s="17">
        <v>1</v>
      </c>
      <c r="L69" s="18">
        <v>2</v>
      </c>
      <c r="M69" s="17">
        <v>1</v>
      </c>
      <c r="N69" s="18">
        <v>1</v>
      </c>
      <c r="O69" s="17">
        <v>0</v>
      </c>
      <c r="P69" s="18">
        <v>1</v>
      </c>
      <c r="Q69" s="17">
        <v>0</v>
      </c>
      <c r="R69" s="18">
        <v>1</v>
      </c>
      <c r="S69" s="17">
        <v>0</v>
      </c>
      <c r="T69" s="18">
        <v>1</v>
      </c>
      <c r="U69" s="8">
        <v>0</v>
      </c>
      <c r="V69" s="7">
        <v>1</v>
      </c>
      <c r="W69" s="8">
        <v>0</v>
      </c>
      <c r="X69" s="21">
        <v>1</v>
      </c>
    </row>
    <row r="70" spans="1:24" ht="12.75" customHeight="1">
      <c r="A70" s="38">
        <v>68</v>
      </c>
      <c r="B70" s="34" t="s">
        <v>69</v>
      </c>
      <c r="C70" s="4" t="s">
        <v>25</v>
      </c>
      <c r="D70" s="16" t="s">
        <v>122</v>
      </c>
      <c r="E70" s="17">
        <v>3</v>
      </c>
      <c r="F70" s="18">
        <v>10</v>
      </c>
      <c r="G70" s="17">
        <v>0</v>
      </c>
      <c r="H70" s="18">
        <v>6</v>
      </c>
      <c r="I70" s="8">
        <v>0</v>
      </c>
      <c r="J70" s="13">
        <v>1</v>
      </c>
      <c r="K70" s="17">
        <v>1</v>
      </c>
      <c r="L70" s="18">
        <v>2</v>
      </c>
      <c r="M70" s="17">
        <v>1</v>
      </c>
      <c r="N70" s="18">
        <v>1</v>
      </c>
      <c r="O70" s="17">
        <v>0</v>
      </c>
      <c r="P70" s="18">
        <v>1</v>
      </c>
      <c r="Q70" s="17">
        <v>0</v>
      </c>
      <c r="R70" s="18">
        <v>1</v>
      </c>
      <c r="S70" s="17">
        <v>0</v>
      </c>
      <c r="T70" s="18">
        <v>1</v>
      </c>
      <c r="U70" s="8">
        <v>0</v>
      </c>
      <c r="V70" s="7">
        <v>1</v>
      </c>
      <c r="W70" s="8">
        <v>0</v>
      </c>
      <c r="X70" s="21">
        <v>1</v>
      </c>
    </row>
    <row r="71" spans="1:24" ht="12.75" customHeight="1">
      <c r="A71" s="38">
        <v>69</v>
      </c>
      <c r="B71" s="34" t="s">
        <v>42</v>
      </c>
      <c r="C71" s="4" t="s">
        <v>22</v>
      </c>
      <c r="D71" s="16" t="s">
        <v>123</v>
      </c>
      <c r="E71" s="17">
        <v>33</v>
      </c>
      <c r="F71" s="18">
        <v>59</v>
      </c>
      <c r="G71" s="17">
        <v>0</v>
      </c>
      <c r="H71" s="18">
        <v>0</v>
      </c>
      <c r="I71" s="8">
        <v>0</v>
      </c>
      <c r="J71" s="13">
        <v>0</v>
      </c>
      <c r="K71" s="17">
        <v>0</v>
      </c>
      <c r="L71" s="18">
        <v>9</v>
      </c>
      <c r="M71" s="17">
        <v>26</v>
      </c>
      <c r="N71" s="18">
        <v>1</v>
      </c>
      <c r="O71" s="17">
        <v>0</v>
      </c>
      <c r="P71" s="18">
        <v>0</v>
      </c>
      <c r="Q71" s="17">
        <v>0</v>
      </c>
      <c r="R71" s="18">
        <v>8</v>
      </c>
      <c r="S71" s="17">
        <v>0</v>
      </c>
      <c r="T71" s="18">
        <v>4</v>
      </c>
      <c r="U71" s="8">
        <v>0</v>
      </c>
      <c r="V71" s="13">
        <v>3</v>
      </c>
      <c r="W71" s="8">
        <v>0</v>
      </c>
      <c r="X71" s="21">
        <v>1</v>
      </c>
    </row>
    <row r="72" spans="1:24" ht="12.75" customHeight="1">
      <c r="A72" s="38">
        <v>70</v>
      </c>
      <c r="B72" s="34" t="s">
        <v>42</v>
      </c>
      <c r="C72" s="4" t="s">
        <v>23</v>
      </c>
      <c r="D72" s="16" t="s">
        <v>88</v>
      </c>
      <c r="E72" s="17">
        <v>12</v>
      </c>
      <c r="F72" s="18">
        <v>110</v>
      </c>
      <c r="G72" s="17">
        <v>0</v>
      </c>
      <c r="H72" s="18">
        <v>36</v>
      </c>
      <c r="I72" s="8">
        <v>0</v>
      </c>
      <c r="J72" s="13">
        <v>1</v>
      </c>
      <c r="K72" s="17">
        <v>0</v>
      </c>
      <c r="L72" s="18">
        <v>12</v>
      </c>
      <c r="M72" s="17">
        <v>6</v>
      </c>
      <c r="N72" s="18">
        <v>2</v>
      </c>
      <c r="O72" s="17">
        <v>1</v>
      </c>
      <c r="P72" s="18">
        <v>3</v>
      </c>
      <c r="Q72" s="17">
        <v>0</v>
      </c>
      <c r="R72" s="18">
        <v>3</v>
      </c>
      <c r="S72" s="17">
        <v>0</v>
      </c>
      <c r="T72" s="18">
        <v>3</v>
      </c>
      <c r="U72" s="8">
        <v>0</v>
      </c>
      <c r="V72" s="7">
        <v>3</v>
      </c>
      <c r="W72" s="8">
        <v>0</v>
      </c>
      <c r="X72" s="21">
        <v>1</v>
      </c>
    </row>
    <row r="73" spans="1:24" ht="12.75" customHeight="1">
      <c r="A73" s="38">
        <v>71</v>
      </c>
      <c r="B73" s="34" t="s">
        <v>42</v>
      </c>
      <c r="C73" s="4" t="s">
        <v>24</v>
      </c>
      <c r="D73" s="16" t="s">
        <v>43</v>
      </c>
      <c r="E73" s="17">
        <v>4</v>
      </c>
      <c r="F73" s="18">
        <v>28</v>
      </c>
      <c r="G73" s="17">
        <v>0</v>
      </c>
      <c r="H73" s="18">
        <v>20</v>
      </c>
      <c r="I73" s="8">
        <v>0</v>
      </c>
      <c r="J73" s="13">
        <v>1</v>
      </c>
      <c r="K73" s="17">
        <v>0</v>
      </c>
      <c r="L73" s="18">
        <v>4</v>
      </c>
      <c r="M73" s="17">
        <v>3</v>
      </c>
      <c r="N73" s="18">
        <v>1</v>
      </c>
      <c r="O73" s="17">
        <v>1</v>
      </c>
      <c r="P73" s="18">
        <v>1</v>
      </c>
      <c r="Q73" s="17">
        <v>0</v>
      </c>
      <c r="R73" s="18">
        <v>2</v>
      </c>
      <c r="S73" s="17">
        <v>0</v>
      </c>
      <c r="T73" s="18">
        <v>3</v>
      </c>
      <c r="U73" s="8">
        <v>0</v>
      </c>
      <c r="V73" s="7">
        <v>3</v>
      </c>
      <c r="W73" s="8">
        <v>0</v>
      </c>
      <c r="X73" s="21">
        <v>1</v>
      </c>
    </row>
    <row r="74" spans="1:24" ht="12.75" customHeight="1">
      <c r="A74" s="38">
        <v>72</v>
      </c>
      <c r="B74" s="34" t="s">
        <v>42</v>
      </c>
      <c r="C74" s="4" t="s">
        <v>24</v>
      </c>
      <c r="D74" s="16" t="s">
        <v>44</v>
      </c>
      <c r="E74" s="17">
        <v>3</v>
      </c>
      <c r="F74" s="18">
        <v>31</v>
      </c>
      <c r="G74" s="17">
        <v>0</v>
      </c>
      <c r="H74" s="18">
        <v>22</v>
      </c>
      <c r="I74" s="8">
        <v>0</v>
      </c>
      <c r="J74" s="13">
        <v>1</v>
      </c>
      <c r="K74" s="17">
        <v>0</v>
      </c>
      <c r="L74" s="18">
        <v>4</v>
      </c>
      <c r="M74" s="17">
        <v>2</v>
      </c>
      <c r="N74" s="18">
        <v>1</v>
      </c>
      <c r="O74" s="17">
        <v>1</v>
      </c>
      <c r="P74" s="18">
        <v>1</v>
      </c>
      <c r="Q74" s="17">
        <v>0</v>
      </c>
      <c r="R74" s="18">
        <v>2</v>
      </c>
      <c r="S74" s="17">
        <v>0</v>
      </c>
      <c r="T74" s="18">
        <v>3</v>
      </c>
      <c r="U74" s="8">
        <v>0</v>
      </c>
      <c r="V74" s="7">
        <v>3</v>
      </c>
      <c r="W74" s="8">
        <v>0</v>
      </c>
      <c r="X74" s="21">
        <v>1</v>
      </c>
    </row>
    <row r="75" spans="1:24" ht="12.75" customHeight="1">
      <c r="A75" s="38">
        <v>73</v>
      </c>
      <c r="B75" s="34" t="s">
        <v>42</v>
      </c>
      <c r="C75" s="4" t="s">
        <v>24</v>
      </c>
      <c r="D75" s="16" t="s">
        <v>45</v>
      </c>
      <c r="E75" s="17">
        <v>9</v>
      </c>
      <c r="F75" s="18">
        <v>20</v>
      </c>
      <c r="G75" s="17">
        <v>0</v>
      </c>
      <c r="H75" s="18">
        <v>14</v>
      </c>
      <c r="I75" s="8">
        <v>0</v>
      </c>
      <c r="J75" s="13">
        <v>1</v>
      </c>
      <c r="K75" s="17">
        <v>2</v>
      </c>
      <c r="L75" s="18">
        <v>2</v>
      </c>
      <c r="M75" s="17">
        <v>7</v>
      </c>
      <c r="N75" s="18">
        <v>1</v>
      </c>
      <c r="O75" s="17">
        <v>1</v>
      </c>
      <c r="P75" s="18">
        <v>1</v>
      </c>
      <c r="Q75" s="17">
        <v>0</v>
      </c>
      <c r="R75" s="18">
        <v>2</v>
      </c>
      <c r="S75" s="17">
        <v>0</v>
      </c>
      <c r="T75" s="18">
        <v>3</v>
      </c>
      <c r="U75" s="8">
        <v>0</v>
      </c>
      <c r="V75" s="7">
        <v>3</v>
      </c>
      <c r="W75" s="8">
        <v>0</v>
      </c>
      <c r="X75" s="21">
        <v>1</v>
      </c>
    </row>
    <row r="76" spans="1:24" ht="12.75" customHeight="1">
      <c r="A76" s="38">
        <v>74</v>
      </c>
      <c r="B76" s="34" t="s">
        <v>42</v>
      </c>
      <c r="C76" s="4" t="s">
        <v>24</v>
      </c>
      <c r="D76" s="16" t="s">
        <v>46</v>
      </c>
      <c r="E76" s="17">
        <v>19</v>
      </c>
      <c r="F76" s="18">
        <v>16</v>
      </c>
      <c r="G76" s="17">
        <v>0</v>
      </c>
      <c r="H76" s="18">
        <v>19</v>
      </c>
      <c r="I76" s="8">
        <v>0</v>
      </c>
      <c r="J76" s="13">
        <v>1</v>
      </c>
      <c r="K76" s="17">
        <v>2</v>
      </c>
      <c r="L76" s="18">
        <v>4</v>
      </c>
      <c r="M76" s="17">
        <v>10</v>
      </c>
      <c r="N76" s="18">
        <v>1</v>
      </c>
      <c r="O76" s="17">
        <v>1</v>
      </c>
      <c r="P76" s="18">
        <v>3</v>
      </c>
      <c r="Q76" s="17">
        <v>0</v>
      </c>
      <c r="R76" s="18">
        <v>2</v>
      </c>
      <c r="S76" s="17">
        <v>0</v>
      </c>
      <c r="T76" s="18">
        <v>3</v>
      </c>
      <c r="U76" s="8">
        <v>0</v>
      </c>
      <c r="V76" s="7">
        <v>3</v>
      </c>
      <c r="W76" s="8">
        <v>0</v>
      </c>
      <c r="X76" s="21">
        <v>1</v>
      </c>
    </row>
    <row r="77" spans="1:24" ht="12.75" customHeight="1">
      <c r="A77" s="38">
        <v>75</v>
      </c>
      <c r="B77" s="34" t="s">
        <v>42</v>
      </c>
      <c r="C77" s="4" t="s">
        <v>24</v>
      </c>
      <c r="D77" s="16" t="s">
        <v>47</v>
      </c>
      <c r="E77" s="17">
        <v>3</v>
      </c>
      <c r="F77" s="18">
        <v>27</v>
      </c>
      <c r="G77" s="17">
        <v>0</v>
      </c>
      <c r="H77" s="18">
        <v>20</v>
      </c>
      <c r="I77" s="8">
        <v>0</v>
      </c>
      <c r="J77" s="13">
        <v>1</v>
      </c>
      <c r="K77" s="17">
        <v>0</v>
      </c>
      <c r="L77" s="18">
        <v>4</v>
      </c>
      <c r="M77" s="17">
        <v>2</v>
      </c>
      <c r="N77" s="18">
        <v>1</v>
      </c>
      <c r="O77" s="17">
        <v>1</v>
      </c>
      <c r="P77" s="18">
        <v>2</v>
      </c>
      <c r="Q77" s="17">
        <v>0</v>
      </c>
      <c r="R77" s="18">
        <v>2</v>
      </c>
      <c r="S77" s="17">
        <v>0</v>
      </c>
      <c r="T77" s="18">
        <v>3</v>
      </c>
      <c r="U77" s="8">
        <v>0</v>
      </c>
      <c r="V77" s="7">
        <v>3</v>
      </c>
      <c r="W77" s="8">
        <v>0</v>
      </c>
      <c r="X77" s="21">
        <v>1</v>
      </c>
    </row>
    <row r="78" spans="1:24" ht="12.75" customHeight="1">
      <c r="A78" s="38">
        <v>76</v>
      </c>
      <c r="B78" s="34" t="s">
        <v>42</v>
      </c>
      <c r="C78" s="4" t="s">
        <v>24</v>
      </c>
      <c r="D78" s="16" t="s">
        <v>48</v>
      </c>
      <c r="E78" s="17">
        <v>20</v>
      </c>
      <c r="F78" s="18">
        <v>16</v>
      </c>
      <c r="G78" s="17">
        <v>0</v>
      </c>
      <c r="H78" s="18">
        <v>25</v>
      </c>
      <c r="I78" s="8">
        <v>0</v>
      </c>
      <c r="J78" s="13">
        <v>1</v>
      </c>
      <c r="K78" s="17">
        <v>4</v>
      </c>
      <c r="L78" s="18">
        <v>2</v>
      </c>
      <c r="M78" s="17">
        <v>10</v>
      </c>
      <c r="N78" s="18">
        <v>2</v>
      </c>
      <c r="O78" s="17">
        <v>1</v>
      </c>
      <c r="P78" s="18">
        <v>3</v>
      </c>
      <c r="Q78" s="17">
        <v>0</v>
      </c>
      <c r="R78" s="18">
        <v>2</v>
      </c>
      <c r="S78" s="17">
        <v>0</v>
      </c>
      <c r="T78" s="18">
        <v>3</v>
      </c>
      <c r="U78" s="8">
        <v>0</v>
      </c>
      <c r="V78" s="7">
        <v>3</v>
      </c>
      <c r="W78" s="8">
        <v>0</v>
      </c>
      <c r="X78" s="21">
        <v>1</v>
      </c>
    </row>
    <row r="79" spans="1:24" ht="12.75" customHeight="1">
      <c r="A79" s="38">
        <v>77</v>
      </c>
      <c r="B79" s="34" t="s">
        <v>42</v>
      </c>
      <c r="C79" s="4" t="s">
        <v>24</v>
      </c>
      <c r="D79" s="16" t="s">
        <v>49</v>
      </c>
      <c r="E79" s="17">
        <v>3</v>
      </c>
      <c r="F79" s="18">
        <v>27</v>
      </c>
      <c r="G79" s="17">
        <v>0</v>
      </c>
      <c r="H79" s="18">
        <v>11</v>
      </c>
      <c r="I79" s="8">
        <v>0</v>
      </c>
      <c r="J79" s="13">
        <v>1</v>
      </c>
      <c r="K79" s="17">
        <v>0</v>
      </c>
      <c r="L79" s="18">
        <v>4</v>
      </c>
      <c r="M79" s="17">
        <v>2</v>
      </c>
      <c r="N79" s="18">
        <v>1</v>
      </c>
      <c r="O79" s="17">
        <v>1</v>
      </c>
      <c r="P79" s="18">
        <v>1</v>
      </c>
      <c r="Q79" s="17">
        <v>0</v>
      </c>
      <c r="R79" s="18">
        <v>2</v>
      </c>
      <c r="S79" s="17">
        <v>0</v>
      </c>
      <c r="T79" s="18">
        <v>3</v>
      </c>
      <c r="U79" s="8">
        <v>0</v>
      </c>
      <c r="V79" s="7">
        <v>3</v>
      </c>
      <c r="W79" s="8">
        <v>0</v>
      </c>
      <c r="X79" s="21">
        <v>1</v>
      </c>
    </row>
    <row r="80" spans="1:24" ht="12.75" customHeight="1">
      <c r="A80" s="38">
        <v>78</v>
      </c>
      <c r="B80" s="34" t="s">
        <v>42</v>
      </c>
      <c r="C80" s="4" t="s">
        <v>25</v>
      </c>
      <c r="D80" s="16" t="s">
        <v>124</v>
      </c>
      <c r="E80" s="17">
        <v>1</v>
      </c>
      <c r="F80" s="18">
        <v>27</v>
      </c>
      <c r="G80" s="17">
        <v>0</v>
      </c>
      <c r="H80" s="18">
        <v>17</v>
      </c>
      <c r="I80" s="8">
        <v>0</v>
      </c>
      <c r="J80" s="13">
        <v>1</v>
      </c>
      <c r="K80" s="17">
        <v>1</v>
      </c>
      <c r="L80" s="18">
        <v>3</v>
      </c>
      <c r="M80" s="17">
        <v>1</v>
      </c>
      <c r="N80" s="18">
        <v>1</v>
      </c>
      <c r="O80" s="17">
        <v>1</v>
      </c>
      <c r="P80" s="18">
        <v>1</v>
      </c>
      <c r="Q80" s="17">
        <v>0</v>
      </c>
      <c r="R80" s="18">
        <v>1</v>
      </c>
      <c r="S80" s="17">
        <v>0</v>
      </c>
      <c r="T80" s="18">
        <v>2</v>
      </c>
      <c r="U80" s="8">
        <v>0</v>
      </c>
      <c r="V80" s="7">
        <v>1</v>
      </c>
      <c r="W80" s="8">
        <v>0</v>
      </c>
      <c r="X80" s="21">
        <v>1</v>
      </c>
    </row>
    <row r="81" spans="1:24" ht="12.75" customHeight="1">
      <c r="A81" s="38">
        <v>79</v>
      </c>
      <c r="B81" s="34" t="s">
        <v>42</v>
      </c>
      <c r="C81" s="4" t="s">
        <v>25</v>
      </c>
      <c r="D81" s="16" t="s">
        <v>125</v>
      </c>
      <c r="E81" s="17">
        <v>1</v>
      </c>
      <c r="F81" s="18">
        <v>19</v>
      </c>
      <c r="G81" s="17">
        <v>0</v>
      </c>
      <c r="H81" s="18">
        <v>5</v>
      </c>
      <c r="I81" s="8">
        <v>0</v>
      </c>
      <c r="J81" s="13">
        <v>1</v>
      </c>
      <c r="K81" s="17">
        <v>0</v>
      </c>
      <c r="L81" s="18">
        <v>3</v>
      </c>
      <c r="M81" s="17">
        <v>2</v>
      </c>
      <c r="N81" s="18">
        <v>1</v>
      </c>
      <c r="O81" s="17">
        <v>0</v>
      </c>
      <c r="P81" s="18">
        <v>1</v>
      </c>
      <c r="Q81" s="17">
        <v>0</v>
      </c>
      <c r="R81" s="18">
        <v>1</v>
      </c>
      <c r="S81" s="17">
        <v>0</v>
      </c>
      <c r="T81" s="18">
        <v>2</v>
      </c>
      <c r="U81" s="8">
        <v>0</v>
      </c>
      <c r="V81" s="7">
        <v>1</v>
      </c>
      <c r="W81" s="8">
        <v>0</v>
      </c>
      <c r="X81" s="21">
        <v>1</v>
      </c>
    </row>
    <row r="82" spans="1:24" ht="12.75" customHeight="1">
      <c r="A82" s="38">
        <v>80</v>
      </c>
      <c r="B82" s="34" t="s">
        <v>42</v>
      </c>
      <c r="C82" s="4" t="s">
        <v>25</v>
      </c>
      <c r="D82" s="16" t="s">
        <v>126</v>
      </c>
      <c r="E82" s="42">
        <v>12</v>
      </c>
      <c r="F82" s="43">
        <v>10</v>
      </c>
      <c r="G82" s="42">
        <v>0</v>
      </c>
      <c r="H82" s="43">
        <v>12</v>
      </c>
      <c r="I82" s="8">
        <v>0</v>
      </c>
      <c r="J82" s="13">
        <v>1</v>
      </c>
      <c r="K82" s="42">
        <v>1</v>
      </c>
      <c r="L82" s="43">
        <v>2</v>
      </c>
      <c r="M82" s="42">
        <v>4</v>
      </c>
      <c r="N82" s="43">
        <v>1</v>
      </c>
      <c r="O82" s="42">
        <v>0</v>
      </c>
      <c r="P82" s="43">
        <v>1</v>
      </c>
      <c r="Q82" s="42">
        <v>0</v>
      </c>
      <c r="R82" s="43">
        <v>1</v>
      </c>
      <c r="S82" s="42">
        <v>0</v>
      </c>
      <c r="T82" s="43">
        <v>2</v>
      </c>
      <c r="U82" s="8">
        <v>0</v>
      </c>
      <c r="V82" s="7">
        <v>1</v>
      </c>
      <c r="W82" s="8">
        <v>0</v>
      </c>
      <c r="X82" s="21">
        <v>1</v>
      </c>
    </row>
    <row r="83" spans="1:24" ht="12.75" customHeight="1">
      <c r="A83" s="38">
        <v>81</v>
      </c>
      <c r="B83" s="34" t="s">
        <v>68</v>
      </c>
      <c r="C83" s="4" t="s">
        <v>22</v>
      </c>
      <c r="D83" s="16" t="s">
        <v>127</v>
      </c>
      <c r="E83" s="44">
        <v>32</v>
      </c>
      <c r="F83" s="45">
        <v>40</v>
      </c>
      <c r="G83" s="42">
        <v>0</v>
      </c>
      <c r="H83" s="43">
        <v>0</v>
      </c>
      <c r="I83" s="8">
        <v>0</v>
      </c>
      <c r="J83" s="13">
        <v>0</v>
      </c>
      <c r="K83" s="42">
        <v>0</v>
      </c>
      <c r="L83" s="43">
        <v>4</v>
      </c>
      <c r="M83" s="42">
        <v>32</v>
      </c>
      <c r="N83" s="43">
        <v>1</v>
      </c>
      <c r="O83" s="42">
        <v>0</v>
      </c>
      <c r="P83" s="43">
        <v>0</v>
      </c>
      <c r="Q83" s="42">
        <v>0</v>
      </c>
      <c r="R83" s="43">
        <v>8</v>
      </c>
      <c r="S83" s="42">
        <v>0</v>
      </c>
      <c r="T83" s="43">
        <v>1</v>
      </c>
      <c r="U83" s="8">
        <v>0</v>
      </c>
      <c r="V83" s="13">
        <v>3</v>
      </c>
      <c r="W83" s="8">
        <v>0</v>
      </c>
      <c r="X83" s="21">
        <v>1</v>
      </c>
    </row>
    <row r="84" spans="1:24" ht="12.75" customHeight="1">
      <c r="A84" s="38">
        <v>82</v>
      </c>
      <c r="B84" s="34" t="s">
        <v>68</v>
      </c>
      <c r="C84" s="4" t="s">
        <v>23</v>
      </c>
      <c r="D84" s="16" t="s">
        <v>26</v>
      </c>
      <c r="E84" s="44">
        <v>102</v>
      </c>
      <c r="F84" s="45">
        <v>25</v>
      </c>
      <c r="G84" s="42">
        <v>0</v>
      </c>
      <c r="H84" s="45">
        <v>45</v>
      </c>
      <c r="I84" s="8">
        <v>0</v>
      </c>
      <c r="J84" s="13">
        <v>1</v>
      </c>
      <c r="K84" s="42">
        <v>1</v>
      </c>
      <c r="L84" s="43">
        <v>13</v>
      </c>
      <c r="M84" s="42">
        <v>8</v>
      </c>
      <c r="N84" s="45">
        <v>1</v>
      </c>
      <c r="O84" s="42">
        <v>1</v>
      </c>
      <c r="P84" s="43">
        <v>4</v>
      </c>
      <c r="Q84" s="42">
        <v>0</v>
      </c>
      <c r="R84" s="43">
        <v>2</v>
      </c>
      <c r="S84" s="42">
        <v>0</v>
      </c>
      <c r="T84" s="43">
        <v>1</v>
      </c>
      <c r="U84" s="8">
        <v>0</v>
      </c>
      <c r="V84" s="7">
        <v>3</v>
      </c>
      <c r="W84" s="8">
        <v>0</v>
      </c>
      <c r="X84" s="21">
        <v>1</v>
      </c>
    </row>
    <row r="85" spans="1:24" ht="12.75" customHeight="1">
      <c r="A85" s="38">
        <v>83</v>
      </c>
      <c r="B85" s="34" t="s">
        <v>68</v>
      </c>
      <c r="C85" s="4" t="s">
        <v>24</v>
      </c>
      <c r="D85" s="16" t="s">
        <v>128</v>
      </c>
      <c r="E85" s="44">
        <v>23</v>
      </c>
      <c r="F85" s="45">
        <v>10</v>
      </c>
      <c r="G85" s="42">
        <v>0</v>
      </c>
      <c r="H85" s="45">
        <v>27</v>
      </c>
      <c r="I85" s="8">
        <v>0</v>
      </c>
      <c r="J85" s="13">
        <v>1</v>
      </c>
      <c r="K85" s="44">
        <v>1</v>
      </c>
      <c r="L85" s="45">
        <v>2</v>
      </c>
      <c r="M85" s="44">
        <v>3</v>
      </c>
      <c r="N85" s="45">
        <v>2</v>
      </c>
      <c r="O85" s="44">
        <v>1</v>
      </c>
      <c r="P85" s="45">
        <v>2</v>
      </c>
      <c r="Q85" s="44">
        <v>0</v>
      </c>
      <c r="R85" s="43">
        <v>2</v>
      </c>
      <c r="S85" s="44">
        <v>0</v>
      </c>
      <c r="T85" s="43">
        <v>3</v>
      </c>
      <c r="U85" s="8">
        <v>0</v>
      </c>
      <c r="V85" s="7">
        <v>3</v>
      </c>
      <c r="W85" s="8">
        <v>0</v>
      </c>
      <c r="X85" s="21">
        <v>1</v>
      </c>
    </row>
    <row r="86" spans="1:24" ht="12.75" customHeight="1">
      <c r="A86" s="38">
        <v>84</v>
      </c>
      <c r="B86" s="34" t="s">
        <v>68</v>
      </c>
      <c r="C86" s="4" t="s">
        <v>24</v>
      </c>
      <c r="D86" s="16" t="s">
        <v>129</v>
      </c>
      <c r="E86" s="44">
        <v>15</v>
      </c>
      <c r="F86" s="45">
        <v>26</v>
      </c>
      <c r="G86" s="42">
        <v>0</v>
      </c>
      <c r="H86" s="45">
        <v>28</v>
      </c>
      <c r="I86" s="8">
        <v>0</v>
      </c>
      <c r="J86" s="13">
        <v>1</v>
      </c>
      <c r="K86" s="44">
        <v>0</v>
      </c>
      <c r="L86" s="45">
        <v>5</v>
      </c>
      <c r="M86" s="44">
        <v>2</v>
      </c>
      <c r="N86" s="45">
        <v>2</v>
      </c>
      <c r="O86" s="44">
        <v>1</v>
      </c>
      <c r="P86" s="45">
        <v>3</v>
      </c>
      <c r="Q86" s="44">
        <v>0</v>
      </c>
      <c r="R86" s="43">
        <v>2</v>
      </c>
      <c r="S86" s="44">
        <v>0</v>
      </c>
      <c r="T86" s="43">
        <v>3</v>
      </c>
      <c r="U86" s="8">
        <v>0</v>
      </c>
      <c r="V86" s="7">
        <v>3</v>
      </c>
      <c r="W86" s="8">
        <v>0</v>
      </c>
      <c r="X86" s="21">
        <v>1</v>
      </c>
    </row>
    <row r="87" spans="1:24" ht="12.75" customHeight="1">
      <c r="A87" s="38">
        <v>85</v>
      </c>
      <c r="B87" s="34" t="s">
        <v>68</v>
      </c>
      <c r="C87" s="4" t="s">
        <v>24</v>
      </c>
      <c r="D87" s="16" t="s">
        <v>130</v>
      </c>
      <c r="E87" s="44">
        <v>12</v>
      </c>
      <c r="F87" s="45">
        <v>24</v>
      </c>
      <c r="G87" s="42">
        <v>0</v>
      </c>
      <c r="H87" s="45">
        <v>20</v>
      </c>
      <c r="I87" s="8">
        <v>0</v>
      </c>
      <c r="J87" s="13">
        <v>1</v>
      </c>
      <c r="K87" s="44">
        <v>0</v>
      </c>
      <c r="L87" s="45">
        <v>4</v>
      </c>
      <c r="M87" s="44">
        <v>2</v>
      </c>
      <c r="N87" s="45">
        <v>2</v>
      </c>
      <c r="O87" s="44">
        <v>1</v>
      </c>
      <c r="P87" s="45">
        <v>2</v>
      </c>
      <c r="Q87" s="44">
        <v>0</v>
      </c>
      <c r="R87" s="43">
        <v>2</v>
      </c>
      <c r="S87" s="44">
        <v>0</v>
      </c>
      <c r="T87" s="43">
        <v>3</v>
      </c>
      <c r="U87" s="8">
        <v>0</v>
      </c>
      <c r="V87" s="7">
        <v>3</v>
      </c>
      <c r="W87" s="8">
        <v>0</v>
      </c>
      <c r="X87" s="21">
        <v>1</v>
      </c>
    </row>
    <row r="88" spans="1:24" ht="12.75" customHeight="1">
      <c r="A88" s="38">
        <v>86</v>
      </c>
      <c r="B88" s="34" t="s">
        <v>68</v>
      </c>
      <c r="C88" s="4" t="s">
        <v>24</v>
      </c>
      <c r="D88" s="16" t="s">
        <v>131</v>
      </c>
      <c r="E88" s="44">
        <v>13</v>
      </c>
      <c r="F88" s="45">
        <v>13</v>
      </c>
      <c r="G88" s="42">
        <v>0</v>
      </c>
      <c r="H88" s="45">
        <v>14</v>
      </c>
      <c r="I88" s="8">
        <v>0</v>
      </c>
      <c r="J88" s="13">
        <v>1</v>
      </c>
      <c r="K88" s="44">
        <v>0</v>
      </c>
      <c r="L88" s="45">
        <v>3</v>
      </c>
      <c r="M88" s="44">
        <v>3</v>
      </c>
      <c r="N88" s="45">
        <v>1</v>
      </c>
      <c r="O88" s="44">
        <v>1</v>
      </c>
      <c r="P88" s="45">
        <v>1</v>
      </c>
      <c r="Q88" s="44">
        <v>0</v>
      </c>
      <c r="R88" s="43">
        <v>2</v>
      </c>
      <c r="S88" s="44">
        <v>0</v>
      </c>
      <c r="T88" s="43">
        <v>3</v>
      </c>
      <c r="U88" s="8">
        <v>0</v>
      </c>
      <c r="V88" s="7">
        <v>3</v>
      </c>
      <c r="W88" s="8">
        <v>0</v>
      </c>
      <c r="X88" s="21">
        <v>1</v>
      </c>
    </row>
    <row r="89" spans="1:24" ht="12.75" customHeight="1">
      <c r="A89" s="38">
        <v>87</v>
      </c>
      <c r="B89" s="34" t="s">
        <v>68</v>
      </c>
      <c r="C89" s="4" t="s">
        <v>24</v>
      </c>
      <c r="D89" s="16" t="s">
        <v>132</v>
      </c>
      <c r="E89" s="44">
        <v>8</v>
      </c>
      <c r="F89" s="45">
        <v>10</v>
      </c>
      <c r="G89" s="42">
        <v>0</v>
      </c>
      <c r="H89" s="45">
        <v>16</v>
      </c>
      <c r="I89" s="8">
        <v>0</v>
      </c>
      <c r="J89" s="13">
        <v>1</v>
      </c>
      <c r="K89" s="42">
        <v>0</v>
      </c>
      <c r="L89" s="43">
        <v>2</v>
      </c>
      <c r="M89" s="42">
        <v>2</v>
      </c>
      <c r="N89" s="45">
        <v>1</v>
      </c>
      <c r="O89" s="42">
        <v>1</v>
      </c>
      <c r="P89" s="43">
        <v>0</v>
      </c>
      <c r="Q89" s="42">
        <v>0</v>
      </c>
      <c r="R89" s="43">
        <v>2</v>
      </c>
      <c r="S89" s="42">
        <v>0</v>
      </c>
      <c r="T89" s="43">
        <v>3</v>
      </c>
      <c r="U89" s="8">
        <v>0</v>
      </c>
      <c r="V89" s="7">
        <v>3</v>
      </c>
      <c r="W89" s="8">
        <v>0</v>
      </c>
      <c r="X89" s="21">
        <v>1</v>
      </c>
    </row>
    <row r="90" spans="1:24" ht="12.75" customHeight="1">
      <c r="A90" s="38">
        <v>88</v>
      </c>
      <c r="B90" s="34" t="s">
        <v>68</v>
      </c>
      <c r="C90" s="4" t="s">
        <v>24</v>
      </c>
      <c r="D90" s="16" t="s">
        <v>133</v>
      </c>
      <c r="E90" s="44">
        <v>12</v>
      </c>
      <c r="F90" s="45">
        <v>8</v>
      </c>
      <c r="G90" s="42">
        <v>0</v>
      </c>
      <c r="H90" s="45">
        <v>11</v>
      </c>
      <c r="I90" s="8">
        <v>0</v>
      </c>
      <c r="J90" s="13">
        <v>1</v>
      </c>
      <c r="K90" s="42">
        <v>0</v>
      </c>
      <c r="L90" s="43">
        <v>1</v>
      </c>
      <c r="M90" s="42">
        <v>2</v>
      </c>
      <c r="N90" s="45">
        <v>1</v>
      </c>
      <c r="O90" s="42">
        <v>1</v>
      </c>
      <c r="P90" s="43">
        <v>0</v>
      </c>
      <c r="Q90" s="42">
        <v>0</v>
      </c>
      <c r="R90" s="43">
        <v>2</v>
      </c>
      <c r="S90" s="42">
        <v>0</v>
      </c>
      <c r="T90" s="43">
        <v>3</v>
      </c>
      <c r="U90" s="8">
        <v>0</v>
      </c>
      <c r="V90" s="7">
        <v>3</v>
      </c>
      <c r="W90" s="8">
        <v>0</v>
      </c>
      <c r="X90" s="21">
        <v>1</v>
      </c>
    </row>
    <row r="91" spans="1:24" ht="12.75" customHeight="1">
      <c r="A91" s="38">
        <v>89</v>
      </c>
      <c r="B91" s="34" t="s">
        <v>68</v>
      </c>
      <c r="C91" s="4" t="s">
        <v>25</v>
      </c>
      <c r="D91" s="16" t="s">
        <v>134</v>
      </c>
      <c r="E91" s="44">
        <v>7</v>
      </c>
      <c r="F91" s="45">
        <v>5</v>
      </c>
      <c r="G91" s="42">
        <v>0</v>
      </c>
      <c r="H91" s="45">
        <v>8</v>
      </c>
      <c r="I91" s="8">
        <v>0</v>
      </c>
      <c r="J91" s="13">
        <v>1</v>
      </c>
      <c r="K91" s="42">
        <v>0</v>
      </c>
      <c r="L91" s="43">
        <v>1</v>
      </c>
      <c r="M91" s="42">
        <v>2</v>
      </c>
      <c r="N91" s="45">
        <v>1</v>
      </c>
      <c r="O91" s="42">
        <v>0</v>
      </c>
      <c r="P91" s="43">
        <v>1</v>
      </c>
      <c r="Q91" s="42">
        <v>0</v>
      </c>
      <c r="R91" s="43">
        <v>1</v>
      </c>
      <c r="S91" s="42">
        <v>0</v>
      </c>
      <c r="T91" s="43">
        <v>1</v>
      </c>
      <c r="U91" s="8">
        <v>0</v>
      </c>
      <c r="V91" s="7">
        <v>1</v>
      </c>
      <c r="W91" s="8">
        <v>0</v>
      </c>
      <c r="X91" s="21">
        <v>1</v>
      </c>
    </row>
    <row r="92" spans="1:24" ht="12.75" customHeight="1">
      <c r="A92" s="38">
        <v>90</v>
      </c>
      <c r="B92" s="34" t="s">
        <v>68</v>
      </c>
      <c r="C92" s="4" t="s">
        <v>25</v>
      </c>
      <c r="D92" s="16" t="s">
        <v>135</v>
      </c>
      <c r="E92" s="44">
        <v>8</v>
      </c>
      <c r="F92" s="45">
        <v>6</v>
      </c>
      <c r="G92" s="42">
        <v>0</v>
      </c>
      <c r="H92" s="45">
        <v>10</v>
      </c>
      <c r="I92" s="8">
        <v>0</v>
      </c>
      <c r="J92" s="13">
        <v>1</v>
      </c>
      <c r="K92" s="42">
        <v>0</v>
      </c>
      <c r="L92" s="43">
        <v>1</v>
      </c>
      <c r="M92" s="42">
        <v>2</v>
      </c>
      <c r="N92" s="45">
        <v>1</v>
      </c>
      <c r="O92" s="42">
        <v>0</v>
      </c>
      <c r="P92" s="43">
        <v>1</v>
      </c>
      <c r="Q92" s="42">
        <v>0</v>
      </c>
      <c r="R92" s="43">
        <v>1</v>
      </c>
      <c r="S92" s="42">
        <v>0</v>
      </c>
      <c r="T92" s="43">
        <v>1</v>
      </c>
      <c r="U92" s="8">
        <v>0</v>
      </c>
      <c r="V92" s="7">
        <v>1</v>
      </c>
      <c r="W92" s="8">
        <v>0</v>
      </c>
      <c r="X92" s="21">
        <v>1</v>
      </c>
    </row>
    <row r="93" spans="1:24" ht="13.2">
      <c r="A93" s="38">
        <v>91</v>
      </c>
      <c r="B93" s="34" t="s">
        <v>68</v>
      </c>
      <c r="C93" s="4" t="s">
        <v>25</v>
      </c>
      <c r="D93" s="16" t="s">
        <v>136</v>
      </c>
      <c r="E93" s="44">
        <v>8</v>
      </c>
      <c r="F93" s="45">
        <v>12</v>
      </c>
      <c r="G93" s="42">
        <v>0</v>
      </c>
      <c r="H93" s="45">
        <v>12</v>
      </c>
      <c r="I93" s="8">
        <v>0</v>
      </c>
      <c r="J93" s="13">
        <v>1</v>
      </c>
      <c r="K93" s="44">
        <v>0</v>
      </c>
      <c r="L93" s="45">
        <v>2</v>
      </c>
      <c r="M93" s="44">
        <v>2</v>
      </c>
      <c r="N93" s="45">
        <v>1</v>
      </c>
      <c r="O93" s="44">
        <v>1</v>
      </c>
      <c r="P93" s="45">
        <v>1</v>
      </c>
      <c r="Q93" s="44">
        <v>0</v>
      </c>
      <c r="R93" s="43">
        <v>1</v>
      </c>
      <c r="S93" s="44">
        <v>0</v>
      </c>
      <c r="T93" s="45">
        <v>2</v>
      </c>
      <c r="U93" s="8">
        <v>0</v>
      </c>
      <c r="V93" s="7">
        <v>1</v>
      </c>
      <c r="W93" s="8">
        <v>0</v>
      </c>
      <c r="X93" s="21">
        <v>1</v>
      </c>
    </row>
    <row r="94" spans="1:24" ht="12.75" customHeight="1">
      <c r="A94" s="38">
        <v>92</v>
      </c>
      <c r="B94" s="34" t="s">
        <v>68</v>
      </c>
      <c r="C94" s="4" t="s">
        <v>25</v>
      </c>
      <c r="D94" s="16" t="s">
        <v>137</v>
      </c>
      <c r="E94" s="22">
        <v>8</v>
      </c>
      <c r="F94" s="23">
        <v>7</v>
      </c>
      <c r="G94" s="17">
        <v>0</v>
      </c>
      <c r="H94" s="23">
        <v>9</v>
      </c>
      <c r="I94" s="8">
        <v>0</v>
      </c>
      <c r="J94" s="13">
        <v>1</v>
      </c>
      <c r="K94" s="17">
        <v>0</v>
      </c>
      <c r="L94" s="18">
        <v>2</v>
      </c>
      <c r="M94" s="17">
        <v>2</v>
      </c>
      <c r="N94" s="45">
        <v>1</v>
      </c>
      <c r="O94" s="17">
        <v>1</v>
      </c>
      <c r="P94" s="18">
        <v>0</v>
      </c>
      <c r="Q94" s="17">
        <v>0</v>
      </c>
      <c r="R94" s="18">
        <v>1</v>
      </c>
      <c r="S94" s="17">
        <v>0</v>
      </c>
      <c r="T94" s="18">
        <v>1</v>
      </c>
      <c r="U94" s="8">
        <v>0</v>
      </c>
      <c r="V94" s="7">
        <v>1</v>
      </c>
      <c r="W94" s="8">
        <v>0</v>
      </c>
      <c r="X94" s="21">
        <v>1</v>
      </c>
    </row>
    <row r="95" spans="1:24" ht="12.75" customHeight="1">
      <c r="A95" s="38">
        <v>93</v>
      </c>
      <c r="B95" s="34" t="s">
        <v>78</v>
      </c>
      <c r="C95" s="4" t="s">
        <v>22</v>
      </c>
      <c r="D95" s="16" t="s">
        <v>138</v>
      </c>
      <c r="E95" s="22">
        <v>40</v>
      </c>
      <c r="F95" s="23">
        <v>30</v>
      </c>
      <c r="G95" s="17">
        <v>0</v>
      </c>
      <c r="H95" s="25">
        <v>0</v>
      </c>
      <c r="I95" s="8">
        <v>0</v>
      </c>
      <c r="J95" s="13">
        <v>0</v>
      </c>
      <c r="K95" s="17">
        <v>0</v>
      </c>
      <c r="L95" s="18">
        <v>0</v>
      </c>
      <c r="M95" s="17">
        <v>41</v>
      </c>
      <c r="N95" s="18">
        <v>2</v>
      </c>
      <c r="O95" s="17">
        <v>0</v>
      </c>
      <c r="P95" s="25">
        <v>0</v>
      </c>
      <c r="Q95" s="17">
        <v>0</v>
      </c>
      <c r="R95" s="18">
        <v>8</v>
      </c>
      <c r="S95" s="17">
        <v>0</v>
      </c>
      <c r="T95" s="18">
        <v>1</v>
      </c>
      <c r="U95" s="8">
        <v>0</v>
      </c>
      <c r="V95" s="13">
        <v>3</v>
      </c>
      <c r="W95" s="8">
        <v>0</v>
      </c>
      <c r="X95" s="21">
        <v>1</v>
      </c>
    </row>
    <row r="96" spans="1:24" ht="12.75" customHeight="1">
      <c r="A96" s="38">
        <v>94</v>
      </c>
      <c r="B96" s="34" t="s">
        <v>78</v>
      </c>
      <c r="C96" s="4" t="s">
        <v>23</v>
      </c>
      <c r="D96" s="16" t="s">
        <v>88</v>
      </c>
      <c r="E96" s="22">
        <v>55</v>
      </c>
      <c r="F96" s="23">
        <v>45</v>
      </c>
      <c r="G96" s="17">
        <v>0</v>
      </c>
      <c r="H96" s="18">
        <v>28</v>
      </c>
      <c r="I96" s="8">
        <v>0</v>
      </c>
      <c r="J96" s="13">
        <v>1</v>
      </c>
      <c r="K96" s="22">
        <v>1</v>
      </c>
      <c r="L96" s="23">
        <v>11</v>
      </c>
      <c r="M96" s="22">
        <v>18</v>
      </c>
      <c r="N96" s="23">
        <v>3</v>
      </c>
      <c r="O96" s="27">
        <v>3</v>
      </c>
      <c r="P96" s="18">
        <v>1</v>
      </c>
      <c r="Q96" s="26">
        <v>0</v>
      </c>
      <c r="R96" s="18">
        <v>2</v>
      </c>
      <c r="S96" s="17">
        <v>0</v>
      </c>
      <c r="T96" s="18">
        <v>2</v>
      </c>
      <c r="U96" s="8">
        <v>0</v>
      </c>
      <c r="V96" s="7">
        <v>3</v>
      </c>
      <c r="W96" s="8">
        <v>0</v>
      </c>
      <c r="X96" s="21">
        <v>1</v>
      </c>
    </row>
    <row r="97" spans="1:24" ht="12.75" customHeight="1">
      <c r="A97" s="38">
        <v>95</v>
      </c>
      <c r="B97" s="34" t="s">
        <v>78</v>
      </c>
      <c r="C97" s="4" t="s">
        <v>24</v>
      </c>
      <c r="D97" s="16" t="s">
        <v>79</v>
      </c>
      <c r="E97" s="22">
        <v>7</v>
      </c>
      <c r="F97" s="23">
        <v>16</v>
      </c>
      <c r="G97" s="17">
        <v>0</v>
      </c>
      <c r="H97" s="18">
        <v>10</v>
      </c>
      <c r="I97" s="8">
        <v>0</v>
      </c>
      <c r="J97" s="13">
        <v>1</v>
      </c>
      <c r="K97" s="22">
        <v>1</v>
      </c>
      <c r="L97" s="23">
        <v>4</v>
      </c>
      <c r="M97" s="22">
        <v>4</v>
      </c>
      <c r="N97" s="23">
        <v>5</v>
      </c>
      <c r="O97" s="27">
        <v>1</v>
      </c>
      <c r="P97" s="18">
        <v>1</v>
      </c>
      <c r="Q97" s="26">
        <v>0</v>
      </c>
      <c r="R97" s="18">
        <v>2</v>
      </c>
      <c r="S97" s="17">
        <v>0</v>
      </c>
      <c r="T97" s="18">
        <v>3</v>
      </c>
      <c r="U97" s="8">
        <v>0</v>
      </c>
      <c r="V97" s="7">
        <v>3</v>
      </c>
      <c r="W97" s="8">
        <v>0</v>
      </c>
      <c r="X97" s="21">
        <v>1</v>
      </c>
    </row>
    <row r="98" spans="1:24" ht="12.75" customHeight="1">
      <c r="A98" s="38">
        <v>96</v>
      </c>
      <c r="B98" s="34" t="s">
        <v>78</v>
      </c>
      <c r="C98" s="4" t="s">
        <v>24</v>
      </c>
      <c r="D98" s="16" t="s">
        <v>80</v>
      </c>
      <c r="E98" s="22">
        <v>7</v>
      </c>
      <c r="F98" s="23">
        <v>16</v>
      </c>
      <c r="G98" s="17">
        <v>0</v>
      </c>
      <c r="H98" s="18">
        <v>15</v>
      </c>
      <c r="I98" s="8">
        <v>0</v>
      </c>
      <c r="J98" s="13">
        <v>1</v>
      </c>
      <c r="K98" s="22">
        <v>1</v>
      </c>
      <c r="L98" s="23">
        <v>3</v>
      </c>
      <c r="M98" s="22">
        <v>3</v>
      </c>
      <c r="N98" s="23">
        <v>2</v>
      </c>
      <c r="O98" s="27">
        <v>0</v>
      </c>
      <c r="P98" s="18">
        <v>2</v>
      </c>
      <c r="Q98" s="26">
        <v>0</v>
      </c>
      <c r="R98" s="18">
        <v>2</v>
      </c>
      <c r="S98" s="17">
        <v>0</v>
      </c>
      <c r="T98" s="18">
        <v>3</v>
      </c>
      <c r="U98" s="8">
        <v>0</v>
      </c>
      <c r="V98" s="7">
        <v>3</v>
      </c>
      <c r="W98" s="8">
        <v>0</v>
      </c>
      <c r="X98" s="21">
        <v>1</v>
      </c>
    </row>
    <row r="99" spans="1:24" ht="12.75" customHeight="1">
      <c r="A99" s="38">
        <v>97</v>
      </c>
      <c r="B99" s="34" t="s">
        <v>78</v>
      </c>
      <c r="C99" s="4" t="s">
        <v>24</v>
      </c>
      <c r="D99" s="16" t="s">
        <v>81</v>
      </c>
      <c r="E99" s="22">
        <v>7</v>
      </c>
      <c r="F99" s="23">
        <v>15</v>
      </c>
      <c r="G99" s="17">
        <v>0</v>
      </c>
      <c r="H99" s="18">
        <v>18</v>
      </c>
      <c r="I99" s="8">
        <v>0</v>
      </c>
      <c r="J99" s="13">
        <v>1</v>
      </c>
      <c r="K99" s="22">
        <v>1</v>
      </c>
      <c r="L99" s="23">
        <v>4</v>
      </c>
      <c r="M99" s="22">
        <v>1</v>
      </c>
      <c r="N99" s="23">
        <v>1</v>
      </c>
      <c r="O99" s="27">
        <v>1</v>
      </c>
      <c r="P99" s="18">
        <v>1</v>
      </c>
      <c r="Q99" s="26">
        <v>0</v>
      </c>
      <c r="R99" s="18">
        <v>2</v>
      </c>
      <c r="S99" s="17">
        <v>0</v>
      </c>
      <c r="T99" s="18">
        <v>3</v>
      </c>
      <c r="U99" s="8">
        <v>0</v>
      </c>
      <c r="V99" s="7">
        <v>3</v>
      </c>
      <c r="W99" s="8">
        <v>0</v>
      </c>
      <c r="X99" s="21">
        <v>1</v>
      </c>
    </row>
    <row r="100" spans="1:24" ht="12.75" customHeight="1">
      <c r="A100" s="38">
        <v>98</v>
      </c>
      <c r="B100" s="34" t="s">
        <v>78</v>
      </c>
      <c r="C100" s="4" t="s">
        <v>24</v>
      </c>
      <c r="D100" s="16" t="s">
        <v>82</v>
      </c>
      <c r="E100" s="22">
        <v>9</v>
      </c>
      <c r="F100" s="23">
        <v>14</v>
      </c>
      <c r="G100" s="17">
        <v>0</v>
      </c>
      <c r="H100" s="18">
        <v>16</v>
      </c>
      <c r="I100" s="8">
        <v>0</v>
      </c>
      <c r="J100" s="13">
        <v>1</v>
      </c>
      <c r="K100" s="22">
        <v>1</v>
      </c>
      <c r="L100" s="23">
        <v>4</v>
      </c>
      <c r="M100" s="22">
        <v>1</v>
      </c>
      <c r="N100" s="23">
        <v>1</v>
      </c>
      <c r="O100" s="27">
        <v>1</v>
      </c>
      <c r="P100" s="18">
        <v>1</v>
      </c>
      <c r="Q100" s="26">
        <v>0</v>
      </c>
      <c r="R100" s="18">
        <v>2</v>
      </c>
      <c r="S100" s="17">
        <v>0</v>
      </c>
      <c r="T100" s="18">
        <v>3</v>
      </c>
      <c r="U100" s="8">
        <v>0</v>
      </c>
      <c r="V100" s="7">
        <v>3</v>
      </c>
      <c r="W100" s="8">
        <v>0</v>
      </c>
      <c r="X100" s="21">
        <v>1</v>
      </c>
    </row>
    <row r="101" spans="1:24" ht="12.75" customHeight="1">
      <c r="A101" s="38">
        <v>99</v>
      </c>
      <c r="B101" s="34" t="s">
        <v>78</v>
      </c>
      <c r="C101" s="4" t="s">
        <v>25</v>
      </c>
      <c r="D101" s="16" t="s">
        <v>139</v>
      </c>
      <c r="E101" s="22">
        <v>12</v>
      </c>
      <c r="F101" s="23">
        <v>6</v>
      </c>
      <c r="G101" s="17">
        <v>0</v>
      </c>
      <c r="H101" s="18">
        <v>13</v>
      </c>
      <c r="I101" s="8">
        <v>0</v>
      </c>
      <c r="J101" s="13">
        <v>1</v>
      </c>
      <c r="K101" s="22">
        <v>1</v>
      </c>
      <c r="L101" s="23">
        <v>3</v>
      </c>
      <c r="M101" s="22">
        <v>1</v>
      </c>
      <c r="N101" s="23">
        <v>1</v>
      </c>
      <c r="O101" s="27">
        <v>1</v>
      </c>
      <c r="P101" s="18">
        <v>1</v>
      </c>
      <c r="Q101" s="26">
        <v>0</v>
      </c>
      <c r="R101" s="18">
        <v>1</v>
      </c>
      <c r="S101" s="17">
        <v>0</v>
      </c>
      <c r="T101" s="18">
        <v>1</v>
      </c>
      <c r="U101" s="8">
        <v>0</v>
      </c>
      <c r="V101" s="7">
        <v>1</v>
      </c>
      <c r="W101" s="8">
        <v>0</v>
      </c>
      <c r="X101" s="21">
        <v>1</v>
      </c>
    </row>
    <row r="102" spans="1:24" ht="12.75" customHeight="1">
      <c r="A102" s="38">
        <v>100</v>
      </c>
      <c r="B102" s="34" t="s">
        <v>78</v>
      </c>
      <c r="C102" s="4" t="s">
        <v>25</v>
      </c>
      <c r="D102" s="16" t="s">
        <v>140</v>
      </c>
      <c r="E102" s="22">
        <v>6</v>
      </c>
      <c r="F102" s="23">
        <v>12</v>
      </c>
      <c r="G102" s="17">
        <v>0</v>
      </c>
      <c r="H102" s="18">
        <v>8</v>
      </c>
      <c r="I102" s="8">
        <v>0</v>
      </c>
      <c r="J102" s="13">
        <v>1</v>
      </c>
      <c r="K102" s="22">
        <v>0</v>
      </c>
      <c r="L102" s="23">
        <v>3</v>
      </c>
      <c r="M102" s="22">
        <v>2</v>
      </c>
      <c r="N102" s="23">
        <v>1</v>
      </c>
      <c r="O102" s="27">
        <v>0</v>
      </c>
      <c r="P102" s="18">
        <v>1</v>
      </c>
      <c r="Q102" s="26">
        <v>0</v>
      </c>
      <c r="R102" s="18">
        <v>1</v>
      </c>
      <c r="S102" s="17">
        <v>0</v>
      </c>
      <c r="T102" s="18">
        <v>1</v>
      </c>
      <c r="U102" s="8">
        <v>0</v>
      </c>
      <c r="V102" s="7">
        <v>1</v>
      </c>
      <c r="W102" s="8">
        <v>0</v>
      </c>
      <c r="X102" s="21">
        <v>1</v>
      </c>
    </row>
    <row r="103" spans="1:24" ht="12.75" customHeight="1">
      <c r="A103" s="38">
        <v>101</v>
      </c>
      <c r="B103" s="34" t="s">
        <v>78</v>
      </c>
      <c r="C103" s="4" t="s">
        <v>25</v>
      </c>
      <c r="D103" s="16" t="s">
        <v>28</v>
      </c>
      <c r="E103" s="22">
        <v>6</v>
      </c>
      <c r="F103" s="23">
        <v>12</v>
      </c>
      <c r="G103" s="17">
        <v>0</v>
      </c>
      <c r="H103" s="18">
        <v>6</v>
      </c>
      <c r="I103" s="8">
        <v>0</v>
      </c>
      <c r="J103" s="13">
        <v>1</v>
      </c>
      <c r="K103" s="22">
        <v>0</v>
      </c>
      <c r="L103" s="23">
        <v>3</v>
      </c>
      <c r="M103" s="22">
        <v>1</v>
      </c>
      <c r="N103" s="23">
        <v>1</v>
      </c>
      <c r="O103" s="27">
        <v>0</v>
      </c>
      <c r="P103" s="18">
        <v>1</v>
      </c>
      <c r="Q103" s="26">
        <v>0</v>
      </c>
      <c r="R103" s="18">
        <v>1</v>
      </c>
      <c r="S103" s="17">
        <v>0</v>
      </c>
      <c r="T103" s="18">
        <v>1</v>
      </c>
      <c r="U103" s="8">
        <v>0</v>
      </c>
      <c r="V103" s="7">
        <v>1</v>
      </c>
      <c r="W103" s="8">
        <v>0</v>
      </c>
      <c r="X103" s="21">
        <v>1</v>
      </c>
    </row>
    <row r="104" spans="1:24" ht="12.75" customHeight="1">
      <c r="A104" s="38">
        <v>102</v>
      </c>
      <c r="B104" s="34" t="s">
        <v>78</v>
      </c>
      <c r="C104" s="4" t="s">
        <v>25</v>
      </c>
      <c r="D104" s="16" t="s">
        <v>114</v>
      </c>
      <c r="E104" s="22">
        <v>6</v>
      </c>
      <c r="F104" s="23">
        <v>12</v>
      </c>
      <c r="G104" s="17">
        <v>0</v>
      </c>
      <c r="H104" s="18">
        <v>11</v>
      </c>
      <c r="I104" s="8">
        <v>0</v>
      </c>
      <c r="J104" s="13">
        <v>1</v>
      </c>
      <c r="K104" s="22">
        <v>0</v>
      </c>
      <c r="L104" s="23">
        <v>3</v>
      </c>
      <c r="M104" s="22">
        <v>1</v>
      </c>
      <c r="N104" s="23">
        <v>1</v>
      </c>
      <c r="O104" s="27">
        <v>0</v>
      </c>
      <c r="P104" s="18">
        <v>1</v>
      </c>
      <c r="Q104" s="26">
        <v>0</v>
      </c>
      <c r="R104" s="18">
        <v>1</v>
      </c>
      <c r="S104" s="17">
        <v>0</v>
      </c>
      <c r="T104" s="18">
        <v>1</v>
      </c>
      <c r="U104" s="8">
        <v>0</v>
      </c>
      <c r="V104" s="7">
        <v>1</v>
      </c>
      <c r="W104" s="8">
        <v>0</v>
      </c>
      <c r="X104" s="21">
        <v>1</v>
      </c>
    </row>
    <row r="105" spans="1:24" ht="12.75" customHeight="1">
      <c r="A105" s="38">
        <v>103</v>
      </c>
      <c r="B105" s="34" t="s">
        <v>41</v>
      </c>
      <c r="C105" s="4" t="s">
        <v>22</v>
      </c>
      <c r="D105" s="16" t="s">
        <v>141</v>
      </c>
      <c r="E105" s="17">
        <v>28</v>
      </c>
      <c r="F105" s="18">
        <v>34</v>
      </c>
      <c r="G105" s="17">
        <v>0</v>
      </c>
      <c r="H105" s="18">
        <v>0</v>
      </c>
      <c r="I105" s="8">
        <v>0</v>
      </c>
      <c r="J105" s="13">
        <v>1</v>
      </c>
      <c r="K105" s="17">
        <v>1</v>
      </c>
      <c r="L105" s="18">
        <v>4</v>
      </c>
      <c r="M105" s="17">
        <v>24</v>
      </c>
      <c r="N105" s="18">
        <v>2</v>
      </c>
      <c r="O105" s="17">
        <v>1</v>
      </c>
      <c r="P105" s="18">
        <v>1</v>
      </c>
      <c r="Q105" s="17">
        <v>0</v>
      </c>
      <c r="R105" s="18">
        <v>5</v>
      </c>
      <c r="S105" s="17">
        <v>1</v>
      </c>
      <c r="T105" s="18">
        <v>3</v>
      </c>
      <c r="U105" s="8">
        <v>0</v>
      </c>
      <c r="V105" s="7">
        <v>3</v>
      </c>
      <c r="W105" s="8">
        <v>0</v>
      </c>
      <c r="X105" s="21">
        <v>1</v>
      </c>
    </row>
    <row r="106" spans="1:24" ht="12.75" customHeight="1">
      <c r="A106" s="38">
        <v>104</v>
      </c>
      <c r="B106" s="34" t="s">
        <v>41</v>
      </c>
      <c r="C106" s="4" t="s">
        <v>23</v>
      </c>
      <c r="D106" s="16" t="s">
        <v>88</v>
      </c>
      <c r="E106" s="17">
        <v>25</v>
      </c>
      <c r="F106" s="18">
        <v>22</v>
      </c>
      <c r="G106" s="17">
        <v>0</v>
      </c>
      <c r="H106" s="18">
        <v>23</v>
      </c>
      <c r="I106" s="8">
        <v>0</v>
      </c>
      <c r="J106" s="13">
        <v>1</v>
      </c>
      <c r="K106" s="17">
        <v>1</v>
      </c>
      <c r="L106" s="18">
        <v>3</v>
      </c>
      <c r="M106" s="17">
        <v>13</v>
      </c>
      <c r="N106" s="18">
        <v>3</v>
      </c>
      <c r="O106" s="17">
        <v>1</v>
      </c>
      <c r="P106" s="18">
        <v>1</v>
      </c>
      <c r="Q106" s="17">
        <v>0</v>
      </c>
      <c r="R106" s="18">
        <v>2</v>
      </c>
      <c r="S106" s="17">
        <v>0</v>
      </c>
      <c r="T106" s="18">
        <v>3</v>
      </c>
      <c r="U106" s="8">
        <v>0</v>
      </c>
      <c r="V106" s="7">
        <v>3</v>
      </c>
      <c r="W106" s="8">
        <v>0</v>
      </c>
      <c r="X106" s="21">
        <v>1</v>
      </c>
    </row>
    <row r="107" spans="1:24" ht="12.75" customHeight="1">
      <c r="A107" s="38">
        <v>105</v>
      </c>
      <c r="B107" s="34" t="s">
        <v>41</v>
      </c>
      <c r="C107" s="4" t="s">
        <v>24</v>
      </c>
      <c r="D107" s="16" t="s">
        <v>142</v>
      </c>
      <c r="E107" s="17">
        <v>3</v>
      </c>
      <c r="F107" s="18">
        <v>5</v>
      </c>
      <c r="G107" s="17">
        <v>0</v>
      </c>
      <c r="H107" s="18">
        <v>8</v>
      </c>
      <c r="I107" s="8">
        <v>0</v>
      </c>
      <c r="J107" s="13">
        <v>1</v>
      </c>
      <c r="K107" s="17">
        <v>0</v>
      </c>
      <c r="L107" s="18">
        <v>1</v>
      </c>
      <c r="M107" s="17">
        <v>1</v>
      </c>
      <c r="N107" s="18">
        <v>1</v>
      </c>
      <c r="O107" s="17">
        <v>0</v>
      </c>
      <c r="P107" s="18">
        <v>1</v>
      </c>
      <c r="Q107" s="17">
        <v>0</v>
      </c>
      <c r="R107" s="18">
        <v>2</v>
      </c>
      <c r="S107" s="17">
        <v>0</v>
      </c>
      <c r="T107" s="18">
        <v>3</v>
      </c>
      <c r="U107" s="8">
        <v>0</v>
      </c>
      <c r="V107" s="7">
        <v>3</v>
      </c>
      <c r="W107" s="8">
        <v>0</v>
      </c>
      <c r="X107" s="21">
        <v>1</v>
      </c>
    </row>
    <row r="108" spans="1:24" ht="12.75" customHeight="1">
      <c r="A108" s="38">
        <v>106</v>
      </c>
      <c r="B108" s="34" t="s">
        <v>41</v>
      </c>
      <c r="C108" s="4" t="s">
        <v>24</v>
      </c>
      <c r="D108" s="16" t="s">
        <v>27</v>
      </c>
      <c r="E108" s="17">
        <v>3</v>
      </c>
      <c r="F108" s="18">
        <v>5</v>
      </c>
      <c r="G108" s="17">
        <v>0</v>
      </c>
      <c r="H108" s="18">
        <v>7</v>
      </c>
      <c r="I108" s="8">
        <v>0</v>
      </c>
      <c r="J108" s="13">
        <v>1</v>
      </c>
      <c r="K108" s="17">
        <v>1</v>
      </c>
      <c r="L108" s="18">
        <v>0</v>
      </c>
      <c r="M108" s="17">
        <v>2</v>
      </c>
      <c r="N108" s="18">
        <v>1</v>
      </c>
      <c r="O108" s="17">
        <v>0</v>
      </c>
      <c r="P108" s="18">
        <v>1</v>
      </c>
      <c r="Q108" s="17">
        <v>0</v>
      </c>
      <c r="R108" s="18">
        <v>2</v>
      </c>
      <c r="S108" s="17">
        <v>0</v>
      </c>
      <c r="T108" s="18">
        <v>3</v>
      </c>
      <c r="U108" s="8">
        <v>0</v>
      </c>
      <c r="V108" s="7">
        <v>3</v>
      </c>
      <c r="W108" s="8">
        <v>0</v>
      </c>
      <c r="X108" s="21">
        <v>1</v>
      </c>
    </row>
    <row r="109" spans="1:24" ht="12.75" customHeight="1">
      <c r="A109" s="38">
        <v>107</v>
      </c>
      <c r="B109" s="34" t="s">
        <v>41</v>
      </c>
      <c r="C109" s="4" t="s">
        <v>24</v>
      </c>
      <c r="D109" s="16" t="s">
        <v>143</v>
      </c>
      <c r="E109" s="17">
        <v>2</v>
      </c>
      <c r="F109" s="18">
        <v>6</v>
      </c>
      <c r="G109" s="17">
        <v>0</v>
      </c>
      <c r="H109" s="18">
        <v>6</v>
      </c>
      <c r="I109" s="8">
        <v>0</v>
      </c>
      <c r="J109" s="13">
        <v>1</v>
      </c>
      <c r="K109" s="17">
        <v>0</v>
      </c>
      <c r="L109" s="18">
        <v>2</v>
      </c>
      <c r="M109" s="17">
        <v>2</v>
      </c>
      <c r="N109" s="18">
        <v>1</v>
      </c>
      <c r="O109" s="17">
        <v>0</v>
      </c>
      <c r="P109" s="18">
        <v>1</v>
      </c>
      <c r="Q109" s="17">
        <v>0</v>
      </c>
      <c r="R109" s="18">
        <v>2</v>
      </c>
      <c r="S109" s="17">
        <v>0</v>
      </c>
      <c r="T109" s="18">
        <v>3</v>
      </c>
      <c r="U109" s="8">
        <v>0</v>
      </c>
      <c r="V109" s="7">
        <v>3</v>
      </c>
      <c r="W109" s="8">
        <v>0</v>
      </c>
      <c r="X109" s="21">
        <v>1</v>
      </c>
    </row>
    <row r="110" spans="1:24" ht="12.75" customHeight="1">
      <c r="A110" s="38">
        <v>108</v>
      </c>
      <c r="B110" s="34" t="s">
        <v>41</v>
      </c>
      <c r="C110" s="4" t="s">
        <v>24</v>
      </c>
      <c r="D110" s="16" t="s">
        <v>144</v>
      </c>
      <c r="E110" s="17">
        <v>2</v>
      </c>
      <c r="F110" s="18">
        <v>8</v>
      </c>
      <c r="G110" s="17">
        <v>0</v>
      </c>
      <c r="H110" s="18">
        <v>5</v>
      </c>
      <c r="I110" s="8">
        <v>0</v>
      </c>
      <c r="J110" s="13">
        <v>1</v>
      </c>
      <c r="K110" s="17">
        <v>0</v>
      </c>
      <c r="L110" s="18">
        <v>2</v>
      </c>
      <c r="M110" s="17">
        <v>2</v>
      </c>
      <c r="N110" s="18">
        <v>1</v>
      </c>
      <c r="O110" s="17">
        <v>0</v>
      </c>
      <c r="P110" s="18">
        <v>1</v>
      </c>
      <c r="Q110" s="17">
        <v>0</v>
      </c>
      <c r="R110" s="18">
        <v>2</v>
      </c>
      <c r="S110" s="17">
        <v>0</v>
      </c>
      <c r="T110" s="18">
        <v>3</v>
      </c>
      <c r="U110" s="8">
        <v>0</v>
      </c>
      <c r="V110" s="7">
        <v>3</v>
      </c>
      <c r="W110" s="8">
        <v>0</v>
      </c>
      <c r="X110" s="21">
        <v>1</v>
      </c>
    </row>
    <row r="111" spans="1:24" ht="12.75" customHeight="1">
      <c r="A111" s="38">
        <v>109</v>
      </c>
      <c r="B111" s="34" t="s">
        <v>52</v>
      </c>
      <c r="C111" s="4" t="s">
        <v>22</v>
      </c>
      <c r="D111" s="16" t="s">
        <v>145</v>
      </c>
      <c r="E111" s="17">
        <v>30</v>
      </c>
      <c r="F111" s="18">
        <v>50</v>
      </c>
      <c r="G111" s="17">
        <v>0</v>
      </c>
      <c r="H111" s="18">
        <v>0</v>
      </c>
      <c r="I111" s="8">
        <v>0</v>
      </c>
      <c r="J111" s="13">
        <v>0</v>
      </c>
      <c r="K111" s="17">
        <v>5</v>
      </c>
      <c r="L111" s="18">
        <v>10</v>
      </c>
      <c r="M111" s="17">
        <v>5</v>
      </c>
      <c r="N111" s="18">
        <v>1</v>
      </c>
      <c r="O111" s="17">
        <v>1</v>
      </c>
      <c r="P111" s="18">
        <v>0</v>
      </c>
      <c r="Q111" s="17">
        <v>0</v>
      </c>
      <c r="R111" s="18">
        <v>8</v>
      </c>
      <c r="S111" s="17">
        <v>0</v>
      </c>
      <c r="T111" s="18">
        <v>2</v>
      </c>
      <c r="U111" s="8">
        <v>0</v>
      </c>
      <c r="V111" s="13">
        <v>3</v>
      </c>
      <c r="W111" s="8">
        <v>0</v>
      </c>
      <c r="X111" s="21">
        <v>1</v>
      </c>
    </row>
    <row r="112" spans="1:24" ht="12.75" customHeight="1">
      <c r="A112" s="38">
        <v>110</v>
      </c>
      <c r="B112" s="34" t="s">
        <v>52</v>
      </c>
      <c r="C112" s="4" t="s">
        <v>23</v>
      </c>
      <c r="D112" s="16" t="s">
        <v>88</v>
      </c>
      <c r="E112" s="17">
        <v>36</v>
      </c>
      <c r="F112" s="18">
        <v>60</v>
      </c>
      <c r="G112" s="17">
        <v>0</v>
      </c>
      <c r="H112" s="18">
        <v>25</v>
      </c>
      <c r="I112" s="8">
        <v>0</v>
      </c>
      <c r="J112" s="13">
        <v>1</v>
      </c>
      <c r="K112" s="17">
        <v>3</v>
      </c>
      <c r="L112" s="18">
        <v>4</v>
      </c>
      <c r="M112" s="17">
        <v>20</v>
      </c>
      <c r="N112" s="18">
        <v>3</v>
      </c>
      <c r="O112" s="17">
        <v>1</v>
      </c>
      <c r="P112" s="18">
        <v>2</v>
      </c>
      <c r="Q112" s="17">
        <v>0</v>
      </c>
      <c r="R112" s="18">
        <v>3</v>
      </c>
      <c r="S112" s="17">
        <v>0</v>
      </c>
      <c r="T112" s="18">
        <v>4</v>
      </c>
      <c r="U112" s="8">
        <v>0</v>
      </c>
      <c r="V112" s="7">
        <v>3</v>
      </c>
      <c r="W112" s="8">
        <v>0</v>
      </c>
      <c r="X112" s="21">
        <v>1</v>
      </c>
    </row>
    <row r="113" spans="1:24" ht="12.75" customHeight="1">
      <c r="A113" s="38">
        <v>111</v>
      </c>
      <c r="B113" s="34" t="s">
        <v>52</v>
      </c>
      <c r="C113" s="4" t="s">
        <v>24</v>
      </c>
      <c r="D113" s="16" t="s">
        <v>53</v>
      </c>
      <c r="E113" s="17">
        <v>5</v>
      </c>
      <c r="F113" s="18">
        <v>15</v>
      </c>
      <c r="G113" s="17">
        <v>0</v>
      </c>
      <c r="H113" s="18">
        <v>8</v>
      </c>
      <c r="I113" s="8">
        <v>0</v>
      </c>
      <c r="J113" s="13">
        <v>1</v>
      </c>
      <c r="K113" s="17">
        <v>1</v>
      </c>
      <c r="L113" s="18">
        <v>1</v>
      </c>
      <c r="M113" s="17">
        <v>4</v>
      </c>
      <c r="N113" s="18">
        <v>0</v>
      </c>
      <c r="O113" s="17">
        <v>1</v>
      </c>
      <c r="P113" s="18">
        <v>1</v>
      </c>
      <c r="Q113" s="17">
        <v>0</v>
      </c>
      <c r="R113" s="18">
        <v>2</v>
      </c>
      <c r="S113" s="17">
        <v>0</v>
      </c>
      <c r="T113" s="18">
        <v>3</v>
      </c>
      <c r="U113" s="8">
        <v>0</v>
      </c>
      <c r="V113" s="7">
        <v>3</v>
      </c>
      <c r="W113" s="8">
        <v>0</v>
      </c>
      <c r="X113" s="21">
        <v>1</v>
      </c>
    </row>
    <row r="114" spans="1:24" ht="12.75" customHeight="1">
      <c r="A114" s="38">
        <v>112</v>
      </c>
      <c r="B114" s="34" t="s">
        <v>52</v>
      </c>
      <c r="C114" s="4" t="s">
        <v>24</v>
      </c>
      <c r="D114" s="16" t="s">
        <v>54</v>
      </c>
      <c r="E114" s="17">
        <v>4</v>
      </c>
      <c r="F114" s="18">
        <v>20</v>
      </c>
      <c r="G114" s="17">
        <v>0</v>
      </c>
      <c r="H114" s="18">
        <v>18</v>
      </c>
      <c r="I114" s="8">
        <v>0</v>
      </c>
      <c r="J114" s="13">
        <v>1</v>
      </c>
      <c r="K114" s="17">
        <v>1</v>
      </c>
      <c r="L114" s="18">
        <v>1</v>
      </c>
      <c r="M114" s="17">
        <v>4</v>
      </c>
      <c r="N114" s="18">
        <v>1</v>
      </c>
      <c r="O114" s="17">
        <v>0</v>
      </c>
      <c r="P114" s="18">
        <v>1</v>
      </c>
      <c r="Q114" s="17">
        <v>0</v>
      </c>
      <c r="R114" s="18">
        <v>2</v>
      </c>
      <c r="S114" s="17">
        <v>0</v>
      </c>
      <c r="T114" s="18">
        <v>3</v>
      </c>
      <c r="U114" s="8">
        <v>0</v>
      </c>
      <c r="V114" s="7">
        <v>3</v>
      </c>
      <c r="W114" s="8">
        <v>0</v>
      </c>
      <c r="X114" s="21">
        <v>1</v>
      </c>
    </row>
    <row r="115" spans="1:24" ht="12.75" customHeight="1">
      <c r="A115" s="38">
        <v>113</v>
      </c>
      <c r="B115" s="34" t="s">
        <v>52</v>
      </c>
      <c r="C115" s="4" t="s">
        <v>24</v>
      </c>
      <c r="D115" s="16" t="s">
        <v>55</v>
      </c>
      <c r="E115" s="17">
        <v>3</v>
      </c>
      <c r="F115" s="18">
        <v>20</v>
      </c>
      <c r="G115" s="17">
        <v>0</v>
      </c>
      <c r="H115" s="18">
        <v>24</v>
      </c>
      <c r="I115" s="8">
        <v>0</v>
      </c>
      <c r="J115" s="13">
        <v>1</v>
      </c>
      <c r="K115" s="17">
        <v>1</v>
      </c>
      <c r="L115" s="18">
        <v>1</v>
      </c>
      <c r="M115" s="17">
        <v>4</v>
      </c>
      <c r="N115" s="18">
        <v>0</v>
      </c>
      <c r="O115" s="17">
        <v>1</v>
      </c>
      <c r="P115" s="18">
        <v>0</v>
      </c>
      <c r="Q115" s="17">
        <v>0</v>
      </c>
      <c r="R115" s="18">
        <v>2</v>
      </c>
      <c r="S115" s="17">
        <v>0</v>
      </c>
      <c r="T115" s="18">
        <v>3</v>
      </c>
      <c r="U115" s="8">
        <v>0</v>
      </c>
      <c r="V115" s="7">
        <v>3</v>
      </c>
      <c r="W115" s="8">
        <v>0</v>
      </c>
      <c r="X115" s="21">
        <v>1</v>
      </c>
    </row>
    <row r="116" spans="1:24" ht="12.75" customHeight="1">
      <c r="A116" s="38">
        <v>114</v>
      </c>
      <c r="B116" s="34" t="s">
        <v>52</v>
      </c>
      <c r="C116" s="4" t="s">
        <v>24</v>
      </c>
      <c r="D116" s="16" t="s">
        <v>56</v>
      </c>
      <c r="E116" s="17">
        <v>5</v>
      </c>
      <c r="F116" s="18">
        <v>17</v>
      </c>
      <c r="G116" s="17">
        <v>0</v>
      </c>
      <c r="H116" s="18">
        <v>28</v>
      </c>
      <c r="I116" s="8">
        <v>0</v>
      </c>
      <c r="J116" s="13">
        <v>1</v>
      </c>
      <c r="K116" s="17">
        <v>1</v>
      </c>
      <c r="L116" s="18">
        <v>1</v>
      </c>
      <c r="M116" s="17">
        <v>3</v>
      </c>
      <c r="N116" s="18">
        <v>0</v>
      </c>
      <c r="O116" s="17">
        <v>1</v>
      </c>
      <c r="P116" s="18">
        <v>1</v>
      </c>
      <c r="Q116" s="17">
        <v>0</v>
      </c>
      <c r="R116" s="18">
        <v>2</v>
      </c>
      <c r="S116" s="17">
        <v>0</v>
      </c>
      <c r="T116" s="18">
        <v>3</v>
      </c>
      <c r="U116" s="8">
        <v>0</v>
      </c>
      <c r="V116" s="7">
        <v>3</v>
      </c>
      <c r="W116" s="8">
        <v>0</v>
      </c>
      <c r="X116" s="21">
        <v>1</v>
      </c>
    </row>
    <row r="117" spans="1:24" ht="12.75" customHeight="1">
      <c r="A117" s="38">
        <v>115</v>
      </c>
      <c r="B117" s="34" t="s">
        <v>52</v>
      </c>
      <c r="C117" s="4" t="s">
        <v>24</v>
      </c>
      <c r="D117" s="16" t="s">
        <v>57</v>
      </c>
      <c r="E117" s="17">
        <v>6</v>
      </c>
      <c r="F117" s="18">
        <v>9</v>
      </c>
      <c r="G117" s="17">
        <v>0</v>
      </c>
      <c r="H117" s="18">
        <v>15</v>
      </c>
      <c r="I117" s="8">
        <v>0</v>
      </c>
      <c r="J117" s="13">
        <v>1</v>
      </c>
      <c r="K117" s="17">
        <v>1</v>
      </c>
      <c r="L117" s="18">
        <v>1</v>
      </c>
      <c r="M117" s="17">
        <v>4</v>
      </c>
      <c r="N117" s="18">
        <v>1</v>
      </c>
      <c r="O117" s="17">
        <v>1</v>
      </c>
      <c r="P117" s="18">
        <v>0</v>
      </c>
      <c r="Q117" s="17">
        <v>0</v>
      </c>
      <c r="R117" s="18">
        <v>2</v>
      </c>
      <c r="S117" s="17">
        <v>0</v>
      </c>
      <c r="T117" s="18">
        <v>3</v>
      </c>
      <c r="U117" s="8">
        <v>0</v>
      </c>
      <c r="V117" s="7">
        <v>3</v>
      </c>
      <c r="W117" s="8">
        <v>0</v>
      </c>
      <c r="X117" s="21">
        <v>1</v>
      </c>
    </row>
    <row r="118" spans="1:24" ht="12.75" customHeight="1">
      <c r="A118" s="38">
        <v>116</v>
      </c>
      <c r="B118" s="34" t="s">
        <v>52</v>
      </c>
      <c r="C118" s="4" t="s">
        <v>24</v>
      </c>
      <c r="D118" s="16" t="s">
        <v>58</v>
      </c>
      <c r="E118" s="17">
        <v>4</v>
      </c>
      <c r="F118" s="18">
        <v>12</v>
      </c>
      <c r="G118" s="17">
        <v>0</v>
      </c>
      <c r="H118" s="18">
        <v>12</v>
      </c>
      <c r="I118" s="8">
        <v>0</v>
      </c>
      <c r="J118" s="13">
        <v>1</v>
      </c>
      <c r="K118" s="17">
        <v>1</v>
      </c>
      <c r="L118" s="18">
        <v>1</v>
      </c>
      <c r="M118" s="17">
        <v>7</v>
      </c>
      <c r="N118" s="18">
        <v>1</v>
      </c>
      <c r="O118" s="17">
        <v>1</v>
      </c>
      <c r="P118" s="18">
        <v>0</v>
      </c>
      <c r="Q118" s="17">
        <v>0</v>
      </c>
      <c r="R118" s="18">
        <v>2</v>
      </c>
      <c r="S118" s="17">
        <v>0</v>
      </c>
      <c r="T118" s="18">
        <v>3</v>
      </c>
      <c r="U118" s="8">
        <v>0</v>
      </c>
      <c r="V118" s="7">
        <v>3</v>
      </c>
      <c r="W118" s="8">
        <v>0</v>
      </c>
      <c r="X118" s="21">
        <v>1</v>
      </c>
    </row>
    <row r="119" spans="1:24" ht="12.75" customHeight="1">
      <c r="A119" s="38">
        <v>117</v>
      </c>
      <c r="B119" s="34" t="s">
        <v>52</v>
      </c>
      <c r="C119" s="4" t="s">
        <v>24</v>
      </c>
      <c r="D119" s="16" t="s">
        <v>59</v>
      </c>
      <c r="E119" s="17">
        <v>20</v>
      </c>
      <c r="F119" s="18">
        <v>4</v>
      </c>
      <c r="G119" s="17">
        <v>0</v>
      </c>
      <c r="H119" s="18">
        <v>28</v>
      </c>
      <c r="I119" s="8">
        <v>0</v>
      </c>
      <c r="J119" s="13">
        <v>1</v>
      </c>
      <c r="K119" s="17">
        <v>1</v>
      </c>
      <c r="L119" s="18">
        <v>1</v>
      </c>
      <c r="M119" s="17">
        <v>5</v>
      </c>
      <c r="N119" s="18">
        <v>1</v>
      </c>
      <c r="O119" s="17">
        <v>1</v>
      </c>
      <c r="P119" s="18">
        <v>1</v>
      </c>
      <c r="Q119" s="17">
        <v>0</v>
      </c>
      <c r="R119" s="18">
        <v>2</v>
      </c>
      <c r="S119" s="17">
        <v>0</v>
      </c>
      <c r="T119" s="18">
        <v>3</v>
      </c>
      <c r="U119" s="8">
        <v>0</v>
      </c>
      <c r="V119" s="7">
        <v>3</v>
      </c>
      <c r="W119" s="8">
        <v>0</v>
      </c>
      <c r="X119" s="21">
        <v>1</v>
      </c>
    </row>
    <row r="120" spans="1:24" ht="12.75" customHeight="1">
      <c r="A120" s="38">
        <v>118</v>
      </c>
      <c r="B120" s="34" t="s">
        <v>52</v>
      </c>
      <c r="C120" s="4" t="s">
        <v>25</v>
      </c>
      <c r="D120" s="16" t="s">
        <v>146</v>
      </c>
      <c r="E120" s="17">
        <v>2</v>
      </c>
      <c r="F120" s="18">
        <v>14</v>
      </c>
      <c r="G120" s="17">
        <v>0</v>
      </c>
      <c r="H120" s="18">
        <v>6</v>
      </c>
      <c r="I120" s="8">
        <v>0</v>
      </c>
      <c r="J120" s="13">
        <v>1</v>
      </c>
      <c r="K120" s="17">
        <v>1</v>
      </c>
      <c r="L120" s="18">
        <v>0</v>
      </c>
      <c r="M120" s="17">
        <v>2</v>
      </c>
      <c r="N120" s="18">
        <v>1</v>
      </c>
      <c r="O120" s="17">
        <v>0</v>
      </c>
      <c r="P120" s="18">
        <v>1</v>
      </c>
      <c r="Q120" s="17">
        <v>0</v>
      </c>
      <c r="R120" s="18">
        <v>1</v>
      </c>
      <c r="S120" s="17">
        <v>0</v>
      </c>
      <c r="T120" s="18">
        <v>2</v>
      </c>
      <c r="U120" s="8">
        <v>0</v>
      </c>
      <c r="V120" s="7">
        <v>1</v>
      </c>
      <c r="W120" s="8">
        <v>0</v>
      </c>
      <c r="X120" s="21">
        <v>1</v>
      </c>
    </row>
    <row r="121" spans="1:24" ht="12.75" customHeight="1">
      <c r="A121" s="38">
        <v>119</v>
      </c>
      <c r="B121" s="34" t="s">
        <v>52</v>
      </c>
      <c r="C121" s="4" t="s">
        <v>25</v>
      </c>
      <c r="D121" s="16" t="s">
        <v>147</v>
      </c>
      <c r="E121" s="17">
        <v>3</v>
      </c>
      <c r="F121" s="18">
        <v>13</v>
      </c>
      <c r="G121" s="17">
        <v>0</v>
      </c>
      <c r="H121" s="18">
        <v>7</v>
      </c>
      <c r="I121" s="8">
        <v>0</v>
      </c>
      <c r="J121" s="13">
        <v>1</v>
      </c>
      <c r="K121" s="17">
        <v>1</v>
      </c>
      <c r="L121" s="18">
        <v>0</v>
      </c>
      <c r="M121" s="17">
        <v>2</v>
      </c>
      <c r="N121" s="18">
        <v>1</v>
      </c>
      <c r="O121" s="17">
        <v>1</v>
      </c>
      <c r="P121" s="18">
        <v>0</v>
      </c>
      <c r="Q121" s="17">
        <v>0</v>
      </c>
      <c r="R121" s="18">
        <v>1</v>
      </c>
      <c r="S121" s="17">
        <v>0</v>
      </c>
      <c r="T121" s="18">
        <v>2</v>
      </c>
      <c r="U121" s="8">
        <v>0</v>
      </c>
      <c r="V121" s="7">
        <v>1</v>
      </c>
      <c r="W121" s="8">
        <v>0</v>
      </c>
      <c r="X121" s="21">
        <v>1</v>
      </c>
    </row>
    <row r="122" spans="1:24" ht="12.75" customHeight="1">
      <c r="A122" s="38">
        <v>120</v>
      </c>
      <c r="B122" s="34" t="s">
        <v>52</v>
      </c>
      <c r="C122" s="4" t="s">
        <v>25</v>
      </c>
      <c r="D122" s="16" t="s">
        <v>148</v>
      </c>
      <c r="E122" s="17">
        <v>2</v>
      </c>
      <c r="F122" s="18">
        <v>14</v>
      </c>
      <c r="G122" s="17">
        <v>0</v>
      </c>
      <c r="H122" s="18">
        <v>11</v>
      </c>
      <c r="I122" s="8">
        <v>0</v>
      </c>
      <c r="J122" s="13">
        <v>1</v>
      </c>
      <c r="K122" s="17">
        <v>1</v>
      </c>
      <c r="L122" s="18">
        <v>0</v>
      </c>
      <c r="M122" s="17">
        <v>2</v>
      </c>
      <c r="N122" s="18">
        <v>1</v>
      </c>
      <c r="O122" s="17">
        <v>0</v>
      </c>
      <c r="P122" s="18">
        <v>1</v>
      </c>
      <c r="Q122" s="17">
        <v>0</v>
      </c>
      <c r="R122" s="18">
        <v>1</v>
      </c>
      <c r="S122" s="17">
        <v>0</v>
      </c>
      <c r="T122" s="18">
        <v>2</v>
      </c>
      <c r="U122" s="8">
        <v>0</v>
      </c>
      <c r="V122" s="7">
        <v>1</v>
      </c>
      <c r="W122" s="8">
        <v>0</v>
      </c>
      <c r="X122" s="21">
        <v>1</v>
      </c>
    </row>
    <row r="123" spans="1:24" ht="12.75" customHeight="1">
      <c r="A123" s="38">
        <v>121</v>
      </c>
      <c r="B123" s="34" t="s">
        <v>52</v>
      </c>
      <c r="C123" s="4" t="s">
        <v>25</v>
      </c>
      <c r="D123" s="16" t="s">
        <v>149</v>
      </c>
      <c r="E123" s="17">
        <v>2</v>
      </c>
      <c r="F123" s="18">
        <v>10</v>
      </c>
      <c r="G123" s="17">
        <v>0</v>
      </c>
      <c r="H123" s="18">
        <v>4</v>
      </c>
      <c r="I123" s="8">
        <v>0</v>
      </c>
      <c r="J123" s="13">
        <v>1</v>
      </c>
      <c r="K123" s="17">
        <v>0</v>
      </c>
      <c r="L123" s="18">
        <v>1</v>
      </c>
      <c r="M123" s="17">
        <v>1</v>
      </c>
      <c r="N123" s="18">
        <v>1</v>
      </c>
      <c r="O123" s="17">
        <v>0</v>
      </c>
      <c r="P123" s="18">
        <v>1</v>
      </c>
      <c r="Q123" s="17">
        <v>0</v>
      </c>
      <c r="R123" s="18">
        <v>1</v>
      </c>
      <c r="S123" s="17">
        <v>0</v>
      </c>
      <c r="T123" s="18">
        <v>2</v>
      </c>
      <c r="U123" s="8">
        <v>0</v>
      </c>
      <c r="V123" s="7">
        <v>1</v>
      </c>
      <c r="W123" s="8">
        <v>0</v>
      </c>
      <c r="X123" s="21">
        <v>1</v>
      </c>
    </row>
    <row r="124" spans="1:24" ht="12.75" customHeight="1">
      <c r="A124" s="38">
        <v>122</v>
      </c>
      <c r="B124" s="34" t="s">
        <v>52</v>
      </c>
      <c r="C124" s="4" t="s">
        <v>25</v>
      </c>
      <c r="D124" s="16" t="s">
        <v>150</v>
      </c>
      <c r="E124" s="17">
        <v>3</v>
      </c>
      <c r="F124" s="18">
        <v>10</v>
      </c>
      <c r="G124" s="17">
        <v>0</v>
      </c>
      <c r="H124" s="18">
        <v>5</v>
      </c>
      <c r="I124" s="8">
        <v>0</v>
      </c>
      <c r="J124" s="13">
        <v>1</v>
      </c>
      <c r="K124" s="17">
        <v>0</v>
      </c>
      <c r="L124" s="18">
        <v>1</v>
      </c>
      <c r="M124" s="17">
        <v>2</v>
      </c>
      <c r="N124" s="18">
        <v>1</v>
      </c>
      <c r="O124" s="17">
        <v>0</v>
      </c>
      <c r="P124" s="18">
        <v>1</v>
      </c>
      <c r="Q124" s="17">
        <v>0</v>
      </c>
      <c r="R124" s="18">
        <v>1</v>
      </c>
      <c r="S124" s="17">
        <v>0</v>
      </c>
      <c r="T124" s="18">
        <v>2</v>
      </c>
      <c r="U124" s="8">
        <v>0</v>
      </c>
      <c r="V124" s="7">
        <v>1</v>
      </c>
      <c r="W124" s="8">
        <v>0</v>
      </c>
      <c r="X124" s="21">
        <v>1</v>
      </c>
    </row>
    <row r="125" spans="1:24" ht="12.75" customHeight="1">
      <c r="A125" s="38">
        <v>123</v>
      </c>
      <c r="B125" s="34" t="s">
        <v>60</v>
      </c>
      <c r="C125" s="4" t="s">
        <v>22</v>
      </c>
      <c r="D125" s="29" t="s">
        <v>151</v>
      </c>
      <c r="E125" s="17">
        <v>96</v>
      </c>
      <c r="F125" s="18">
        <v>42</v>
      </c>
      <c r="G125" s="17">
        <v>0</v>
      </c>
      <c r="H125" s="18">
        <v>0</v>
      </c>
      <c r="I125" s="8">
        <v>0</v>
      </c>
      <c r="J125" s="13">
        <v>0</v>
      </c>
      <c r="K125" s="17">
        <v>28</v>
      </c>
      <c r="L125" s="18">
        <v>0</v>
      </c>
      <c r="M125" s="17">
        <v>24</v>
      </c>
      <c r="N125" s="18">
        <v>0</v>
      </c>
      <c r="O125" s="17">
        <v>0</v>
      </c>
      <c r="P125" s="18">
        <v>0</v>
      </c>
      <c r="Q125" s="8">
        <v>0</v>
      </c>
      <c r="R125" s="7">
        <v>8</v>
      </c>
      <c r="S125" s="8">
        <v>0</v>
      </c>
      <c r="T125" s="7">
        <v>4</v>
      </c>
      <c r="U125" s="8">
        <v>0</v>
      </c>
      <c r="V125" s="13">
        <v>3</v>
      </c>
      <c r="W125" s="8">
        <v>0</v>
      </c>
      <c r="X125" s="21">
        <v>1</v>
      </c>
    </row>
    <row r="126" spans="1:24" ht="12.75" customHeight="1">
      <c r="A126" s="38">
        <v>124</v>
      </c>
      <c r="B126" s="34" t="s">
        <v>60</v>
      </c>
      <c r="C126" s="4" t="s">
        <v>23</v>
      </c>
      <c r="D126" s="29" t="s">
        <v>88</v>
      </c>
      <c r="E126" s="17">
        <v>40</v>
      </c>
      <c r="F126" s="18">
        <v>25</v>
      </c>
      <c r="G126" s="17">
        <v>0</v>
      </c>
      <c r="H126" s="18">
        <v>0</v>
      </c>
      <c r="I126" s="8">
        <v>0</v>
      </c>
      <c r="J126" s="13">
        <v>1</v>
      </c>
      <c r="K126" s="17">
        <v>0</v>
      </c>
      <c r="L126" s="18">
        <v>6</v>
      </c>
      <c r="M126" s="17">
        <v>27</v>
      </c>
      <c r="N126" s="18">
        <v>0</v>
      </c>
      <c r="O126" s="17">
        <v>0</v>
      </c>
      <c r="P126" s="18">
        <v>3</v>
      </c>
      <c r="Q126" s="8">
        <v>0</v>
      </c>
      <c r="R126" s="7">
        <v>3</v>
      </c>
      <c r="S126" s="8">
        <v>0</v>
      </c>
      <c r="T126" s="7">
        <v>3</v>
      </c>
      <c r="U126" s="8">
        <v>0</v>
      </c>
      <c r="V126" s="7">
        <v>3</v>
      </c>
      <c r="W126" s="8">
        <v>0</v>
      </c>
      <c r="X126" s="21">
        <v>1</v>
      </c>
    </row>
    <row r="127" spans="1:24" ht="12.75" customHeight="1">
      <c r="A127" s="38">
        <v>125</v>
      </c>
      <c r="B127" s="34" t="s">
        <v>60</v>
      </c>
      <c r="C127" s="4" t="s">
        <v>24</v>
      </c>
      <c r="D127" s="29" t="s">
        <v>61</v>
      </c>
      <c r="E127" s="17">
        <v>17</v>
      </c>
      <c r="F127" s="18">
        <v>0</v>
      </c>
      <c r="G127" s="17">
        <v>0</v>
      </c>
      <c r="H127" s="18">
        <v>15</v>
      </c>
      <c r="I127" s="8">
        <v>0</v>
      </c>
      <c r="J127" s="13">
        <v>1</v>
      </c>
      <c r="K127" s="17">
        <v>1</v>
      </c>
      <c r="L127" s="18">
        <v>1</v>
      </c>
      <c r="M127" s="17">
        <v>10</v>
      </c>
      <c r="N127" s="18">
        <v>0</v>
      </c>
      <c r="O127" s="17">
        <v>1</v>
      </c>
      <c r="P127" s="18">
        <v>1</v>
      </c>
      <c r="Q127" s="8">
        <v>0</v>
      </c>
      <c r="R127" s="18">
        <v>2</v>
      </c>
      <c r="S127" s="8">
        <v>0</v>
      </c>
      <c r="T127" s="18">
        <v>3</v>
      </c>
      <c r="U127" s="8">
        <v>0</v>
      </c>
      <c r="V127" s="7">
        <v>3</v>
      </c>
      <c r="W127" s="8">
        <v>0</v>
      </c>
      <c r="X127" s="21">
        <v>1</v>
      </c>
    </row>
    <row r="128" spans="1:24" ht="12.75" customHeight="1">
      <c r="A128" s="38">
        <v>126</v>
      </c>
      <c r="B128" s="34" t="s">
        <v>60</v>
      </c>
      <c r="C128" s="4" t="s">
        <v>24</v>
      </c>
      <c r="D128" s="29" t="s">
        <v>62</v>
      </c>
      <c r="E128" s="17">
        <v>33</v>
      </c>
      <c r="F128" s="18">
        <v>0</v>
      </c>
      <c r="G128" s="17">
        <v>0</v>
      </c>
      <c r="H128" s="18">
        <v>15</v>
      </c>
      <c r="I128" s="8">
        <v>0</v>
      </c>
      <c r="J128" s="13">
        <v>1</v>
      </c>
      <c r="K128" s="17">
        <v>1</v>
      </c>
      <c r="L128" s="18">
        <v>1</v>
      </c>
      <c r="M128" s="17">
        <v>10</v>
      </c>
      <c r="N128" s="18">
        <v>0</v>
      </c>
      <c r="O128" s="17">
        <v>1</v>
      </c>
      <c r="P128" s="18">
        <v>1</v>
      </c>
      <c r="Q128" s="8">
        <v>0</v>
      </c>
      <c r="R128" s="18">
        <v>2</v>
      </c>
      <c r="S128" s="8">
        <v>0</v>
      </c>
      <c r="T128" s="18">
        <v>3</v>
      </c>
      <c r="U128" s="8">
        <v>0</v>
      </c>
      <c r="V128" s="7">
        <v>3</v>
      </c>
      <c r="W128" s="8">
        <v>0</v>
      </c>
      <c r="X128" s="21">
        <v>1</v>
      </c>
    </row>
    <row r="129" spans="1:24" ht="12.75" customHeight="1">
      <c r="A129" s="38">
        <v>127</v>
      </c>
      <c r="B129" s="34" t="s">
        <v>60</v>
      </c>
      <c r="C129" s="4" t="s">
        <v>24</v>
      </c>
      <c r="D129" s="29" t="s">
        <v>63</v>
      </c>
      <c r="E129" s="17">
        <v>19</v>
      </c>
      <c r="F129" s="18">
        <v>0</v>
      </c>
      <c r="G129" s="17">
        <v>0</v>
      </c>
      <c r="H129" s="18">
        <v>5</v>
      </c>
      <c r="I129" s="8">
        <v>0</v>
      </c>
      <c r="J129" s="13">
        <v>1</v>
      </c>
      <c r="K129" s="17">
        <v>1</v>
      </c>
      <c r="L129" s="18">
        <v>1</v>
      </c>
      <c r="M129" s="17">
        <v>6</v>
      </c>
      <c r="N129" s="18">
        <v>0</v>
      </c>
      <c r="O129" s="17">
        <v>1</v>
      </c>
      <c r="P129" s="18">
        <v>1</v>
      </c>
      <c r="Q129" s="8">
        <v>0</v>
      </c>
      <c r="R129" s="18">
        <v>2</v>
      </c>
      <c r="S129" s="8">
        <v>0</v>
      </c>
      <c r="T129" s="18">
        <v>3</v>
      </c>
      <c r="U129" s="8">
        <v>0</v>
      </c>
      <c r="V129" s="7">
        <v>3</v>
      </c>
      <c r="W129" s="8">
        <v>0</v>
      </c>
      <c r="X129" s="21">
        <v>1</v>
      </c>
    </row>
    <row r="130" spans="1:24" ht="12.75" customHeight="1">
      <c r="A130" s="38">
        <v>128</v>
      </c>
      <c r="B130" s="34" t="s">
        <v>60</v>
      </c>
      <c r="C130" s="4" t="s">
        <v>24</v>
      </c>
      <c r="D130" s="29" t="s">
        <v>64</v>
      </c>
      <c r="E130" s="17">
        <v>16</v>
      </c>
      <c r="F130" s="18">
        <v>0</v>
      </c>
      <c r="G130" s="17">
        <v>0</v>
      </c>
      <c r="H130" s="18">
        <v>17</v>
      </c>
      <c r="I130" s="8">
        <v>0</v>
      </c>
      <c r="J130" s="13">
        <v>1</v>
      </c>
      <c r="K130" s="17">
        <v>1</v>
      </c>
      <c r="L130" s="18">
        <v>1</v>
      </c>
      <c r="M130" s="17">
        <v>6</v>
      </c>
      <c r="N130" s="18">
        <v>0</v>
      </c>
      <c r="O130" s="17">
        <v>1</v>
      </c>
      <c r="P130" s="18">
        <v>1</v>
      </c>
      <c r="Q130" s="8">
        <v>0</v>
      </c>
      <c r="R130" s="18">
        <v>2</v>
      </c>
      <c r="S130" s="8">
        <v>0</v>
      </c>
      <c r="T130" s="18">
        <v>3</v>
      </c>
      <c r="U130" s="8">
        <v>0</v>
      </c>
      <c r="V130" s="7">
        <v>3</v>
      </c>
      <c r="W130" s="8">
        <v>0</v>
      </c>
      <c r="X130" s="21">
        <v>1</v>
      </c>
    </row>
    <row r="131" spans="1:24" ht="12.75" customHeight="1">
      <c r="A131" s="38">
        <v>129</v>
      </c>
      <c r="B131" s="34" t="s">
        <v>60</v>
      </c>
      <c r="C131" s="4" t="s">
        <v>24</v>
      </c>
      <c r="D131" s="29" t="s">
        <v>65</v>
      </c>
      <c r="E131" s="17">
        <v>18</v>
      </c>
      <c r="F131" s="18">
        <v>0</v>
      </c>
      <c r="G131" s="17">
        <v>0</v>
      </c>
      <c r="H131" s="18">
        <v>12</v>
      </c>
      <c r="I131" s="8">
        <v>0</v>
      </c>
      <c r="J131" s="13">
        <v>1</v>
      </c>
      <c r="K131" s="17">
        <v>1</v>
      </c>
      <c r="L131" s="18">
        <v>1</v>
      </c>
      <c r="M131" s="17">
        <v>6</v>
      </c>
      <c r="N131" s="18">
        <v>0</v>
      </c>
      <c r="O131" s="17">
        <v>1</v>
      </c>
      <c r="P131" s="18">
        <v>1</v>
      </c>
      <c r="Q131" s="8">
        <v>0</v>
      </c>
      <c r="R131" s="18">
        <v>2</v>
      </c>
      <c r="S131" s="8">
        <v>0</v>
      </c>
      <c r="T131" s="18">
        <v>3</v>
      </c>
      <c r="U131" s="8">
        <v>0</v>
      </c>
      <c r="V131" s="7">
        <v>3</v>
      </c>
      <c r="W131" s="8">
        <v>0</v>
      </c>
      <c r="X131" s="21">
        <v>1</v>
      </c>
    </row>
    <row r="132" spans="1:24" ht="12.75" customHeight="1">
      <c r="A132" s="38">
        <v>130</v>
      </c>
      <c r="B132" s="34" t="s">
        <v>60</v>
      </c>
      <c r="C132" s="4" t="s">
        <v>24</v>
      </c>
      <c r="D132" s="29" t="s">
        <v>66</v>
      </c>
      <c r="E132" s="17">
        <v>17</v>
      </c>
      <c r="F132" s="18">
        <v>0</v>
      </c>
      <c r="G132" s="17">
        <v>0</v>
      </c>
      <c r="H132" s="18">
        <v>12</v>
      </c>
      <c r="I132" s="8">
        <v>0</v>
      </c>
      <c r="J132" s="13">
        <v>1</v>
      </c>
      <c r="K132" s="17">
        <v>1</v>
      </c>
      <c r="L132" s="18">
        <v>1</v>
      </c>
      <c r="M132" s="17">
        <v>6</v>
      </c>
      <c r="N132" s="18">
        <v>0</v>
      </c>
      <c r="O132" s="17">
        <v>1</v>
      </c>
      <c r="P132" s="18">
        <v>1</v>
      </c>
      <c r="Q132" s="8">
        <v>0</v>
      </c>
      <c r="R132" s="18">
        <v>2</v>
      </c>
      <c r="S132" s="8">
        <v>0</v>
      </c>
      <c r="T132" s="18">
        <v>3</v>
      </c>
      <c r="U132" s="8">
        <v>0</v>
      </c>
      <c r="V132" s="7">
        <v>3</v>
      </c>
      <c r="W132" s="8">
        <v>0</v>
      </c>
      <c r="X132" s="21">
        <v>1</v>
      </c>
    </row>
    <row r="133" spans="1:24" ht="13.2">
      <c r="A133" s="38">
        <v>131</v>
      </c>
      <c r="B133" s="34" t="s">
        <v>60</v>
      </c>
      <c r="C133" s="4" t="s">
        <v>25</v>
      </c>
      <c r="D133" s="29" t="s">
        <v>117</v>
      </c>
      <c r="E133" s="17">
        <v>6</v>
      </c>
      <c r="F133" s="18">
        <v>2</v>
      </c>
      <c r="G133" s="17">
        <v>0</v>
      </c>
      <c r="H133" s="18">
        <v>4</v>
      </c>
      <c r="I133" s="8">
        <v>0</v>
      </c>
      <c r="J133" s="13">
        <v>1</v>
      </c>
      <c r="K133" s="17">
        <v>0</v>
      </c>
      <c r="L133" s="18">
        <v>2</v>
      </c>
      <c r="M133" s="17">
        <v>4</v>
      </c>
      <c r="N133" s="18">
        <v>0</v>
      </c>
      <c r="O133" s="17">
        <v>0</v>
      </c>
      <c r="P133" s="18">
        <v>1</v>
      </c>
      <c r="Q133" s="8">
        <v>0</v>
      </c>
      <c r="R133" s="18">
        <v>1</v>
      </c>
      <c r="S133" s="8">
        <v>0</v>
      </c>
      <c r="T133" s="7">
        <v>1</v>
      </c>
      <c r="U133" s="8">
        <v>0</v>
      </c>
      <c r="V133" s="7">
        <v>1</v>
      </c>
      <c r="W133" s="8">
        <v>0</v>
      </c>
      <c r="X133" s="21">
        <v>1</v>
      </c>
    </row>
    <row r="134" spans="1:24" ht="13.2">
      <c r="A134" s="38">
        <v>132</v>
      </c>
      <c r="B134" s="34" t="s">
        <v>60</v>
      </c>
      <c r="C134" s="4" t="s">
        <v>25</v>
      </c>
      <c r="D134" s="29" t="s">
        <v>152</v>
      </c>
      <c r="E134" s="17">
        <v>7</v>
      </c>
      <c r="F134" s="18">
        <v>1</v>
      </c>
      <c r="G134" s="17">
        <v>0</v>
      </c>
      <c r="H134" s="18">
        <v>6</v>
      </c>
      <c r="I134" s="8">
        <v>0</v>
      </c>
      <c r="J134" s="13">
        <v>1</v>
      </c>
      <c r="K134" s="17">
        <v>1</v>
      </c>
      <c r="L134" s="18">
        <v>1</v>
      </c>
      <c r="M134" s="17">
        <v>4</v>
      </c>
      <c r="N134" s="18">
        <v>0</v>
      </c>
      <c r="O134" s="17">
        <v>1</v>
      </c>
      <c r="P134" s="18">
        <v>0</v>
      </c>
      <c r="Q134" s="8">
        <v>0</v>
      </c>
      <c r="R134" s="18">
        <v>1</v>
      </c>
      <c r="S134" s="8">
        <v>0</v>
      </c>
      <c r="T134" s="7">
        <v>1</v>
      </c>
      <c r="U134" s="8">
        <v>0</v>
      </c>
      <c r="V134" s="7">
        <v>1</v>
      </c>
      <c r="W134" s="8">
        <v>0</v>
      </c>
      <c r="X134" s="21">
        <v>1</v>
      </c>
    </row>
    <row r="135" spans="1:24" ht="13.2">
      <c r="A135" s="38">
        <v>133</v>
      </c>
      <c r="B135" s="34" t="s">
        <v>60</v>
      </c>
      <c r="C135" s="4" t="s">
        <v>25</v>
      </c>
      <c r="D135" s="29" t="s">
        <v>153</v>
      </c>
      <c r="E135" s="17">
        <v>7</v>
      </c>
      <c r="F135" s="18">
        <v>1</v>
      </c>
      <c r="G135" s="17">
        <v>0</v>
      </c>
      <c r="H135" s="18">
        <v>4</v>
      </c>
      <c r="I135" s="8">
        <v>0</v>
      </c>
      <c r="J135" s="13">
        <v>1</v>
      </c>
      <c r="K135" s="17">
        <v>1</v>
      </c>
      <c r="L135" s="18">
        <v>1</v>
      </c>
      <c r="M135" s="17">
        <v>4</v>
      </c>
      <c r="N135" s="18">
        <v>0</v>
      </c>
      <c r="O135" s="17">
        <v>1</v>
      </c>
      <c r="P135" s="18">
        <v>0</v>
      </c>
      <c r="Q135" s="8">
        <v>0</v>
      </c>
      <c r="R135" s="18">
        <v>1</v>
      </c>
      <c r="S135" s="8">
        <v>0</v>
      </c>
      <c r="T135" s="7">
        <v>1</v>
      </c>
      <c r="U135" s="8">
        <v>0</v>
      </c>
      <c r="V135" s="7">
        <v>1</v>
      </c>
      <c r="W135" s="8">
        <v>0</v>
      </c>
      <c r="X135" s="21">
        <v>1</v>
      </c>
    </row>
    <row r="136" spans="1:24" ht="13.2">
      <c r="A136" s="38">
        <v>134</v>
      </c>
      <c r="B136" s="34" t="s">
        <v>60</v>
      </c>
      <c r="C136" s="4" t="s">
        <v>25</v>
      </c>
      <c r="D136" s="29" t="s">
        <v>154</v>
      </c>
      <c r="E136" s="17">
        <v>6</v>
      </c>
      <c r="F136" s="18">
        <v>2</v>
      </c>
      <c r="G136" s="17">
        <v>0</v>
      </c>
      <c r="H136" s="18">
        <v>7</v>
      </c>
      <c r="I136" s="8">
        <v>0</v>
      </c>
      <c r="J136" s="13">
        <v>1</v>
      </c>
      <c r="K136" s="17">
        <v>0</v>
      </c>
      <c r="L136" s="18">
        <v>2</v>
      </c>
      <c r="M136" s="17">
        <v>4</v>
      </c>
      <c r="N136" s="18">
        <v>0</v>
      </c>
      <c r="O136" s="17">
        <v>0</v>
      </c>
      <c r="P136" s="18">
        <v>1</v>
      </c>
      <c r="Q136" s="8">
        <v>0</v>
      </c>
      <c r="R136" s="18">
        <v>1</v>
      </c>
      <c r="S136" s="8">
        <v>0</v>
      </c>
      <c r="T136" s="7">
        <v>1</v>
      </c>
      <c r="U136" s="8">
        <v>0</v>
      </c>
      <c r="V136" s="7">
        <v>1</v>
      </c>
      <c r="W136" s="8">
        <v>0</v>
      </c>
      <c r="X136" s="21">
        <v>1</v>
      </c>
    </row>
    <row r="137" spans="1:24" ht="12.75" customHeight="1">
      <c r="A137" s="38">
        <v>135</v>
      </c>
      <c r="B137" s="34" t="s">
        <v>67</v>
      </c>
      <c r="C137" s="4" t="s">
        <v>22</v>
      </c>
      <c r="D137" s="29" t="s">
        <v>155</v>
      </c>
      <c r="E137" s="17">
        <v>28</v>
      </c>
      <c r="F137" s="18">
        <v>2</v>
      </c>
      <c r="G137" s="17">
        <v>0</v>
      </c>
      <c r="H137" s="7">
        <v>0</v>
      </c>
      <c r="I137" s="8">
        <v>0</v>
      </c>
      <c r="J137" s="13">
        <v>0</v>
      </c>
      <c r="K137" s="8">
        <v>0</v>
      </c>
      <c r="L137" s="7">
        <v>0</v>
      </c>
      <c r="M137" s="8">
        <v>22</v>
      </c>
      <c r="N137" s="7">
        <v>1</v>
      </c>
      <c r="O137" s="8">
        <v>0</v>
      </c>
      <c r="P137" s="7">
        <v>0</v>
      </c>
      <c r="Q137" s="8">
        <v>0</v>
      </c>
      <c r="R137" s="7">
        <v>5</v>
      </c>
      <c r="S137" s="8">
        <v>0</v>
      </c>
      <c r="T137" s="7">
        <v>3</v>
      </c>
      <c r="U137" s="8">
        <v>0</v>
      </c>
      <c r="V137" s="13">
        <v>3</v>
      </c>
      <c r="W137" s="8">
        <v>0</v>
      </c>
      <c r="X137" s="21">
        <v>1</v>
      </c>
    </row>
    <row r="138" spans="1:24" ht="12.75" customHeight="1">
      <c r="A138" s="38">
        <v>136</v>
      </c>
      <c r="B138" s="34" t="s">
        <v>67</v>
      </c>
      <c r="C138" s="4" t="s">
        <v>23</v>
      </c>
      <c r="D138" s="29" t="s">
        <v>88</v>
      </c>
      <c r="E138" s="17">
        <v>55</v>
      </c>
      <c r="F138" s="18">
        <v>18</v>
      </c>
      <c r="G138" s="17">
        <v>0</v>
      </c>
      <c r="H138" s="7">
        <v>22</v>
      </c>
      <c r="I138" s="8">
        <v>0</v>
      </c>
      <c r="J138" s="13">
        <v>1</v>
      </c>
      <c r="K138" s="8">
        <v>0</v>
      </c>
      <c r="L138" s="7">
        <v>8</v>
      </c>
      <c r="M138" s="8">
        <v>7</v>
      </c>
      <c r="N138" s="7">
        <v>2</v>
      </c>
      <c r="O138" s="8">
        <v>1</v>
      </c>
      <c r="P138" s="7">
        <v>2</v>
      </c>
      <c r="Q138" s="8">
        <v>0</v>
      </c>
      <c r="R138" s="7">
        <v>2</v>
      </c>
      <c r="S138" s="8">
        <v>1</v>
      </c>
      <c r="T138" s="7">
        <v>3</v>
      </c>
      <c r="U138" s="8">
        <v>0</v>
      </c>
      <c r="V138" s="7">
        <v>3</v>
      </c>
      <c r="W138" s="8">
        <v>0</v>
      </c>
      <c r="X138" s="21">
        <v>1</v>
      </c>
    </row>
    <row r="139" spans="1:24" ht="12.75" customHeight="1">
      <c r="A139" s="38">
        <v>137</v>
      </c>
      <c r="B139" s="34" t="s">
        <v>67</v>
      </c>
      <c r="C139" s="4" t="s">
        <v>24</v>
      </c>
      <c r="D139" s="29" t="s">
        <v>31</v>
      </c>
      <c r="E139" s="17">
        <v>49</v>
      </c>
      <c r="F139" s="18">
        <v>15</v>
      </c>
      <c r="G139" s="17">
        <v>0</v>
      </c>
      <c r="H139" s="7">
        <v>26</v>
      </c>
      <c r="I139" s="8">
        <v>0</v>
      </c>
      <c r="J139" s="13">
        <v>1</v>
      </c>
      <c r="K139" s="8">
        <v>0</v>
      </c>
      <c r="L139" s="7">
        <v>5</v>
      </c>
      <c r="M139" s="8">
        <v>2</v>
      </c>
      <c r="N139" s="7">
        <v>1</v>
      </c>
      <c r="O139" s="8">
        <v>1</v>
      </c>
      <c r="P139" s="7">
        <v>2</v>
      </c>
      <c r="Q139" s="8">
        <v>0</v>
      </c>
      <c r="R139" s="18">
        <v>2</v>
      </c>
      <c r="S139" s="8">
        <v>0</v>
      </c>
      <c r="T139" s="18">
        <v>3</v>
      </c>
      <c r="U139" s="8">
        <v>0</v>
      </c>
      <c r="V139" s="7">
        <v>3</v>
      </c>
      <c r="W139" s="8">
        <v>0</v>
      </c>
      <c r="X139" s="21">
        <v>1</v>
      </c>
    </row>
    <row r="140" spans="1:24" ht="12.75" customHeight="1">
      <c r="A140" s="38">
        <v>138</v>
      </c>
      <c r="B140" s="34" t="s">
        <v>67</v>
      </c>
      <c r="C140" s="4" t="s">
        <v>24</v>
      </c>
      <c r="D140" s="29" t="s">
        <v>32</v>
      </c>
      <c r="E140" s="24">
        <v>21</v>
      </c>
      <c r="F140" s="25">
        <v>15</v>
      </c>
      <c r="G140" s="17">
        <v>0</v>
      </c>
      <c r="H140" s="7">
        <v>8</v>
      </c>
      <c r="I140" s="8">
        <v>0</v>
      </c>
      <c r="J140" s="13">
        <v>1</v>
      </c>
      <c r="K140" s="8">
        <v>0</v>
      </c>
      <c r="L140" s="7">
        <v>6</v>
      </c>
      <c r="M140" s="8">
        <v>2</v>
      </c>
      <c r="N140" s="7">
        <v>1</v>
      </c>
      <c r="O140" s="8">
        <v>1</v>
      </c>
      <c r="P140" s="7">
        <v>2</v>
      </c>
      <c r="Q140" s="8">
        <v>0</v>
      </c>
      <c r="R140" s="18">
        <v>2</v>
      </c>
      <c r="S140" s="8">
        <v>0</v>
      </c>
      <c r="T140" s="18">
        <v>3</v>
      </c>
      <c r="U140" s="8">
        <v>0</v>
      </c>
      <c r="V140" s="7">
        <v>3</v>
      </c>
      <c r="W140" s="8">
        <v>0</v>
      </c>
      <c r="X140" s="21">
        <v>1</v>
      </c>
    </row>
    <row r="141" spans="1:24" ht="46.5" customHeight="1">
      <c r="A141" s="38">
        <v>139</v>
      </c>
      <c r="B141" s="34" t="s">
        <v>50</v>
      </c>
      <c r="C141" s="4" t="s">
        <v>180</v>
      </c>
      <c r="D141" s="28" t="s">
        <v>156</v>
      </c>
      <c r="E141" s="31">
        <v>112</v>
      </c>
      <c r="F141" s="30">
        <v>100</v>
      </c>
      <c r="G141" s="8">
        <v>0</v>
      </c>
      <c r="H141" s="7">
        <v>0</v>
      </c>
      <c r="I141" s="8">
        <v>1</v>
      </c>
      <c r="J141" s="13">
        <v>0</v>
      </c>
      <c r="K141" s="8">
        <v>2</v>
      </c>
      <c r="L141" s="7">
        <v>10</v>
      </c>
      <c r="M141" s="8">
        <v>15</v>
      </c>
      <c r="N141" s="7">
        <v>2</v>
      </c>
      <c r="O141" s="8">
        <v>0</v>
      </c>
      <c r="P141" s="7">
        <v>5</v>
      </c>
      <c r="Q141" s="8">
        <v>0</v>
      </c>
      <c r="R141" s="7">
        <v>9</v>
      </c>
      <c r="S141" s="8">
        <v>0</v>
      </c>
      <c r="T141" s="7">
        <v>10</v>
      </c>
      <c r="U141" s="8">
        <v>1</v>
      </c>
      <c r="V141" s="7">
        <v>1</v>
      </c>
      <c r="W141" s="8">
        <v>0</v>
      </c>
      <c r="X141" s="21">
        <v>1</v>
      </c>
    </row>
    <row r="142" spans="1:24" ht="46.5" customHeight="1">
      <c r="A142" s="38">
        <v>140</v>
      </c>
      <c r="B142" s="34" t="s">
        <v>50</v>
      </c>
      <c r="C142" s="4" t="s">
        <v>180</v>
      </c>
      <c r="D142" s="28" t="s">
        <v>157</v>
      </c>
      <c r="E142" s="31">
        <v>89</v>
      </c>
      <c r="F142" s="30">
        <v>106</v>
      </c>
      <c r="G142" s="8">
        <v>0</v>
      </c>
      <c r="H142" s="7">
        <v>0</v>
      </c>
      <c r="I142" s="8">
        <v>0</v>
      </c>
      <c r="J142" s="13">
        <v>0</v>
      </c>
      <c r="K142" s="8">
        <v>0</v>
      </c>
      <c r="L142" s="7">
        <v>6</v>
      </c>
      <c r="M142" s="8">
        <v>20</v>
      </c>
      <c r="N142" s="7">
        <v>1</v>
      </c>
      <c r="O142" s="8">
        <v>1</v>
      </c>
      <c r="P142" s="7">
        <v>3</v>
      </c>
      <c r="Q142" s="8">
        <v>0</v>
      </c>
      <c r="R142" s="7">
        <v>6</v>
      </c>
      <c r="S142" s="8">
        <v>1</v>
      </c>
      <c r="T142" s="7">
        <v>6</v>
      </c>
      <c r="U142" s="8">
        <v>0</v>
      </c>
      <c r="V142" s="7">
        <v>2</v>
      </c>
      <c r="W142" s="8">
        <v>0</v>
      </c>
      <c r="X142" s="21">
        <v>1</v>
      </c>
    </row>
    <row r="143" spans="1:24" ht="46.5" customHeight="1">
      <c r="A143" s="38">
        <v>141</v>
      </c>
      <c r="B143" s="34" t="s">
        <v>42</v>
      </c>
      <c r="C143" s="4" t="s">
        <v>180</v>
      </c>
      <c r="D143" s="28" t="s">
        <v>178</v>
      </c>
      <c r="E143" s="31">
        <v>85</v>
      </c>
      <c r="F143" s="30">
        <v>50</v>
      </c>
      <c r="G143" s="8">
        <v>0</v>
      </c>
      <c r="H143" s="7">
        <v>0</v>
      </c>
      <c r="I143" s="8">
        <v>0</v>
      </c>
      <c r="J143" s="13">
        <v>0</v>
      </c>
      <c r="K143" s="8">
        <v>2</v>
      </c>
      <c r="L143" s="7">
        <v>6</v>
      </c>
      <c r="M143" s="8">
        <v>13</v>
      </c>
      <c r="N143" s="7">
        <v>0</v>
      </c>
      <c r="O143" s="8">
        <v>0</v>
      </c>
      <c r="P143" s="7">
        <v>4</v>
      </c>
      <c r="Q143" s="8">
        <v>0</v>
      </c>
      <c r="R143" s="7">
        <v>7</v>
      </c>
      <c r="S143" s="8">
        <v>0</v>
      </c>
      <c r="T143" s="7">
        <v>6</v>
      </c>
      <c r="U143" s="8">
        <v>0</v>
      </c>
      <c r="V143" s="7">
        <v>3</v>
      </c>
      <c r="W143" s="8">
        <v>0</v>
      </c>
      <c r="X143" s="21">
        <v>1</v>
      </c>
    </row>
    <row r="144" spans="1:24" ht="46.5" customHeight="1">
      <c r="A144" s="38">
        <v>142</v>
      </c>
      <c r="B144" s="34" t="s">
        <v>50</v>
      </c>
      <c r="C144" s="4" t="s">
        <v>180</v>
      </c>
      <c r="D144" s="28" t="s">
        <v>158</v>
      </c>
      <c r="E144" s="31">
        <v>37</v>
      </c>
      <c r="F144" s="30">
        <v>40</v>
      </c>
      <c r="G144" s="8">
        <v>0</v>
      </c>
      <c r="H144" s="7">
        <v>0</v>
      </c>
      <c r="I144" s="8">
        <v>1</v>
      </c>
      <c r="J144" s="13">
        <v>0</v>
      </c>
      <c r="K144" s="8">
        <v>2</v>
      </c>
      <c r="L144" s="7">
        <v>1</v>
      </c>
      <c r="M144" s="8">
        <v>9</v>
      </c>
      <c r="N144" s="7">
        <v>0</v>
      </c>
      <c r="O144" s="8">
        <v>1</v>
      </c>
      <c r="P144" s="7">
        <v>1</v>
      </c>
      <c r="Q144" s="8">
        <v>1</v>
      </c>
      <c r="R144" s="7">
        <v>2</v>
      </c>
      <c r="S144" s="8">
        <v>0</v>
      </c>
      <c r="T144" s="7">
        <v>3</v>
      </c>
      <c r="U144" s="8">
        <v>2</v>
      </c>
      <c r="V144" s="7">
        <v>0</v>
      </c>
      <c r="W144" s="8">
        <v>0</v>
      </c>
      <c r="X144" s="21">
        <v>1</v>
      </c>
    </row>
    <row r="145" spans="1:24" ht="46.5" customHeight="1">
      <c r="A145" s="38">
        <v>143</v>
      </c>
      <c r="B145" s="34" t="s">
        <v>50</v>
      </c>
      <c r="C145" s="4" t="s">
        <v>180</v>
      </c>
      <c r="D145" s="28" t="s">
        <v>159</v>
      </c>
      <c r="E145" s="31">
        <v>20</v>
      </c>
      <c r="F145" s="30">
        <v>30</v>
      </c>
      <c r="G145" s="8">
        <v>0</v>
      </c>
      <c r="H145" s="7">
        <v>0</v>
      </c>
      <c r="I145" s="8">
        <v>1</v>
      </c>
      <c r="J145" s="13">
        <v>0</v>
      </c>
      <c r="K145" s="8">
        <v>0</v>
      </c>
      <c r="L145" s="7">
        <v>3</v>
      </c>
      <c r="M145" s="8">
        <v>8</v>
      </c>
      <c r="N145" s="7">
        <v>1</v>
      </c>
      <c r="O145" s="8">
        <v>1</v>
      </c>
      <c r="P145" s="7">
        <v>2</v>
      </c>
      <c r="Q145" s="8">
        <v>0</v>
      </c>
      <c r="R145" s="7">
        <v>2</v>
      </c>
      <c r="S145" s="8">
        <v>0</v>
      </c>
      <c r="T145" s="7">
        <v>2</v>
      </c>
      <c r="U145" s="8">
        <v>0</v>
      </c>
      <c r="V145" s="7">
        <v>2</v>
      </c>
      <c r="W145" s="8">
        <v>0</v>
      </c>
      <c r="X145" s="21">
        <v>1</v>
      </c>
    </row>
    <row r="146" spans="1:24" ht="46.5" customHeight="1">
      <c r="A146" s="38">
        <v>144</v>
      </c>
      <c r="B146" s="34" t="s">
        <v>50</v>
      </c>
      <c r="C146" s="4" t="s">
        <v>180</v>
      </c>
      <c r="D146" s="28" t="s">
        <v>160</v>
      </c>
      <c r="E146" s="31">
        <v>59</v>
      </c>
      <c r="F146" s="30">
        <v>100</v>
      </c>
      <c r="G146" s="8">
        <v>0</v>
      </c>
      <c r="H146" s="7">
        <v>0</v>
      </c>
      <c r="I146" s="8">
        <v>0</v>
      </c>
      <c r="J146" s="13">
        <v>0</v>
      </c>
      <c r="K146" s="8">
        <v>0</v>
      </c>
      <c r="L146" s="7">
        <v>6</v>
      </c>
      <c r="M146" s="8">
        <v>7</v>
      </c>
      <c r="N146" s="7">
        <v>2</v>
      </c>
      <c r="O146" s="8">
        <v>1</v>
      </c>
      <c r="P146" s="7">
        <v>2</v>
      </c>
      <c r="Q146" s="8">
        <v>0</v>
      </c>
      <c r="R146" s="7">
        <v>6</v>
      </c>
      <c r="S146" s="8">
        <v>0</v>
      </c>
      <c r="T146" s="7">
        <v>5</v>
      </c>
      <c r="U146" s="8">
        <v>0</v>
      </c>
      <c r="V146" s="7">
        <v>2</v>
      </c>
      <c r="W146" s="8">
        <v>0</v>
      </c>
      <c r="X146" s="21">
        <v>1</v>
      </c>
    </row>
    <row r="147" spans="1:24" ht="46.5" customHeight="1">
      <c r="A147" s="38">
        <v>145</v>
      </c>
      <c r="B147" s="34" t="s">
        <v>50</v>
      </c>
      <c r="C147" s="4" t="s">
        <v>180</v>
      </c>
      <c r="D147" s="28" t="s">
        <v>161</v>
      </c>
      <c r="E147" s="31">
        <v>34</v>
      </c>
      <c r="F147" s="30">
        <v>30</v>
      </c>
      <c r="G147" s="8">
        <v>0</v>
      </c>
      <c r="H147" s="7">
        <v>0</v>
      </c>
      <c r="I147" s="8">
        <v>0</v>
      </c>
      <c r="J147" s="13">
        <v>0</v>
      </c>
      <c r="K147" s="8">
        <v>0</v>
      </c>
      <c r="L147" s="7">
        <v>6</v>
      </c>
      <c r="M147" s="8">
        <v>7</v>
      </c>
      <c r="N147" s="7">
        <v>2</v>
      </c>
      <c r="O147" s="8">
        <v>0</v>
      </c>
      <c r="P147" s="7">
        <v>3</v>
      </c>
      <c r="Q147" s="8">
        <v>0</v>
      </c>
      <c r="R147" s="7">
        <v>11</v>
      </c>
      <c r="S147" s="8">
        <v>0</v>
      </c>
      <c r="T147" s="7">
        <v>3</v>
      </c>
      <c r="U147" s="8">
        <v>0</v>
      </c>
      <c r="V147" s="7">
        <v>2</v>
      </c>
      <c r="W147" s="8">
        <v>0</v>
      </c>
      <c r="X147" s="21">
        <v>1</v>
      </c>
    </row>
    <row r="148" spans="1:24" ht="46.5" customHeight="1">
      <c r="A148" s="38">
        <v>146</v>
      </c>
      <c r="B148" s="34" t="s">
        <v>50</v>
      </c>
      <c r="C148" s="4" t="s">
        <v>180</v>
      </c>
      <c r="D148" s="28" t="s">
        <v>162</v>
      </c>
      <c r="E148" s="31">
        <v>29</v>
      </c>
      <c r="F148" s="30">
        <v>30</v>
      </c>
      <c r="G148" s="8">
        <v>0</v>
      </c>
      <c r="H148" s="7">
        <v>0</v>
      </c>
      <c r="I148" s="8">
        <v>0</v>
      </c>
      <c r="J148" s="13">
        <v>0</v>
      </c>
      <c r="K148" s="8">
        <v>0</v>
      </c>
      <c r="L148" s="7">
        <v>2</v>
      </c>
      <c r="M148" s="8">
        <v>8</v>
      </c>
      <c r="N148" s="7">
        <v>1</v>
      </c>
      <c r="O148" s="8">
        <v>0</v>
      </c>
      <c r="P148" s="7">
        <v>2</v>
      </c>
      <c r="Q148" s="8">
        <v>0</v>
      </c>
      <c r="R148" s="7">
        <v>3</v>
      </c>
      <c r="S148" s="8">
        <v>0</v>
      </c>
      <c r="T148" s="7">
        <v>3</v>
      </c>
      <c r="U148" s="8">
        <v>0</v>
      </c>
      <c r="V148" s="7">
        <v>2</v>
      </c>
      <c r="W148" s="8">
        <v>0</v>
      </c>
      <c r="X148" s="21">
        <v>1</v>
      </c>
    </row>
    <row r="149" spans="1:24" ht="46.5" customHeight="1">
      <c r="A149" s="38">
        <v>147</v>
      </c>
      <c r="B149" s="34" t="s">
        <v>50</v>
      </c>
      <c r="C149" s="4" t="s">
        <v>180</v>
      </c>
      <c r="D149" s="28" t="s">
        <v>163</v>
      </c>
      <c r="E149" s="31">
        <v>56</v>
      </c>
      <c r="F149" s="30">
        <v>30</v>
      </c>
      <c r="G149" s="8">
        <v>0</v>
      </c>
      <c r="H149" s="7">
        <v>0</v>
      </c>
      <c r="I149" s="8">
        <v>1</v>
      </c>
      <c r="J149" s="13">
        <v>0</v>
      </c>
      <c r="K149" s="8">
        <v>1</v>
      </c>
      <c r="L149" s="7">
        <v>2</v>
      </c>
      <c r="M149" s="8">
        <v>11</v>
      </c>
      <c r="N149" s="7">
        <v>1</v>
      </c>
      <c r="O149" s="8">
        <v>0</v>
      </c>
      <c r="P149" s="7">
        <v>3</v>
      </c>
      <c r="Q149" s="8">
        <v>0</v>
      </c>
      <c r="R149" s="7">
        <v>5</v>
      </c>
      <c r="S149" s="8">
        <v>0</v>
      </c>
      <c r="T149" s="7">
        <v>3</v>
      </c>
      <c r="U149" s="8">
        <v>1</v>
      </c>
      <c r="V149" s="7">
        <v>1</v>
      </c>
      <c r="W149" s="8">
        <v>0</v>
      </c>
      <c r="X149" s="21">
        <v>1</v>
      </c>
    </row>
    <row r="150" spans="1:24" ht="46.5" customHeight="1">
      <c r="A150" s="38">
        <v>148</v>
      </c>
      <c r="B150" s="34" t="s">
        <v>60</v>
      </c>
      <c r="C150" s="4" t="s">
        <v>180</v>
      </c>
      <c r="D150" s="28" t="s">
        <v>164</v>
      </c>
      <c r="E150" s="31">
        <v>20</v>
      </c>
      <c r="F150" s="30">
        <v>30</v>
      </c>
      <c r="G150" s="8">
        <v>0</v>
      </c>
      <c r="H150" s="7">
        <v>0</v>
      </c>
      <c r="I150" s="8">
        <v>1</v>
      </c>
      <c r="J150" s="13">
        <v>0</v>
      </c>
      <c r="K150" s="8">
        <v>0</v>
      </c>
      <c r="L150" s="7">
        <v>6</v>
      </c>
      <c r="M150" s="8">
        <v>10</v>
      </c>
      <c r="N150" s="7">
        <v>1</v>
      </c>
      <c r="O150" s="8">
        <v>0</v>
      </c>
      <c r="P150" s="7">
        <v>3</v>
      </c>
      <c r="Q150" s="8">
        <v>0</v>
      </c>
      <c r="R150" s="7">
        <v>4</v>
      </c>
      <c r="S150" s="8">
        <v>0</v>
      </c>
      <c r="T150" s="7">
        <v>3</v>
      </c>
      <c r="U150" s="8">
        <v>0</v>
      </c>
      <c r="V150" s="7">
        <v>2</v>
      </c>
      <c r="W150" s="8">
        <v>0</v>
      </c>
      <c r="X150" s="21">
        <v>1</v>
      </c>
    </row>
    <row r="151" spans="1:24" ht="46.5" customHeight="1">
      <c r="A151" s="38">
        <v>149</v>
      </c>
      <c r="B151" s="34" t="s">
        <v>50</v>
      </c>
      <c r="C151" s="4" t="s">
        <v>180</v>
      </c>
      <c r="D151" s="28" t="s">
        <v>165</v>
      </c>
      <c r="E151" s="31">
        <v>31</v>
      </c>
      <c r="F151" s="30">
        <v>30</v>
      </c>
      <c r="G151" s="8">
        <v>0</v>
      </c>
      <c r="H151" s="7">
        <v>0</v>
      </c>
      <c r="I151" s="8">
        <v>0</v>
      </c>
      <c r="J151" s="13">
        <v>0</v>
      </c>
      <c r="K151" s="8">
        <v>0</v>
      </c>
      <c r="L151" s="7">
        <v>6</v>
      </c>
      <c r="M151" s="8">
        <v>9</v>
      </c>
      <c r="N151" s="7">
        <v>1</v>
      </c>
      <c r="O151" s="8">
        <v>0</v>
      </c>
      <c r="P151" s="7">
        <v>2</v>
      </c>
      <c r="Q151" s="8">
        <v>2</v>
      </c>
      <c r="R151" s="7">
        <v>5</v>
      </c>
      <c r="S151" s="8">
        <v>0</v>
      </c>
      <c r="T151" s="7">
        <v>6</v>
      </c>
      <c r="U151" s="8">
        <v>0</v>
      </c>
      <c r="V151" s="7">
        <v>2</v>
      </c>
      <c r="W151" s="8">
        <v>0</v>
      </c>
      <c r="X151" s="21">
        <v>1</v>
      </c>
    </row>
    <row r="152" spans="1:24" ht="46.5" customHeight="1">
      <c r="A152" s="38">
        <v>150</v>
      </c>
      <c r="B152" s="34" t="s">
        <v>50</v>
      </c>
      <c r="C152" s="4" t="s">
        <v>180</v>
      </c>
      <c r="D152" s="28" t="s">
        <v>166</v>
      </c>
      <c r="E152" s="31">
        <v>17</v>
      </c>
      <c r="F152" s="30">
        <v>20</v>
      </c>
      <c r="G152" s="8">
        <v>0</v>
      </c>
      <c r="H152" s="7">
        <v>0</v>
      </c>
      <c r="I152" s="8">
        <v>0</v>
      </c>
      <c r="J152" s="13">
        <v>0</v>
      </c>
      <c r="K152" s="8">
        <v>1</v>
      </c>
      <c r="L152" s="7">
        <v>4</v>
      </c>
      <c r="M152" s="8">
        <v>11</v>
      </c>
      <c r="N152" s="7">
        <v>0</v>
      </c>
      <c r="O152" s="8">
        <v>0</v>
      </c>
      <c r="P152" s="7">
        <v>1</v>
      </c>
      <c r="Q152" s="8">
        <v>0</v>
      </c>
      <c r="R152" s="7">
        <v>5</v>
      </c>
      <c r="S152" s="8">
        <v>0</v>
      </c>
      <c r="T152" s="7">
        <v>3</v>
      </c>
      <c r="U152" s="8">
        <v>0</v>
      </c>
      <c r="V152" s="7">
        <v>2</v>
      </c>
      <c r="W152" s="8">
        <v>0</v>
      </c>
      <c r="X152" s="21">
        <v>1</v>
      </c>
    </row>
    <row r="153" spans="1:24" ht="46.5" customHeight="1">
      <c r="A153" s="38">
        <v>151</v>
      </c>
      <c r="B153" s="34" t="s">
        <v>50</v>
      </c>
      <c r="C153" s="4" t="s">
        <v>181</v>
      </c>
      <c r="D153" s="28" t="s">
        <v>167</v>
      </c>
      <c r="E153" s="31">
        <v>15</v>
      </c>
      <c r="F153" s="30">
        <v>50</v>
      </c>
      <c r="G153" s="8">
        <v>0</v>
      </c>
      <c r="H153" s="7">
        <v>0</v>
      </c>
      <c r="I153" s="8">
        <v>0</v>
      </c>
      <c r="J153" s="13">
        <v>0</v>
      </c>
      <c r="K153" s="8">
        <v>0</v>
      </c>
      <c r="L153" s="7">
        <v>4</v>
      </c>
      <c r="M153" s="8">
        <v>5</v>
      </c>
      <c r="N153" s="7">
        <v>2</v>
      </c>
      <c r="O153" s="8">
        <v>0</v>
      </c>
      <c r="P153" s="7">
        <v>1</v>
      </c>
      <c r="Q153" s="8">
        <v>0</v>
      </c>
      <c r="R153" s="7">
        <v>5</v>
      </c>
      <c r="S153" s="8">
        <v>0</v>
      </c>
      <c r="T153" s="7">
        <v>3</v>
      </c>
      <c r="U153" s="8">
        <v>0</v>
      </c>
      <c r="V153" s="7">
        <v>2</v>
      </c>
      <c r="W153" s="8">
        <v>0</v>
      </c>
      <c r="X153" s="21">
        <v>1</v>
      </c>
    </row>
    <row r="154" spans="1:24" ht="46.5" customHeight="1">
      <c r="A154" s="38">
        <v>152</v>
      </c>
      <c r="B154" s="34" t="s">
        <v>50</v>
      </c>
      <c r="C154" s="4" t="s">
        <v>182</v>
      </c>
      <c r="D154" s="28" t="s">
        <v>168</v>
      </c>
      <c r="E154" s="31">
        <v>2</v>
      </c>
      <c r="F154" s="30">
        <v>5</v>
      </c>
      <c r="G154" s="8">
        <v>0</v>
      </c>
      <c r="H154" s="7">
        <v>0</v>
      </c>
      <c r="I154" s="8">
        <v>0</v>
      </c>
      <c r="J154" s="13">
        <v>0</v>
      </c>
      <c r="K154" s="8">
        <v>0</v>
      </c>
      <c r="L154" s="7">
        <v>1</v>
      </c>
      <c r="M154" s="8">
        <v>1</v>
      </c>
      <c r="N154" s="7">
        <v>1</v>
      </c>
      <c r="O154" s="8">
        <v>0</v>
      </c>
      <c r="P154" s="7">
        <v>0</v>
      </c>
      <c r="Q154" s="8">
        <v>0</v>
      </c>
      <c r="R154" s="7">
        <v>0</v>
      </c>
      <c r="S154" s="8">
        <v>0</v>
      </c>
      <c r="T154" s="7">
        <v>0</v>
      </c>
      <c r="U154" s="8">
        <v>0</v>
      </c>
      <c r="V154" s="7">
        <v>0</v>
      </c>
      <c r="W154" s="8">
        <v>0</v>
      </c>
      <c r="X154" s="21">
        <v>0</v>
      </c>
    </row>
    <row r="155" spans="1:24" ht="46.5" customHeight="1">
      <c r="A155" s="38">
        <v>153</v>
      </c>
      <c r="B155" s="34" t="s">
        <v>50</v>
      </c>
      <c r="C155" s="4" t="s">
        <v>181</v>
      </c>
      <c r="D155" s="28" t="s">
        <v>169</v>
      </c>
      <c r="E155" s="31">
        <v>154</v>
      </c>
      <c r="F155" s="30">
        <v>100</v>
      </c>
      <c r="G155" s="8">
        <v>0</v>
      </c>
      <c r="H155" s="7">
        <v>0</v>
      </c>
      <c r="I155" s="8">
        <v>0</v>
      </c>
      <c r="J155" s="13">
        <v>0</v>
      </c>
      <c r="K155" s="8">
        <v>1</v>
      </c>
      <c r="L155" s="7">
        <v>8</v>
      </c>
      <c r="M155" s="8">
        <v>29</v>
      </c>
      <c r="N155" s="7">
        <v>0</v>
      </c>
      <c r="O155" s="8">
        <v>0</v>
      </c>
      <c r="P155" s="7">
        <v>3</v>
      </c>
      <c r="Q155" s="8">
        <v>0</v>
      </c>
      <c r="R155" s="7">
        <v>10</v>
      </c>
      <c r="S155" s="8">
        <v>0</v>
      </c>
      <c r="T155" s="7">
        <v>5</v>
      </c>
      <c r="U155" s="8">
        <v>0</v>
      </c>
      <c r="V155" s="7">
        <v>2</v>
      </c>
      <c r="W155" s="8">
        <v>0</v>
      </c>
      <c r="X155" s="21">
        <v>1</v>
      </c>
    </row>
    <row r="156" spans="1:24" ht="46.5" customHeight="1">
      <c r="A156" s="38">
        <v>154</v>
      </c>
      <c r="B156" s="34" t="s">
        <v>50</v>
      </c>
      <c r="C156" s="4" t="s">
        <v>181</v>
      </c>
      <c r="D156" s="28" t="s">
        <v>170</v>
      </c>
      <c r="E156" s="31">
        <v>30</v>
      </c>
      <c r="F156" s="30">
        <v>100</v>
      </c>
      <c r="G156" s="8">
        <v>0</v>
      </c>
      <c r="H156" s="7">
        <v>0</v>
      </c>
      <c r="I156" s="8">
        <v>1</v>
      </c>
      <c r="J156" s="13">
        <v>0</v>
      </c>
      <c r="K156" s="8">
        <v>0</v>
      </c>
      <c r="L156" s="7">
        <v>8</v>
      </c>
      <c r="M156" s="8">
        <v>9</v>
      </c>
      <c r="N156" s="7">
        <v>2</v>
      </c>
      <c r="O156" s="8">
        <v>0</v>
      </c>
      <c r="P156" s="7">
        <v>3</v>
      </c>
      <c r="Q156" s="8">
        <v>0</v>
      </c>
      <c r="R156" s="7">
        <v>8</v>
      </c>
      <c r="S156" s="8">
        <v>0</v>
      </c>
      <c r="T156" s="7">
        <v>5</v>
      </c>
      <c r="U156" s="8">
        <v>0</v>
      </c>
      <c r="V156" s="7">
        <v>2</v>
      </c>
      <c r="W156" s="8">
        <v>0</v>
      </c>
      <c r="X156" s="21">
        <v>1</v>
      </c>
    </row>
    <row r="157" spans="1:24" ht="46.5" customHeight="1">
      <c r="A157" s="38">
        <v>155</v>
      </c>
      <c r="B157" s="34" t="s">
        <v>50</v>
      </c>
      <c r="C157" s="4" t="s">
        <v>183</v>
      </c>
      <c r="D157" s="28" t="s">
        <v>171</v>
      </c>
      <c r="E157" s="31">
        <v>28</v>
      </c>
      <c r="F157" s="30">
        <v>30</v>
      </c>
      <c r="G157" s="8">
        <v>0</v>
      </c>
      <c r="H157" s="7">
        <v>0</v>
      </c>
      <c r="I157" s="8">
        <v>0</v>
      </c>
      <c r="J157" s="13">
        <v>0</v>
      </c>
      <c r="K157" s="8">
        <v>0</v>
      </c>
      <c r="L157" s="7">
        <v>0</v>
      </c>
      <c r="M157" s="8">
        <v>0</v>
      </c>
      <c r="N157" s="7">
        <v>0</v>
      </c>
      <c r="O157" s="8">
        <v>0</v>
      </c>
      <c r="P157" s="7">
        <v>0</v>
      </c>
      <c r="Q157" s="8">
        <v>0</v>
      </c>
      <c r="R157" s="7">
        <v>0</v>
      </c>
      <c r="S157" s="8">
        <v>0</v>
      </c>
      <c r="T157" s="7">
        <v>0</v>
      </c>
      <c r="U157" s="8">
        <v>0</v>
      </c>
      <c r="V157" s="7">
        <v>0</v>
      </c>
      <c r="W157" s="8">
        <v>0</v>
      </c>
      <c r="X157" s="21">
        <v>0</v>
      </c>
    </row>
    <row r="158" spans="1:24" ht="46.5" customHeight="1">
      <c r="A158" s="38">
        <v>156</v>
      </c>
      <c r="B158" s="34" t="s">
        <v>50</v>
      </c>
      <c r="C158" s="4" t="s">
        <v>180</v>
      </c>
      <c r="D158" s="28" t="s">
        <v>172</v>
      </c>
      <c r="E158" s="31">
        <v>41</v>
      </c>
      <c r="F158" s="30">
        <v>10</v>
      </c>
      <c r="G158" s="8">
        <v>0</v>
      </c>
      <c r="H158" s="7">
        <v>0</v>
      </c>
      <c r="I158" s="8">
        <v>0</v>
      </c>
      <c r="J158" s="13">
        <v>0</v>
      </c>
      <c r="K158" s="8">
        <v>0</v>
      </c>
      <c r="L158" s="7">
        <v>2</v>
      </c>
      <c r="M158" s="8">
        <v>5</v>
      </c>
      <c r="N158" s="7">
        <v>0</v>
      </c>
      <c r="O158" s="8">
        <v>1</v>
      </c>
      <c r="P158" s="7">
        <v>1</v>
      </c>
      <c r="Q158" s="8">
        <v>0</v>
      </c>
      <c r="R158" s="7">
        <v>3</v>
      </c>
      <c r="S158" s="8">
        <v>0</v>
      </c>
      <c r="T158" s="7">
        <v>5</v>
      </c>
      <c r="U158" s="8">
        <v>0</v>
      </c>
      <c r="V158" s="7">
        <v>2</v>
      </c>
      <c r="W158" s="8">
        <v>0</v>
      </c>
      <c r="X158" s="21">
        <v>1</v>
      </c>
    </row>
    <row r="159" spans="1:24" ht="46.5" customHeight="1">
      <c r="A159" s="38">
        <v>157</v>
      </c>
      <c r="B159" s="34" t="s">
        <v>50</v>
      </c>
      <c r="C159" s="4" t="s">
        <v>181</v>
      </c>
      <c r="D159" s="28" t="s">
        <v>173</v>
      </c>
      <c r="E159" s="31">
        <v>8</v>
      </c>
      <c r="F159" s="30">
        <v>5</v>
      </c>
      <c r="G159" s="8">
        <v>0</v>
      </c>
      <c r="H159" s="7">
        <v>0</v>
      </c>
      <c r="I159" s="8">
        <v>0</v>
      </c>
      <c r="J159" s="13">
        <v>0</v>
      </c>
      <c r="K159" s="8">
        <v>0</v>
      </c>
      <c r="L159" s="7">
        <v>0</v>
      </c>
      <c r="M159" s="8">
        <v>2</v>
      </c>
      <c r="N159" s="7">
        <v>0</v>
      </c>
      <c r="O159" s="8">
        <v>0</v>
      </c>
      <c r="P159" s="7">
        <v>0</v>
      </c>
      <c r="Q159" s="8">
        <v>0</v>
      </c>
      <c r="R159" s="7">
        <v>1</v>
      </c>
      <c r="S159" s="8">
        <v>0</v>
      </c>
      <c r="T159" s="7">
        <v>0</v>
      </c>
      <c r="U159" s="8">
        <v>0</v>
      </c>
      <c r="V159" s="7">
        <v>0</v>
      </c>
      <c r="W159" s="8">
        <v>0</v>
      </c>
      <c r="X159" s="21">
        <v>0</v>
      </c>
    </row>
    <row r="160" spans="1:24" ht="46.5" customHeight="1">
      <c r="A160" s="38">
        <v>158</v>
      </c>
      <c r="B160" s="34" t="s">
        <v>50</v>
      </c>
      <c r="C160" s="4" t="s">
        <v>182</v>
      </c>
      <c r="D160" s="28" t="s">
        <v>174</v>
      </c>
      <c r="E160" s="31">
        <v>8</v>
      </c>
      <c r="F160" s="30">
        <v>30</v>
      </c>
      <c r="G160" s="8">
        <v>0</v>
      </c>
      <c r="H160" s="7">
        <v>2</v>
      </c>
      <c r="I160" s="8">
        <v>0</v>
      </c>
      <c r="J160" s="13">
        <v>0</v>
      </c>
      <c r="K160" s="8">
        <v>0</v>
      </c>
      <c r="L160" s="7">
        <v>0</v>
      </c>
      <c r="M160" s="8">
        <v>8</v>
      </c>
      <c r="N160" s="7">
        <v>0</v>
      </c>
      <c r="O160" s="8">
        <v>0</v>
      </c>
      <c r="P160" s="7">
        <v>0</v>
      </c>
      <c r="Q160" s="8">
        <v>0</v>
      </c>
      <c r="R160" s="7">
        <v>1</v>
      </c>
      <c r="S160" s="8">
        <v>0</v>
      </c>
      <c r="T160" s="7">
        <v>1</v>
      </c>
      <c r="U160" s="8">
        <v>0</v>
      </c>
      <c r="V160" s="7">
        <v>0</v>
      </c>
      <c r="W160" s="8">
        <v>0</v>
      </c>
      <c r="X160" s="21">
        <v>0</v>
      </c>
    </row>
    <row r="161" spans="1:24" ht="46.5" customHeight="1">
      <c r="A161" s="38">
        <v>159</v>
      </c>
      <c r="B161" s="34" t="s">
        <v>50</v>
      </c>
      <c r="C161" s="4" t="s">
        <v>181</v>
      </c>
      <c r="D161" s="28" t="s">
        <v>175</v>
      </c>
      <c r="E161" s="31">
        <v>20</v>
      </c>
      <c r="F161" s="30">
        <v>10</v>
      </c>
      <c r="G161" s="8">
        <v>0</v>
      </c>
      <c r="H161" s="7">
        <v>2</v>
      </c>
      <c r="I161" s="8">
        <v>0</v>
      </c>
      <c r="J161" s="13">
        <v>0</v>
      </c>
      <c r="K161" s="8">
        <v>0</v>
      </c>
      <c r="L161" s="7">
        <v>2</v>
      </c>
      <c r="M161" s="8">
        <v>6</v>
      </c>
      <c r="N161" s="7">
        <v>1</v>
      </c>
      <c r="O161" s="8">
        <v>2</v>
      </c>
      <c r="P161" s="7">
        <v>0</v>
      </c>
      <c r="Q161" s="8">
        <v>2</v>
      </c>
      <c r="R161" s="7">
        <v>2</v>
      </c>
      <c r="S161" s="8">
        <v>0</v>
      </c>
      <c r="T161" s="7">
        <v>3</v>
      </c>
      <c r="U161" s="8">
        <v>0</v>
      </c>
      <c r="V161" s="7">
        <v>2</v>
      </c>
      <c r="W161" s="8">
        <v>0</v>
      </c>
      <c r="X161" s="21">
        <v>1</v>
      </c>
    </row>
    <row r="162" spans="1:24" ht="46.5" customHeight="1">
      <c r="A162" s="38">
        <v>160</v>
      </c>
      <c r="B162" s="34" t="s">
        <v>50</v>
      </c>
      <c r="C162" s="4" t="s">
        <v>182</v>
      </c>
      <c r="D162" s="28" t="s">
        <v>176</v>
      </c>
      <c r="E162" s="31">
        <v>20</v>
      </c>
      <c r="F162" s="30">
        <v>30</v>
      </c>
      <c r="G162" s="8">
        <v>0</v>
      </c>
      <c r="H162" s="7">
        <v>0</v>
      </c>
      <c r="I162" s="8">
        <v>0</v>
      </c>
      <c r="J162" s="13">
        <v>0</v>
      </c>
      <c r="K162" s="8">
        <v>0</v>
      </c>
      <c r="L162" s="7">
        <v>8</v>
      </c>
      <c r="M162" s="8">
        <v>4</v>
      </c>
      <c r="N162" s="7">
        <v>3</v>
      </c>
      <c r="O162" s="8">
        <v>0</v>
      </c>
      <c r="P162" s="7">
        <v>2</v>
      </c>
      <c r="Q162" s="8">
        <v>0</v>
      </c>
      <c r="R162" s="7">
        <v>1</v>
      </c>
      <c r="S162" s="8">
        <v>0</v>
      </c>
      <c r="T162" s="7">
        <v>1</v>
      </c>
      <c r="U162" s="8">
        <v>0</v>
      </c>
      <c r="V162" s="7">
        <v>2</v>
      </c>
      <c r="W162" s="8">
        <v>0</v>
      </c>
      <c r="X162" s="21">
        <v>1</v>
      </c>
    </row>
    <row r="163" spans="1:24" ht="46.5" customHeight="1">
      <c r="A163" s="38">
        <v>161</v>
      </c>
      <c r="B163" s="34" t="s">
        <v>50</v>
      </c>
      <c r="C163" s="4" t="s">
        <v>181</v>
      </c>
      <c r="D163" s="28" t="s">
        <v>177</v>
      </c>
      <c r="E163" s="31">
        <v>59</v>
      </c>
      <c r="F163" s="30">
        <v>10</v>
      </c>
      <c r="G163" s="8">
        <v>0</v>
      </c>
      <c r="H163" s="7">
        <v>1</v>
      </c>
      <c r="I163" s="8">
        <v>1</v>
      </c>
      <c r="J163" s="13">
        <v>0</v>
      </c>
      <c r="K163" s="8">
        <v>1</v>
      </c>
      <c r="L163" s="7">
        <v>1</v>
      </c>
      <c r="M163" s="8">
        <v>7</v>
      </c>
      <c r="N163" s="7">
        <v>2</v>
      </c>
      <c r="O163" s="8">
        <v>2</v>
      </c>
      <c r="P163" s="7">
        <v>0</v>
      </c>
      <c r="Q163" s="8">
        <v>0</v>
      </c>
      <c r="R163" s="7">
        <v>5</v>
      </c>
      <c r="S163" s="8">
        <v>0</v>
      </c>
      <c r="T163" s="7">
        <v>2</v>
      </c>
      <c r="U163" s="8">
        <v>0</v>
      </c>
      <c r="V163" s="7">
        <v>2</v>
      </c>
      <c r="W163" s="8">
        <v>0</v>
      </c>
      <c r="X163" s="21">
        <v>1</v>
      </c>
    </row>
    <row r="164" spans="1:24" ht="46.5" customHeight="1">
      <c r="A164" s="38">
        <v>162</v>
      </c>
      <c r="B164" s="34" t="s">
        <v>50</v>
      </c>
      <c r="C164" s="4" t="s">
        <v>180</v>
      </c>
      <c r="D164" s="29" t="s">
        <v>179</v>
      </c>
      <c r="E164" s="6">
        <v>94</v>
      </c>
      <c r="F164" s="7">
        <v>20</v>
      </c>
      <c r="G164" s="8">
        <v>169</v>
      </c>
      <c r="H164" s="7">
        <v>0</v>
      </c>
      <c r="I164" s="8">
        <v>0</v>
      </c>
      <c r="J164" s="13">
        <v>0</v>
      </c>
      <c r="K164" s="8">
        <v>3</v>
      </c>
      <c r="L164" s="7">
        <v>0</v>
      </c>
      <c r="M164" s="8">
        <v>10</v>
      </c>
      <c r="N164" s="7">
        <v>1</v>
      </c>
      <c r="O164" s="8">
        <v>0</v>
      </c>
      <c r="P164" s="7">
        <v>0</v>
      </c>
      <c r="Q164" s="8">
        <v>0</v>
      </c>
      <c r="R164" s="7">
        <v>0</v>
      </c>
      <c r="S164" s="8">
        <v>0</v>
      </c>
      <c r="T164" s="7">
        <v>0</v>
      </c>
      <c r="U164" s="8">
        <v>0</v>
      </c>
      <c r="V164" s="7">
        <v>0</v>
      </c>
      <c r="W164" s="8">
        <v>0</v>
      </c>
      <c r="X164" s="21">
        <v>0</v>
      </c>
    </row>
    <row r="165" spans="1:24" s="36" customFormat="1" ht="12.75" customHeight="1">
      <c r="A165" s="38"/>
      <c r="B165" s="35"/>
      <c r="C165" s="5"/>
      <c r="D165" s="40" t="s">
        <v>12</v>
      </c>
      <c r="E165" s="9">
        <f>SUM(E3:E164)</f>
        <v>3362</v>
      </c>
      <c r="F165" s="32">
        <f>SUM(F3:F164)</f>
        <v>3170</v>
      </c>
      <c r="G165" s="9">
        <f>SUM(G3:G164)</f>
        <v>192</v>
      </c>
      <c r="H165" s="32">
        <f>SUM(H3:H164)</f>
        <v>1712</v>
      </c>
      <c r="I165" s="9">
        <f>SUM(I3:I164)</f>
        <v>10</v>
      </c>
      <c r="J165" s="32">
        <f t="shared" ref="J165:X165" si="0">SUM(J3:J164)</f>
        <v>123</v>
      </c>
      <c r="K165" s="9">
        <f t="shared" si="0"/>
        <v>176</v>
      </c>
      <c r="L165" s="32">
        <f>SUM(L3:L164)</f>
        <v>517</v>
      </c>
      <c r="M165" s="9">
        <f t="shared" si="0"/>
        <v>1106</v>
      </c>
      <c r="N165" s="32">
        <f t="shared" si="0"/>
        <v>198</v>
      </c>
      <c r="O165" s="9">
        <f t="shared" si="0"/>
        <v>115</v>
      </c>
      <c r="P165" s="32">
        <f t="shared" si="0"/>
        <v>174</v>
      </c>
      <c r="Q165" s="9">
        <f t="shared" si="0"/>
        <v>9</v>
      </c>
      <c r="R165" s="32">
        <f t="shared" si="0"/>
        <v>419</v>
      </c>
      <c r="S165" s="9">
        <f t="shared" si="0"/>
        <v>8</v>
      </c>
      <c r="T165" s="32">
        <f t="shared" si="0"/>
        <v>415</v>
      </c>
      <c r="U165" s="9">
        <f t="shared" si="0"/>
        <v>10</v>
      </c>
      <c r="V165" s="32">
        <f t="shared" si="0"/>
        <v>371</v>
      </c>
      <c r="W165" s="9">
        <f t="shared" si="0"/>
        <v>0</v>
      </c>
      <c r="X165" s="32">
        <f t="shared" si="0"/>
        <v>157</v>
      </c>
    </row>
    <row r="166" spans="1:24" ht="15.75" customHeight="1"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5.75" customHeight="1"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5.75" customHeight="1"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5.75" customHeight="1"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5.75" customHeight="1"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5.75" customHeight="1"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5.75" customHeight="1"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5.75" customHeight="1"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5.75" customHeight="1"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5.75" customHeight="1"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5.75" customHeight="1"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6:24" ht="15.75" customHeight="1"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6:24" ht="15.75" customHeight="1"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6:24" ht="15.75" customHeight="1"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6:24" ht="15.75" customHeight="1"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6:24" ht="15.75" customHeight="1"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6:24" ht="15.75" customHeight="1"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6:24" ht="15.75" customHeight="1"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6:24" ht="15.75" customHeight="1"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6:24" ht="15.75" customHeight="1"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6:24" ht="15.75" customHeight="1"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6:24" ht="15.75" customHeight="1"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6:24" ht="15.75" customHeight="1"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6:24" ht="15.75" customHeight="1"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6:24" ht="15.75" customHeight="1"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</sheetData>
  <mergeCells count="11">
    <mergeCell ref="Q1:R1"/>
    <mergeCell ref="S1:T1"/>
    <mergeCell ref="U1:V1"/>
    <mergeCell ref="W1:X1"/>
    <mergeCell ref="B1:D1"/>
    <mergeCell ref="E1:F1"/>
    <mergeCell ref="G1:H1"/>
    <mergeCell ref="I1:J1"/>
    <mergeCell ref="K1:L1"/>
    <mergeCell ref="M1:N1"/>
    <mergeCell ref="O1:P1"/>
  </mergeCells>
  <dataValidations count="2">
    <dataValidation type="list" allowBlank="1" showErrorMessage="1" sqref="B3:B164">
      <formula1>"Урганч шахар,Тупроккалла туман,Хива шахар,Богот туман,Гурлан туман,Кушкупир туман,Урганч туман,Хазорасп туман,Хива туман,Хонка туман,Шовот туман,Янгиарык туман,Янгибозор туман"</formula1>
    </dataValidation>
    <dataValidation type="list" allowBlank="1" showErrorMessage="1" sqref="C3:C164">
      <formula1>"ЦМП,ГСП,ССП,СВП,Стоматология,Диспансер,Стационар,Санаторий,Фил Рес Центра,Обл Больница,Гор Больница,Управление,🚫"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Общая сводка по регионам</vt:lpstr>
      <vt:lpstr>Бухоро</vt:lpstr>
      <vt:lpstr>Навоий</vt:lpstr>
      <vt:lpstr>Қашқадарё</vt:lpstr>
      <vt:lpstr>Самарқанд</vt:lpstr>
      <vt:lpstr>Хорезм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Volonter</dc:creator>
  <cp:lastModifiedBy>Abdulaziz</cp:lastModifiedBy>
  <dcterms:created xsi:type="dcterms:W3CDTF">2024-05-31T07:40:38Z</dcterms:created>
  <dcterms:modified xsi:type="dcterms:W3CDTF">2025-02-21T07:57:17Z</dcterms:modified>
</cp:coreProperties>
</file>