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SOLVER ADD ONS\"/>
    </mc:Choice>
  </mc:AlternateContent>
  <xr:revisionPtr revIDLastSave="0" documentId="8_{6B397B82-C2C3-44F3-ABE0-893DD7CA17C1}" xr6:coauthVersionLast="45" xr6:coauthVersionMax="45" xr10:uidLastSave="{00000000-0000-0000-0000-000000000000}"/>
  <workbookProtection workbookAlgorithmName="SHA-512" workbookHashValue="4FDzcOoglJqg4axXVJlYyFh/8lcARc9BI0ShIPWrg9QnnLx+x5Tc0zGDJY/e3Zw7df4ij0B0R+Daq+m+ZeQmRQ==" workbookSaltValue="DUPd0DxoXVQRQOa80b6QRw==" workbookSpinCount="100000" lockStructure="1"/>
  <bookViews>
    <workbookView xWindow="-120" yWindow="-120" windowWidth="20730" windowHeight="11280" firstSheet="9" activeTab="13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3" hidden="1">Solver!$B$5:$E$7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Solver!$B$5:$E$5</definedName>
    <definedName name="solver_lhs2" localSheetId="13" hidden="1">Solver!$B$5:$E$7</definedName>
    <definedName name="solver_lhs3" localSheetId="13" hidden="1">Solver!$B$6:$E$6</definedName>
    <definedName name="solver_lhs4" localSheetId="13" hidden="1">Solver!$B$7:$E$7</definedName>
    <definedName name="solver_lhs5" localSheetId="13" hidden="1">Solver!$B$8:$E$8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5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3</definedName>
    <definedName name="solver_rel3" localSheetId="13" hidden="1">1</definedName>
    <definedName name="solver_rel4" localSheetId="13" hidden="1">1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92</definedName>
    <definedName name="solver_rhs2" localSheetId="13" hidden="1">20</definedName>
    <definedName name="solver_rhs3" localSheetId="13" hidden="1">45</definedName>
    <definedName name="solver_rhs4" localSheetId="13" hidden="1">55</definedName>
    <definedName name="solver_rhs5" localSheetId="13" hidden="1">Solver!$B$10:$E$10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1" l="1"/>
  <c r="F10" i="26"/>
  <c r="C3" i="24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2" i="26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<sst xmlns="http://schemas.openxmlformats.org/spreadsheetml/2006/main" count="1331" uniqueCount="280">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</sst>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54" zoomScaleNormal="154" workbookViewId="0">
      <selection activeCell="F10" sqref="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4" sqref="B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2.7109375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-142520.97486285039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>
        <f>PMT(B3/12,B4,B2)</f>
        <v>1099.9999999999998</v>
      </c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tabSelected="1" zoomScale="130" zoomScaleNormal="130" workbookViewId="0">
      <selection activeCell="H8" sqref="H8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92</v>
      </c>
      <c r="C5" s="90">
        <v>39.999999999999993</v>
      </c>
      <c r="D5" s="90">
        <v>92</v>
      </c>
      <c r="E5" s="90">
        <v>92</v>
      </c>
      <c r="F5" s="78"/>
      <c r="G5" s="89">
        <v>1.25</v>
      </c>
      <c r="H5" s="88">
        <f>G5*(B5+C5+D5+E5)</f>
        <v>395</v>
      </c>
    </row>
    <row r="6" spans="1:8" ht="15.75">
      <c r="A6" s="91" t="s">
        <v>270</v>
      </c>
      <c r="B6" s="92">
        <v>32.999999999999986</v>
      </c>
      <c r="C6" s="90">
        <v>20</v>
      </c>
      <c r="D6" s="90">
        <v>43.000000000000007</v>
      </c>
      <c r="E6" s="90">
        <v>20</v>
      </c>
      <c r="F6" s="78"/>
      <c r="G6" s="89">
        <v>1.84</v>
      </c>
      <c r="H6" s="88">
        <f>G6*(B6+C6+D6+E6)</f>
        <v>213.44</v>
      </c>
    </row>
    <row r="7" spans="1:8" ht="15.75">
      <c r="A7" s="91" t="s">
        <v>269</v>
      </c>
      <c r="B7" s="90">
        <v>55</v>
      </c>
      <c r="C7" s="90">
        <v>20</v>
      </c>
      <c r="D7" s="90">
        <v>55</v>
      </c>
      <c r="E7" s="90">
        <v>48</v>
      </c>
      <c r="F7" s="78"/>
      <c r="G7" s="89">
        <v>1.45</v>
      </c>
      <c r="H7" s="88">
        <f>G7*(B7+C7+D7+E7)</f>
        <v>258.09999999999997</v>
      </c>
    </row>
    <row r="8" spans="1:8" ht="15.75">
      <c r="A8" s="102" t="s">
        <v>268</v>
      </c>
      <c r="B8" s="87">
        <f>SUM(B5:B7)</f>
        <v>180</v>
      </c>
      <c r="C8" s="87">
        <f>SUM(C5:C7)</f>
        <v>80</v>
      </c>
      <c r="D8" s="87">
        <f>SUM(D5:D7)</f>
        <v>190</v>
      </c>
      <c r="E8" s="87">
        <f>SUM(E5:E7)</f>
        <v>160</v>
      </c>
      <c r="F8" s="78"/>
      <c r="G8" s="86"/>
      <c r="H8" s="109">
        <f>H5+H6+H7</f>
        <v>866.54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2020-05-06T11:06:40Z</dcterms:modified>
</cp:coreProperties>
</file>