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Data Analysis with Excel\Advance Excel\Advance Excel\Working with name range\"/>
    </mc:Choice>
  </mc:AlternateContent>
  <xr:revisionPtr revIDLastSave="0" documentId="8_{5B31DB93-AD3A-4C99-9468-B935A7154DE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total">'IF Function'!$F$5:$F$9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0" i="4" l="1"/>
  <c r="E10" i="4"/>
  <c r="D10" i="4"/>
  <c r="C10" i="4"/>
  <c r="B10" i="4"/>
  <c r="B4" i="31" l="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F7" i="29" s="1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H9" i="25"/>
  <c r="I9" i="25" s="1"/>
  <c r="C10" i="25"/>
  <c r="D10" i="25"/>
  <c r="E10" i="25"/>
  <c r="B10" i="25"/>
  <c r="F9" i="25"/>
  <c r="F8" i="25"/>
  <c r="H8" i="25" s="1"/>
  <c r="I8" i="25" s="1"/>
  <c r="F7" i="25"/>
  <c r="F10" i="25" s="1"/>
  <c r="B2" i="27" s="1"/>
  <c r="F6" i="25"/>
  <c r="H6" i="25" s="1"/>
  <c r="I6" i="25" s="1"/>
  <c r="F5" i="25"/>
  <c r="H5" i="25" s="1"/>
  <c r="B12" i="1"/>
  <c r="B13" i="1"/>
  <c r="B11" i="1"/>
  <c r="B5" i="22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H7" i="25" l="1"/>
  <c r="I7" i="25" s="1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<sst xmlns="http://schemas.openxmlformats.org/spreadsheetml/2006/main" count="1331" uniqueCount="280">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</sst>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44" fontId="0" fillId="0" borderId="9" xfId="1" applyFont="1" applyBorder="1" applyAlignment="1">
      <alignment horizontal="center"/>
    </xf>
    <xf numFmtId="164" fontId="0" fillId="0" borderId="3" xfId="1" applyNumberFormat="1" applyFont="1" applyBorder="1" applyAlignment="1">
      <alignment horizontal="left"/>
    </xf>
    <xf numFmtId="164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44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1" xfId="1" applyNumberFormat="1" applyFont="1" applyBorder="1" applyAlignment="1">
      <alignment horizontal="left"/>
    </xf>
    <xf numFmtId="164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tabSelected="1" zoomScale="145" zoomScaleNormal="145" workbookViewId="0">
      <selection activeCell="F11" sqref="F11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/>
      <c r="I5" s="2"/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/>
      <c r="I6" s="2"/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/>
      <c r="I7" s="2"/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/>
      <c r="I8" s="2"/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/>
      <c r="I9" s="2"/>
    </row>
    <row r="10" spans="1:9" ht="15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SUM(total)</f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/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RowHeight="12.75"/>
  <cols>
    <col min="1" max="1" width="13.28515625" style="20" bestFit="1" customWidth="1"/>
    <col min="2" max="2" width="14.5703125" style="20" bestFit="1" customWidth="1"/>
    <col min="3" max="3" width="12" style="20" customWidth="1"/>
    <col min="4" max="4" width="12.5703125" style="20" bestFit="1" customWidth="1"/>
    <col min="5" max="5" width="12.140625" style="20" bestFit="1" customWidth="1"/>
    <col min="6" max="6" width="9.140625" style="20"/>
    <col min="7" max="7" width="13.7109375" style="20" customWidth="1"/>
    <col min="8" max="9" width="12.7109375" style="20" bestFit="1" customWidth="1"/>
    <col min="10" max="16384" width="9.140625" style="20"/>
  </cols>
  <sheetData>
    <row r="2" spans="1:9" ht="15.75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75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/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75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A3" sqref="A3"/>
    </sheetView>
  </sheetViews>
  <sheetFormatPr defaultRowHeight="12.75"/>
  <cols>
    <col min="1" max="1" width="13.85546875" customWidth="1"/>
    <col min="2" max="2" width="18.5703125" customWidth="1"/>
    <col min="3" max="5" width="13.85546875" customWidth="1"/>
    <col min="6" max="6" width="3.140625" customWidth="1"/>
    <col min="7" max="7" width="7.5703125" bestFit="1" customWidth="1"/>
    <col min="8" max="8" width="8.7109375" bestFit="1" customWidth="1"/>
    <col min="9" max="9" width="18.28515625" bestFit="1" customWidth="1"/>
  </cols>
  <sheetData>
    <row r="1" spans="1:9" ht="13.5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/>
      <c r="D3" s="11"/>
      <c r="E3" s="12"/>
      <c r="F3" s="70"/>
      <c r="G3" s="72"/>
      <c r="H3" s="72"/>
      <c r="I3" s="73"/>
    </row>
    <row r="4" spans="1:9">
      <c r="A4" s="10">
        <v>1056</v>
      </c>
      <c r="B4" s="11" t="str">
        <f>VLOOKUP(A4,'Master Employee List'!$A$1:$I$38,2,FALSE)</f>
        <v>Gonzales</v>
      </c>
      <c r="C4" s="11"/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/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/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/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/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/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/>
      <c r="D10" s="11"/>
      <c r="E10" s="12"/>
      <c r="F10" s="70"/>
      <c r="G10" s="72"/>
      <c r="H10" s="72"/>
      <c r="I10" s="73"/>
    </row>
    <row r="11" spans="1:9">
      <c r="A11" s="10"/>
      <c r="B11" s="11" t="e">
        <f>VLOOKUP(A11,'Master Employee List'!$A$1:$I$38,2,FALSE)</f>
        <v>#N/A</v>
      </c>
      <c r="C11" s="11"/>
      <c r="D11" s="11"/>
      <c r="E11" s="12"/>
      <c r="F11" s="70"/>
      <c r="G11" s="72"/>
      <c r="H11" s="72"/>
      <c r="I11" s="73"/>
    </row>
    <row r="12" spans="1:9">
      <c r="A12" s="10"/>
      <c r="B12" s="11" t="e">
        <f>VLOOKUP(A12,'Master Employee List'!$A$1:$I$38,2,FALSE)</f>
        <v>#N/A</v>
      </c>
      <c r="C12" s="11"/>
      <c r="D12" s="11"/>
      <c r="E12" s="12"/>
      <c r="F12" s="70"/>
      <c r="G12" s="72"/>
      <c r="H12" s="72"/>
      <c r="I12" s="73"/>
    </row>
    <row r="13" spans="1:9">
      <c r="A13" s="10"/>
      <c r="B13" s="11" t="e">
        <f>VLOOKUP(A13,'Master Employee List'!$A$1:$I$38,2,FALSE)</f>
        <v>#N/A</v>
      </c>
      <c r="C13" s="11"/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/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/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/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/>
      <c r="D17" s="11"/>
      <c r="E17" s="12"/>
      <c r="F17" s="70"/>
      <c r="G17" s="72"/>
      <c r="H17" s="72"/>
      <c r="I17" s="73"/>
    </row>
    <row r="18" spans="1:9" ht="13.5" thickBot="1">
      <c r="A18" s="13">
        <v>1368</v>
      </c>
      <c r="B18" s="14" t="str">
        <f>VLOOKUP(A18,'Master Employee List'!$A$1:$I$38,2,FALSE)</f>
        <v>Wu</v>
      </c>
      <c r="C18" s="11"/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zoomScale="115" zoomScaleNormal="115" workbookViewId="0">
      <selection activeCell="B14" sqref="A1:I38"/>
    </sheetView>
  </sheetViews>
  <sheetFormatPr defaultRowHeight="14.25" customHeight="1"/>
  <cols>
    <col min="1" max="8" width="14.140625" style="6" customWidth="1"/>
    <col min="9" max="9" width="14.14062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6" sqref="B6"/>
    </sheetView>
  </sheetViews>
  <sheetFormatPr defaultRowHeight="12.75"/>
  <cols>
    <col min="1" max="1" width="30.140625" style="58" bestFit="1" customWidth="1"/>
    <col min="2" max="2" width="18.7109375" style="58" customWidth="1"/>
    <col min="3" max="3" width="16.85546875" style="58" customWidth="1"/>
    <col min="4" max="4" width="8.140625" style="58" customWidth="1"/>
    <col min="5" max="5" width="7.28515625" style="58" customWidth="1"/>
    <col min="6" max="6" width="10.5703125" style="58" bestFit="1" customWidth="1"/>
    <col min="7" max="7" width="12.7109375" style="58" bestFit="1" customWidth="1"/>
    <col min="8" max="16384" width="9.140625" style="58"/>
  </cols>
  <sheetData>
    <row r="1" spans="1:2" ht="13.5" thickBot="1"/>
    <row r="2" spans="1:2" ht="22.5" customHeight="1" thickBot="1">
      <c r="A2" s="127" t="s">
        <v>231</v>
      </c>
      <c r="B2" s="128"/>
    </row>
    <row r="3" spans="1:2" ht="17.25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/>
    </row>
    <row r="7" spans="1:2" ht="13.5" thickBot="1">
      <c r="A7" s="66" t="s">
        <v>227</v>
      </c>
      <c r="B7" s="60"/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A2" sqref="A2"/>
    </sheetView>
  </sheetViews>
  <sheetFormatPr defaultRowHeight="12.75"/>
  <cols>
    <col min="1" max="1" width="14.85546875" style="58" customWidth="1"/>
    <col min="2" max="16384" width="9.14062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B19" zoomScale="160" zoomScaleNormal="160" workbookViewId="0">
      <selection activeCell="H3" sqref="H3"/>
    </sheetView>
  </sheetViews>
  <sheetFormatPr defaultRowHeight="12.75"/>
  <cols>
    <col min="1" max="1" width="14.42578125" customWidth="1"/>
    <col min="2" max="2" width="27.85546875" bestFit="1" customWidth="1"/>
    <col min="3" max="4" width="12.5703125" customWidth="1"/>
    <col min="5" max="5" width="11.85546875" customWidth="1"/>
    <col min="6" max="6" width="10.5703125" customWidth="1"/>
    <col min="7" max="7" width="14.5703125" customWidth="1"/>
    <col min="8" max="8" width="10.85546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</row>
    <row r="4" spans="1:8">
      <c r="A4" s="24" t="s">
        <v>170</v>
      </c>
      <c r="B4" s="25" t="s">
        <v>181</v>
      </c>
      <c r="C4" s="26">
        <v>12.19</v>
      </c>
      <c r="D4" s="39"/>
      <c r="E4" s="19"/>
      <c r="F4" s="19"/>
      <c r="G4" s="19"/>
    </row>
    <row r="5" spans="1:8">
      <c r="A5" s="24" t="s">
        <v>171</v>
      </c>
      <c r="B5" s="25" t="s">
        <v>182</v>
      </c>
      <c r="C5" s="26">
        <v>10.89</v>
      </c>
      <c r="D5" s="39"/>
      <c r="E5" s="19"/>
      <c r="F5" s="19"/>
      <c r="G5" s="19"/>
    </row>
    <row r="6" spans="1:8">
      <c r="A6" s="24" t="s">
        <v>172</v>
      </c>
      <c r="B6" s="25" t="s">
        <v>183</v>
      </c>
      <c r="C6" s="26">
        <v>9.75</v>
      </c>
      <c r="D6" s="39"/>
      <c r="E6" s="19"/>
      <c r="F6" s="19"/>
      <c r="G6" s="19"/>
    </row>
    <row r="7" spans="1:8">
      <c r="A7" s="24" t="s">
        <v>173</v>
      </c>
      <c r="B7" s="25" t="s">
        <v>184</v>
      </c>
      <c r="C7" s="26">
        <v>9.59</v>
      </c>
      <c r="D7" s="39"/>
      <c r="E7" s="19"/>
      <c r="F7" s="19"/>
      <c r="G7" s="19"/>
    </row>
    <row r="8" spans="1:8">
      <c r="A8" s="24" t="s">
        <v>174</v>
      </c>
      <c r="B8" s="25" t="s">
        <v>185</v>
      </c>
      <c r="C8" s="26">
        <v>10.4</v>
      </c>
      <c r="D8" s="39"/>
      <c r="E8" s="19"/>
      <c r="F8" s="19"/>
      <c r="G8" s="19"/>
    </row>
    <row r="9" spans="1:8">
      <c r="A9" s="24" t="s">
        <v>175</v>
      </c>
      <c r="B9" s="25" t="s">
        <v>186</v>
      </c>
      <c r="C9" s="26">
        <v>10.56</v>
      </c>
      <c r="D9" s="39"/>
      <c r="E9" s="19"/>
      <c r="F9" s="19"/>
      <c r="G9" s="19"/>
    </row>
    <row r="10" spans="1:8">
      <c r="A10" s="24" t="s">
        <v>176</v>
      </c>
      <c r="B10" s="25" t="s">
        <v>187</v>
      </c>
      <c r="C10" s="26">
        <v>9.75</v>
      </c>
      <c r="D10" s="39"/>
      <c r="E10" s="19"/>
      <c r="F10" s="19"/>
      <c r="G10" s="19"/>
    </row>
    <row r="11" spans="1:8">
      <c r="A11" s="24" t="s">
        <v>177</v>
      </c>
      <c r="B11" s="25" t="s">
        <v>188</v>
      </c>
      <c r="C11" s="26">
        <v>9.75</v>
      </c>
      <c r="D11" s="39"/>
      <c r="E11" s="19"/>
      <c r="F11" s="19"/>
      <c r="G11" s="19"/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/>
      <c r="F12" s="19"/>
      <c r="G12" s="19"/>
    </row>
    <row r="13" spans="1:8">
      <c r="A13" s="24" t="s">
        <v>205</v>
      </c>
      <c r="B13" s="25" t="s">
        <v>190</v>
      </c>
      <c r="C13" s="26">
        <v>5.04</v>
      </c>
      <c r="D13" s="39"/>
      <c r="E13" s="19"/>
      <c r="F13" s="19"/>
      <c r="G13" s="19"/>
    </row>
    <row r="14" spans="1:8">
      <c r="A14" s="24" t="s">
        <v>206</v>
      </c>
      <c r="B14" s="25" t="s">
        <v>191</v>
      </c>
      <c r="C14" s="26">
        <v>3.9</v>
      </c>
      <c r="D14" s="39"/>
      <c r="E14" s="19"/>
      <c r="F14" s="19"/>
      <c r="G14" s="19"/>
    </row>
    <row r="15" spans="1:8">
      <c r="A15" s="24" t="s">
        <v>207</v>
      </c>
      <c r="B15" s="25" t="s">
        <v>192</v>
      </c>
      <c r="C15" s="26">
        <v>4.55</v>
      </c>
      <c r="D15" s="39"/>
      <c r="E15" s="19"/>
      <c r="F15" s="19"/>
      <c r="G15" s="19"/>
    </row>
    <row r="16" spans="1:8">
      <c r="A16" s="24" t="s">
        <v>208</v>
      </c>
      <c r="B16" s="25" t="s">
        <v>193</v>
      </c>
      <c r="C16" s="26">
        <v>5.2</v>
      </c>
      <c r="D16" s="39"/>
      <c r="E16" s="19"/>
      <c r="F16" s="19"/>
      <c r="G16" s="19"/>
    </row>
    <row r="17" spans="1:7">
      <c r="A17" s="24" t="s">
        <v>209</v>
      </c>
      <c r="B17" s="25" t="s">
        <v>194</v>
      </c>
      <c r="C17" s="26">
        <v>7.31</v>
      </c>
      <c r="D17" s="39"/>
      <c r="E17" s="19"/>
      <c r="F17" s="19"/>
      <c r="G17" s="19"/>
    </row>
    <row r="18" spans="1:7">
      <c r="A18" s="24" t="s">
        <v>210</v>
      </c>
      <c r="B18" s="25" t="s">
        <v>195</v>
      </c>
      <c r="C18" s="26">
        <v>6.5</v>
      </c>
      <c r="D18" s="39"/>
      <c r="E18" s="19"/>
      <c r="F18" s="19"/>
      <c r="G18" s="19"/>
    </row>
    <row r="19" spans="1:7">
      <c r="A19" s="24" t="s">
        <v>178</v>
      </c>
      <c r="B19" s="25" t="s">
        <v>196</v>
      </c>
      <c r="C19" s="26">
        <v>4.55</v>
      </c>
      <c r="D19" s="39"/>
      <c r="E19" s="19"/>
      <c r="F19" s="19"/>
      <c r="G19" s="19"/>
    </row>
    <row r="20" spans="1:7">
      <c r="A20" s="24" t="s">
        <v>211</v>
      </c>
      <c r="B20" s="25" t="s">
        <v>197</v>
      </c>
      <c r="C20" s="26">
        <v>14.3</v>
      </c>
      <c r="D20" s="39"/>
      <c r="E20" s="19"/>
      <c r="F20" s="19"/>
      <c r="G20" s="19"/>
    </row>
    <row r="21" spans="1:7">
      <c r="A21" s="24" t="s">
        <v>212</v>
      </c>
      <c r="B21" s="25" t="s">
        <v>213</v>
      </c>
      <c r="C21" s="26">
        <v>13.81</v>
      </c>
      <c r="D21" s="39"/>
      <c r="E21" s="19"/>
      <c r="F21" s="19"/>
      <c r="G21" s="19"/>
    </row>
    <row r="22" spans="1:7">
      <c r="A22" s="24" t="s">
        <v>217</v>
      </c>
      <c r="B22" s="25" t="s">
        <v>198</v>
      </c>
      <c r="C22" s="26">
        <v>7.31</v>
      </c>
      <c r="D22" s="39"/>
      <c r="E22" s="19"/>
      <c r="F22" s="19"/>
      <c r="G22" s="19"/>
    </row>
    <row r="23" spans="1:7">
      <c r="A23" s="24" t="s">
        <v>218</v>
      </c>
      <c r="B23" s="25" t="s">
        <v>199</v>
      </c>
      <c r="C23" s="26">
        <v>7.31</v>
      </c>
      <c r="D23" s="39"/>
      <c r="E23" s="19"/>
      <c r="F23" s="19"/>
      <c r="G23" s="19"/>
    </row>
    <row r="24" spans="1:7">
      <c r="A24" s="24" t="s">
        <v>214</v>
      </c>
      <c r="B24" s="25" t="s">
        <v>200</v>
      </c>
      <c r="C24" s="26">
        <v>7.31</v>
      </c>
      <c r="D24" s="39"/>
      <c r="E24" s="19"/>
      <c r="F24" s="19"/>
      <c r="G24" s="19"/>
    </row>
    <row r="25" spans="1:7">
      <c r="A25" s="24" t="s">
        <v>215</v>
      </c>
      <c r="B25" s="25" t="s">
        <v>201</v>
      </c>
      <c r="C25" s="26">
        <v>7.64</v>
      </c>
      <c r="D25" s="39"/>
      <c r="E25" s="19"/>
      <c r="F25" s="19"/>
      <c r="G25" s="19"/>
    </row>
    <row r="26" spans="1:7">
      <c r="A26" s="24" t="s">
        <v>216</v>
      </c>
      <c r="B26" s="25" t="s">
        <v>202</v>
      </c>
      <c r="C26" s="26">
        <v>6.14</v>
      </c>
      <c r="D26" s="39"/>
      <c r="E26" s="19"/>
      <c r="F26" s="19"/>
      <c r="G26" s="19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B2" sqref="B2"/>
    </sheetView>
  </sheetViews>
  <sheetFormatPr defaultRowHeight="12.75"/>
  <cols>
    <col min="1" max="1" width="14.140625" bestFit="1" customWidth="1"/>
    <col min="2" max="2" width="13" bestFit="1" customWidth="1"/>
    <col min="3" max="3" width="12.85546875" bestFit="1" customWidth="1"/>
  </cols>
  <sheetData>
    <row r="1" spans="1:3" ht="15.75">
      <c r="A1" s="75" t="s">
        <v>242</v>
      </c>
      <c r="B1" s="75" t="s">
        <v>18</v>
      </c>
      <c r="C1" s="75" t="s">
        <v>17</v>
      </c>
    </row>
    <row r="2" spans="1:3">
      <c r="A2" t="s">
        <v>243</v>
      </c>
    </row>
    <row r="3" spans="1:3">
      <c r="A3" t="s">
        <v>244</v>
      </c>
    </row>
    <row r="4" spans="1:3">
      <c r="A4" t="s">
        <v>245</v>
      </c>
    </row>
    <row r="5" spans="1:3">
      <c r="A5" t="s">
        <v>246</v>
      </c>
    </row>
    <row r="6" spans="1:3">
      <c r="A6" t="s">
        <v>247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4"/>
    </sheetView>
  </sheetViews>
  <sheetFormatPr defaultRowHeight="12.75"/>
  <cols>
    <col min="2" max="2" width="12.85546875" customWidth="1"/>
    <col min="3" max="3" width="12.140625" customWidth="1"/>
    <col min="4" max="4" width="3.140625" customWidth="1"/>
    <col min="6" max="6" width="15.42578125" customWidth="1"/>
  </cols>
  <sheetData>
    <row r="2" spans="2:6">
      <c r="B2" s="42" t="s">
        <v>17</v>
      </c>
      <c r="C2" s="42" t="s">
        <v>18</v>
      </c>
      <c r="E2" s="131" t="s">
        <v>166</v>
      </c>
      <c r="F2" s="131"/>
    </row>
    <row r="3" spans="2:6">
      <c r="B3" s="27" t="s">
        <v>25</v>
      </c>
      <c r="C3" s="27" t="s">
        <v>26</v>
      </c>
      <c r="E3" s="129" t="str">
        <f>CONCATENATE(C3," ",B3)</f>
        <v>Howard Smith</v>
      </c>
      <c r="F3" s="130"/>
    </row>
    <row r="4" spans="2:6">
      <c r="B4" s="27" t="s">
        <v>30</v>
      </c>
      <c r="C4" s="27" t="s">
        <v>31</v>
      </c>
      <c r="E4" s="129"/>
      <c r="F4" s="130"/>
    </row>
    <row r="5" spans="2:6">
      <c r="B5" s="27" t="s">
        <v>33</v>
      </c>
      <c r="C5" s="27" t="s">
        <v>34</v>
      </c>
      <c r="E5" s="129"/>
      <c r="F5" s="130"/>
    </row>
    <row r="6" spans="2:6">
      <c r="B6" s="27" t="s">
        <v>36</v>
      </c>
      <c r="C6" s="27" t="s">
        <v>37</v>
      </c>
      <c r="E6" s="129"/>
      <c r="F6" s="130"/>
    </row>
    <row r="7" spans="2:6">
      <c r="B7" s="27" t="s">
        <v>41</v>
      </c>
      <c r="C7" s="27" t="s">
        <v>42</v>
      </c>
      <c r="E7" s="129"/>
      <c r="F7" s="130"/>
    </row>
    <row r="8" spans="2:6">
      <c r="B8" s="27" t="s">
        <v>45</v>
      </c>
      <c r="C8" s="27" t="s">
        <v>46</v>
      </c>
      <c r="E8" s="129"/>
      <c r="F8" s="130"/>
    </row>
    <row r="9" spans="2:6">
      <c r="B9" s="27" t="s">
        <v>48</v>
      </c>
      <c r="C9" s="27" t="s">
        <v>49</v>
      </c>
      <c r="E9" s="129"/>
      <c r="F9" s="130"/>
    </row>
    <row r="10" spans="2:6">
      <c r="B10" s="27" t="s">
        <v>52</v>
      </c>
      <c r="C10" s="27" t="s">
        <v>53</v>
      </c>
      <c r="E10" s="129"/>
      <c r="F10" s="130"/>
    </row>
    <row r="11" spans="2:6">
      <c r="B11" s="27" t="s">
        <v>56</v>
      </c>
      <c r="C11" s="27" t="s">
        <v>57</v>
      </c>
      <c r="E11" s="129"/>
      <c r="F11" s="130"/>
    </row>
    <row r="12" spans="2:6">
      <c r="B12" s="27" t="s">
        <v>59</v>
      </c>
      <c r="C12" s="27" t="s">
        <v>60</v>
      </c>
      <c r="E12" s="129"/>
      <c r="F12" s="130"/>
    </row>
    <row r="13" spans="2:6">
      <c r="B13" s="27" t="s">
        <v>62</v>
      </c>
      <c r="C13" s="27" t="s">
        <v>63</v>
      </c>
      <c r="E13" s="129"/>
      <c r="F13" s="130"/>
    </row>
    <row r="14" spans="2:6">
      <c r="B14" s="27" t="s">
        <v>66</v>
      </c>
      <c r="C14" s="27" t="s">
        <v>67</v>
      </c>
      <c r="E14" s="129"/>
      <c r="F14" s="130"/>
    </row>
    <row r="15" spans="2:6">
      <c r="B15" s="27" t="s">
        <v>25</v>
      </c>
      <c r="C15" s="27" t="s">
        <v>69</v>
      </c>
      <c r="E15" s="129"/>
      <c r="F15" s="130"/>
    </row>
    <row r="16" spans="2:6">
      <c r="B16" s="27" t="s">
        <v>71</v>
      </c>
      <c r="C16" s="27" t="s">
        <v>72</v>
      </c>
      <c r="E16" s="129"/>
      <c r="F16" s="130"/>
    </row>
    <row r="17" spans="2:6">
      <c r="B17" s="27" t="s">
        <v>74</v>
      </c>
      <c r="C17" s="27" t="s">
        <v>75</v>
      </c>
      <c r="E17" s="129"/>
      <c r="F17" s="130"/>
    </row>
    <row r="18" spans="2:6">
      <c r="B18" s="27" t="s">
        <v>77</v>
      </c>
      <c r="C18" s="27" t="s">
        <v>78</v>
      </c>
      <c r="E18" s="129"/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E10" sqref="E10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4" sqref="B4"/>
    </sheetView>
  </sheetViews>
  <sheetFormatPr defaultRowHeight="12.75"/>
  <cols>
    <col min="1" max="1" width="20.28515625" bestFit="1" customWidth="1"/>
    <col min="2" max="2" width="12.710937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2.75"/>
  <cols>
    <col min="1" max="1" width="15.5703125" customWidth="1"/>
    <col min="2" max="2" width="11.28515625" customWidth="1"/>
    <col min="3" max="3" width="11.5703125" customWidth="1"/>
    <col min="4" max="4" width="11.85546875" customWidth="1"/>
    <col min="5" max="5" width="11.7109375" bestFit="1" customWidth="1"/>
    <col min="6" max="6" width="11.28515625" customWidth="1"/>
    <col min="7" max="7" width="1.140625" customWidth="1"/>
    <col min="8" max="8" width="20.140625" customWidth="1"/>
    <col min="9" max="9" width="15.85546875" customWidth="1"/>
  </cols>
  <sheetData>
    <row r="1" spans="1:9" ht="13.5" thickBot="1"/>
    <row r="2" spans="1:9" ht="16.5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25" thickTop="1" thickBot="1"/>
    <row r="4" spans="1:9" ht="15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75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75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75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75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5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5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5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2.75"/>
  <cols>
    <col min="1" max="1" width="18" bestFit="1" customWidth="1"/>
    <col min="2" max="2" width="10" bestFit="1" customWidth="1"/>
    <col min="4" max="4" width="12.28515625" bestFit="1" customWidth="1"/>
  </cols>
  <sheetData>
    <row r="1" spans="1:4" ht="13.5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5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RowHeight="12.75"/>
  <cols>
    <col min="1" max="1" width="25.42578125" style="82" customWidth="1"/>
    <col min="2" max="2" width="10.140625" style="82" customWidth="1"/>
    <col min="3" max="3" width="10.5703125" style="82" customWidth="1"/>
    <col min="4" max="4" width="10.28515625" style="82" customWidth="1"/>
    <col min="5" max="5" width="9.28515625" style="82" customWidth="1"/>
    <col min="6" max="6" width="8.85546875" style="82" customWidth="1"/>
    <col min="7" max="7" width="11.28515625" style="82" customWidth="1"/>
    <col min="8" max="8" width="15.7109375" style="82" customWidth="1"/>
    <col min="9" max="16384" width="9.14062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5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75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75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75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75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75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75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RowHeight="12.75"/>
  <cols>
    <col min="1" max="1" width="9.140625" style="78"/>
    <col min="2" max="2" width="17.42578125" style="78" bestFit="1" customWidth="1"/>
    <col min="3" max="6" width="12.42578125" style="78" customWidth="1"/>
    <col min="7" max="16384" width="9.14062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75">
      <c r="B7" s="115" t="s">
        <v>250</v>
      </c>
      <c r="C7" s="114">
        <f>-PMT(C3/12,C4,C2)</f>
        <v>1697.9956826206067</v>
      </c>
    </row>
    <row r="8" spans="2:3" ht="15.75">
      <c r="B8" s="79">
        <v>7.2499999999999995E-2</v>
      </c>
      <c r="C8" s="12">
        <f t="dataTable" ref="C8:C14" dt2D="0" dtr="0" r1="C3"/>
        <v>1590.1751010137643</v>
      </c>
    </row>
    <row r="9" spans="2:3" ht="15.75">
      <c r="B9" s="79">
        <v>7.4999999999999997E-2</v>
      </c>
      <c r="C9" s="12">
        <v>1625.7805911544106</v>
      </c>
    </row>
    <row r="10" spans="2:3" ht="15.75">
      <c r="B10" s="79">
        <v>7.7499999999999999E-2</v>
      </c>
      <c r="C10" s="12">
        <v>1661.7232770342728</v>
      </c>
    </row>
    <row r="11" spans="2:3" ht="15.75">
      <c r="B11" s="79">
        <v>8.2500000000000004E-2</v>
      </c>
      <c r="C11" s="12">
        <v>1734.5902963096128</v>
      </c>
    </row>
    <row r="12" spans="2:3" ht="15.75">
      <c r="B12" s="79">
        <v>8.5000000000000006E-2</v>
      </c>
      <c r="C12" s="12">
        <v>1771.4995836166886</v>
      </c>
    </row>
    <row r="13" spans="2:3" ht="15.75">
      <c r="B13" s="79">
        <v>8.7499999999999994E-2</v>
      </c>
      <c r="C13" s="12">
        <v>1808.7159994580018</v>
      </c>
    </row>
    <row r="14" spans="2:3" ht="15.75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RowHeight="12.75"/>
  <cols>
    <col min="1" max="1" width="9.140625" style="78"/>
    <col min="2" max="2" width="11.5703125" style="78" customWidth="1"/>
    <col min="3" max="6" width="14.85546875" style="78" bestFit="1" customWidth="1"/>
    <col min="7" max="7" width="16.7109375" style="78" bestFit="1" customWidth="1"/>
    <col min="8" max="16384" width="9.140625" style="78"/>
  </cols>
  <sheetData>
    <row r="2" spans="2:7" ht="15.75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75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1.7109375" customWidth="1"/>
    <col min="8" max="8" width="13.140625" style="122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2.75"/>
  <cols>
    <col min="2" max="2" width="11.140625" bestFit="1" customWidth="1"/>
    <col min="3" max="3" width="8.85546875" bestFit="1" customWidth="1"/>
    <col min="7" max="7" width="13.140625" bestFit="1" customWidth="1"/>
    <col min="8" max="8" width="13.5703125" style="122" bestFit="1" customWidth="1"/>
    <col min="9" max="9" width="9.14062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total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Abdur Rafiq</cp:lastModifiedBy>
  <cp:lastPrinted>2016-02-22T19:48:39Z</cp:lastPrinted>
  <dcterms:created xsi:type="dcterms:W3CDTF">2001-09-07T21:10:35Z</dcterms:created>
  <dcterms:modified xsi:type="dcterms:W3CDTF">2020-05-06T05:08:20Z</dcterms:modified>
</cp:coreProperties>
</file>