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Dynamic Data Validation\"/>
    </mc:Choice>
  </mc:AlternateContent>
  <xr:revisionPtr revIDLastSave="0" documentId="8_{785D7773-0FAC-40AB-A820-60877DE2024B}" xr6:coauthVersionLast="45" xr6:coauthVersionMax="45" xr10:uidLastSave="{00000000-0000-0000-0000-000000000000}"/>
  <bookViews>
    <workbookView xWindow="-120" yWindow="-120" windowWidth="20730" windowHeight="11280" firstSheet="6" activeTab="12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  <sheet name="Sheet1" sheetId="24" r:id="rId15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Functions'!$A$1:$F$59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21" l="1"/>
  <c r="H51" i="21"/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J15" i="19" s="1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J10" i="19" l="1"/>
  <c r="I3" i="19"/>
  <c r="J3" i="19"/>
  <c r="J21" i="19"/>
  <c r="E9" i="7"/>
  <c r="E48" i="7" s="1"/>
  <c r="E47" i="7"/>
  <c r="E19" i="7"/>
  <c r="E30" i="7"/>
</calcChain>
</file>

<file path=xl/sharedStrings.xml><?xml version="1.0" encoding="utf-8"?>
<sst xmlns="http://schemas.openxmlformats.org/spreadsheetml/2006/main" count="9345" uniqueCount="1536">
  <si>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</si>
  <si>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</si>
  <si>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</si>
  <si>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</si>
  <si>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</si>
  <si>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</si>
  <si>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</si>
  <si>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</si>
  <si>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</si>
  <si>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</si>
  <si>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</si>
  <si>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</si>
  <si>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</si>
  <si>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</si>
  <si>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</si>
  <si>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</si>
  <si>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</si>
  <si>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</si>
  <si>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</si>
  <si>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</si>
  <si>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</si>
  <si>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</si>
  <si>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</si>
  <si>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</si>
  <si>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</si>
  <si>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</si>
  <si>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</si>
  <si>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</si>
  <si>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</si>
  <si>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</si>
  <si>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</si>
  <si>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</si>
  <si>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</si>
  <si>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</si>
  <si>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</si>
  <si>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</si>
  <si>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</si>
  <si>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</si>
  <si>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</si>
  <si>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</si>
  <si>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</si>
  <si>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</si>
  <si>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</si>
  <si>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</si>
  <si>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</si>
  <si>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</si>
  <si>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</si>
  <si>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</si>
  <si>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</si>
  <si>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</si>
  <si>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</si>
  <si>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</si>
  <si>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</si>
  <si>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</si>
  <si>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</si>
  <si>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</si>
  <si>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</si>
  <si>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</si>
  <si>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</si>
  <si>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</si>
  <si>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</si>
  <si>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</si>
  <si>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</si>
  <si>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</si>
  <si>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</si>
  <si>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</si>
  <si>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</si>
  <si>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</si>
  <si>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</si>
  <si>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</si>
  <si>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</si>
  <si>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</si>
  <si>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</si>
  <si>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</si>
  <si>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</si>
  <si>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</si>
  <si>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</si>
  <si>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</si>
  <si>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</si>
  <si>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</si>
  <si>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</si>
  <si>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</si>
  <si>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</si>
  <si>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</si>
  <si>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</si>
  <si>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</si>
  <si>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</si>
  <si>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</si>
  <si>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</si>
  <si>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</si>
  <si>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</si>
  <si>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</si>
  <si>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</si>
  <si>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</si>
  <si>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</si>
  <si>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</si>
  <si>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</si>
  <si>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</si>
  <si>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</si>
  <si>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</si>
  <si>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</si>
  <si>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</si>
  <si>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</si>
  <si>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</si>
  <si>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</si>
  <si>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</si>
  <si>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</si>
  <si>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</si>
  <si>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</si>
  <si>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</si>
  <si>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</si>
  <si>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</si>
  <si>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</si>
  <si>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</si>
  <si>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</si>
  <si>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</si>
  <si>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</si>
  <si>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</si>
  <si>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</si>
  <si>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</si>
  <si>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</si>
  <si>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</si>
  <si>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</si>
  <si>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</si>
  <si>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</si>
  <si>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</si>
  <si>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</si>
  <si>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</si>
  <si>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</si>
  <si>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</si>
  <si>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</si>
  <si>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</si>
  <si>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</si>
  <si>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</si>
  <si>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</si>
  <si>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</si>
  <si>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</si>
  <si>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</si>
  <si>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</si>
  <si>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</si>
  <si>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</si>
  <si>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</si>
  <si>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</si>
  <si>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</si>
  <si>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</si>
  <si>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</si>
  <si>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</si>
  <si>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</si>
  <si>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</si>
  <si>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</si>
  <si>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</si>
  <si>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</si>
  <si>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</si>
  <si>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</si>
  <si>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</si>
  <si>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</si>
  <si>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</si>
  <si>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</si>
  <si>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</si>
  <si>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</si>
  <si>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</si>
  <si>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</si>
  <si>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</si>
  <si>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</si>
  <si>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</si>
  <si>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</si>
  <si>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</si>
  <si>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</si>
  <si>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</si>
  <si>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</si>
  <si>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</si>
  <si>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</si>
  <si>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</si>
  <si>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</si>
  <si>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</si>
  <si>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</si>
  <si>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</si>
  <si>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</si>
  <si>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</si>
  <si>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</si>
  <si>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</si>
  <si>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</si>
  <si>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</si>
  <si>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</si>
  <si>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</si>
  <si>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</si>
  <si>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</si>
  <si>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</si>
  <si>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</si>
  <si>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</si>
  <si>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</si>
  <si>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</si>
  <si>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</si>
  <si>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</si>
  <si>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</si>
  <si>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</si>
  <si>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</si>
  <si>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</si>
  <si>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</si>
  <si>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</si>
  <si>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</si>
  <si>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</si>
  <si>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</si>
  <si>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</si>
  <si>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</si>
  <si>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</si>
  <si>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</si>
  <si>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</si>
  <si>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</si>
  <si>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</si>
  <si>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</si>
  <si>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</si>
  <si>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</si>
  <si>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</si>
  <si>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</si>
  <si>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</si>
  <si>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</si>
  <si>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</si>
  <si>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</si>
  <si>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</si>
  <si>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</si>
  <si>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</si>
  <si>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</si>
  <si>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</si>
  <si>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</si>
  <si>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</si>
  <si>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</si>
  <si>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</si>
  <si>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</si>
  <si>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</si>
  <si>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</si>
  <si>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</si>
  <si>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</si>
  <si>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</si>
  <si>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</si>
  <si>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</si>
  <si>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</si>
  <si>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</si>
  <si>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</si>
  <si>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</si>
  <si>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</si>
  <si>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</si>
  <si>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</si>
  <si>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</si>
  <si>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</si>
  <si>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</si>
  <si>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</si>
  <si>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</si>
  <si>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</si>
  <si>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</si>
  <si>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</si>
  <si>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</si>
  <si>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</si>
  <si>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</si>
  <si>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</si>
  <si>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</si>
  <si>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</si>
  <si>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</si>
  <si>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</si>
  <si>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</si>
  <si>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</si>
  <si>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</si>
  <si>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</si>
  <si>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</si>
  <si>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</si>
  <si>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</si>
  <si>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</si>
  <si>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</si>
  <si>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</si>
  <si>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</si>
  <si>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</si>
  <si>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</si>
  <si>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</si>
  <si>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</si>
  <si>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</si>
  <si>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</si>
  <si>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</si>
  <si>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</si>
  <si>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</si>
  <si>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</si>
  <si>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</si>
  <si>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</si>
  <si>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</si>
  <si>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</si>
  <si>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</si>
  <si>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</si>
  <si>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</si>
  <si>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</si>
  <si>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</si>
  <si>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</si>
  <si>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</si>
  <si>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</si>
  <si>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</si>
  <si>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</si>
  <si>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</si>
  <si>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</si>
  <si>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</si>
  <si>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</si>
  <si>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</si>
  <si>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</si>
  <si>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</si>
  <si>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</si>
  <si>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</si>
  <si>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</si>
  <si>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</si>
  <si>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</si>
  <si>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</si>
  <si>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</si>
  <si>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</si>
  <si>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</si>
  <si>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</si>
  <si>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</si>
  <si>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</si>
  <si>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</si>
  <si>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</si>
  <si>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</si>
  <si>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</si>
  <si>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</si>
  <si>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</si>
  <si>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</si>
  <si>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</si>
  <si>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</si>
  <si>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</si>
  <si>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</si>
  <si>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</si>
  <si>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</si>
  <si>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</si>
  <si>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</si>
  <si>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</si>
  <si>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</si>
  <si>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</si>
  <si>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</si>
  <si>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</si>
  <si>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</si>
  <si>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</si>
  <si>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</si>
  <si>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</si>
  <si>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</si>
  <si>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</si>
  <si>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</si>
  <si>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</si>
  <si>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</si>
  <si>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</si>
  <si>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</si>
  <si>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</si>
  <si>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</si>
  <si>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</si>
  <si>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</si>
  <si>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</si>
  <si>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</si>
  <si>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</si>
  <si>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</si>
  <si>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</si>
  <si>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</si>
  <si>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</si>
  <si>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</si>
  <si>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</si>
  <si>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</si>
  <si>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</si>
  <si>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</si>
  <si>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</si>
  <si>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</si>
  <si>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</si>
  <si>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</si>
  <si>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</si>
  <si>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</si>
  <si>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</si>
  <si>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</si>
  <si>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</si>
  <si>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</si>
  <si>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</si>
  <si>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</si>
  <si>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</si>
  <si>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</si>
  <si>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</si>
  <si>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</si>
  <si>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</si>
  <si>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</si>
  <si>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</si>
  <si>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</si>
  <si>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</si>
  <si>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</si>
  <si>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</si>
  <si>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</si>
  <si>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</si>
  <si>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</si>
  <si>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</si>
  <si>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</si>
  <si>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</si>
  <si>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</si>
  <si>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</si>
  <si>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</si>
  <si>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</si>
  <si>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</si>
  <si>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</si>
  <si>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</si>
  <si>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</si>
  <si>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</si>
  <si>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</si>
  <si>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</si>
  <si>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</si>
  <si>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</si>
  <si>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</si>
  <si>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</si>
  <si>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</si>
  <si>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</si>
  <si>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</si>
  <si>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</si>
  <si>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</si>
  <si>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</si>
  <si>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</si>
  <si>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</si>
  <si>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</si>
  <si>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</si>
  <si>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</si>
  <si>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</si>
  <si>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</si>
  <si>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</si>
  <si>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</si>
  <si>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</si>
  <si>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</si>
  <si>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</si>
  <si>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</si>
  <si>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</si>
  <si>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</si>
  <si>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</si>
  <si>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</si>
  <si>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</si>
  <si>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</si>
  <si>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</si>
  <si>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</si>
  <si>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</si>
  <si>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</si>
  <si>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</si>
  <si>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</si>
  <si>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</si>
  <si>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</si>
  <si>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</si>
  <si>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</si>
  <si>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</si>
  <si>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</si>
  <si>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</si>
  <si>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</si>
  <si>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</si>
  <si>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</si>
  <si>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</si>
  <si>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</si>
  <si>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</si>
  <si>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</si>
  <si>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</si>
  <si>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</si>
  <si>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</si>
  <si>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</si>
  <si>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</si>
  <si>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</si>
  <si>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</si>
  <si>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</si>
  <si>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</si>
  <si>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</si>
  <si>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</si>
  <si>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</si>
  <si>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</si>
  <si>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</si>
  <si>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</si>
  <si>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</si>
  <si>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</si>
  <si>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</si>
  <si>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</si>
  <si>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</si>
  <si>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</si>
  <si>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</si>
  <si>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</si>
  <si>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</si>
  <si>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</si>
  <si>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</si>
  <si>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</si>
  <si>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</si>
  <si>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</si>
  <si>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</si>
  <si>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</si>
  <si>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</si>
  <si>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</si>
  <si>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</si>
  <si>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</si>
  <si>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</si>
  <si>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</si>
  <si>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</si>
  <si>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</si>
  <si>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</si>
  <si>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</si>
  <si>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</si>
  <si>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</si>
  <si>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</si>
  <si>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</si>
  <si>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</si>
  <si>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</si>
  <si>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</si>
  <si>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</si>
  <si>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</si>
  <si>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</si>
  <si>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</si>
  <si>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</si>
  <si>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</si>
  <si>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</si>
  <si>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</si>
  <si>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</si>
  <si>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</si>
  <si>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</si>
  <si>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</si>
  <si>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</si>
  <si>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</si>
  <si>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</si>
  <si>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</si>
  <si>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</si>
  <si>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</si>
  <si>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</si>
  <si>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</si>
  <si>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</si>
  <si>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</si>
  <si>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</si>
  <si>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</si>
  <si>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</si>
  <si>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</si>
  <si>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</si>
  <si>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</si>
  <si>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</si>
  <si>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</si>
  <si>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</si>
  <si>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</si>
  <si>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</si>
  <si>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</si>
  <si>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</si>
  <si>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</si>
  <si>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</si>
  <si>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</si>
  <si>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</si>
  <si>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</si>
  <si>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</si>
  <si>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</si>
  <si>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</si>
  <si>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</si>
  <si>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</si>
  <si>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</si>
  <si>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</si>
  <si>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</si>
  <si>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</si>
  <si>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</si>
  <si>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</si>
  <si>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</si>
  <si>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</si>
  <si>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</si>
  <si>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</si>
  <si>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</si>
  <si>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</si>
  <si>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</si>
  <si>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</si>
  <si>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</si>
  <si>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</si>
  <si>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</si>
  <si>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</si>
  <si>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</si>
  <si>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</si>
  <si>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</si>
  <si>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</si>
  <si>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</si>
  <si>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</si>
  <si>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</si>
  <si>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</si>
  <si>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</si>
  <si>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</si>
  <si>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</si>
  <si>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</si>
  <si>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</si>
  <si>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</si>
  <si>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</si>
  <si>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</si>
  <si>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</si>
  <si>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</si>
  <si>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</si>
  <si>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</si>
  <si>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</si>
  <si>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</si>
  <si>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</si>
  <si>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</si>
  <si>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</si>
  <si>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</si>
  <si>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</si>
  <si>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</si>
  <si>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</si>
  <si>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</si>
  <si>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</si>
  <si>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</si>
  <si>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</si>
  <si>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</si>
  <si>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</si>
  <si>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</si>
  <si>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</si>
  <si>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</si>
  <si>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</si>
  <si>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</si>
  <si>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</si>
  <si>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</si>
  <si>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</si>
  <si>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</si>
  <si>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</si>
  <si>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</si>
  <si>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</si>
  <si>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</si>
  <si>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</si>
  <si>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</si>
  <si>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</si>
  <si>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</si>
  <si>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</si>
  <si>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</si>
  <si>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</si>
  <si>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</si>
  <si>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</si>
  <si>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</si>
  <si>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</si>
  <si>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</si>
  <si>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</si>
  <si>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</si>
  <si>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</si>
  <si>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</si>
  <si>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</si>
  <si>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</si>
  <si>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</si>
  <si>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</si>
  <si>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</si>
  <si>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</si>
  <si>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</si>
  <si>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</si>
  <si>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</si>
  <si>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</si>
  <si>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</si>
  <si>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</si>
  <si>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</si>
  <si>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</si>
  <si>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</si>
  <si>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</si>
  <si>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</si>
  <si>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</si>
  <si>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</si>
  <si>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</si>
  <si>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</si>
  <si>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</si>
  <si>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</si>
  <si>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</si>
  <si>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</si>
  <si>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</si>
  <si>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</si>
  <si>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</si>
  <si>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</si>
  <si>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</si>
  <si>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</si>
  <si>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</si>
  <si>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</si>
  <si>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</si>
  <si>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</si>
  <si>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</si>
  <si>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</si>
  <si>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</si>
  <si>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</si>
  <si>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</si>
  <si>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</si>
  <si>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</si>
  <si>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</si>
  <si>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</si>
  <si>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</si>
  <si>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</si>
  <si>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</si>
  <si>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</si>
  <si>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</si>
  <si>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</si>
  <si>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</si>
  <si>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</si>
  <si>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</si>
  <si>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</si>
  <si>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</si>
  <si>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</si>
  <si>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</si>
  <si>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</si>
  <si>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</si>
  <si>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</si>
  <si>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</si>
  <si>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</si>
  <si>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</si>
  <si>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</si>
  <si>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</si>
  <si>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</si>
  <si>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</si>
  <si>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</si>
  <si>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</si>
  <si>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</si>
  <si>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</si>
  <si>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</si>
  <si>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</si>
  <si>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</si>
  <si>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</si>
  <si>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</si>
  <si>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</si>
  <si>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</si>
  <si>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</si>
  <si>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</si>
  <si>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</si>
  <si>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</si>
  <si>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</si>
  <si>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</si>
  <si>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</si>
  <si>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</si>
  <si>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</si>
  <si>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</si>
  <si>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</si>
  <si>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</si>
  <si>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</si>
  <si>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</si>
  <si>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</si>
  <si>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</si>
  <si>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</si>
  <si>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</si>
  <si>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</si>
  <si>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</si>
  <si>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</si>
  <si>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</si>
  <si>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</si>
  <si>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</si>
  <si>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</si>
  <si>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</si>
  <si>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</si>
  <si>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</si>
  <si>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</si>
  <si>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</si>
  <si>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</si>
  <si>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</si>
  <si>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</si>
  <si>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</si>
  <si>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</si>
  <si>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</si>
  <si>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</si>
  <si>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</si>
  <si>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</si>
  <si>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</si>
  <si>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</si>
  <si>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</si>
  <si>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</si>
  <si>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</si>
  <si>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</si>
  <si>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</si>
  <si>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</si>
  <si>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</si>
  <si>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</si>
  <si>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</si>
  <si>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</si>
  <si>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</si>
  <si>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</si>
  <si>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</si>
  <si>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</si>
  <si>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</si>
  <si>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</si>
  <si>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</si>
  <si>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</si>
  <si>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</si>
  <si>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</si>
  <si>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</si>
  <si>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</si>
  <si>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</si>
  <si>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</si>
  <si>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</si>
  <si>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</si>
  <si>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</si>
  <si>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</si>
  <si>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</si>
  <si>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</si>
  <si>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</si>
  <si>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</si>
  <si>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</si>
  <si>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</si>
  <si>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</si>
  <si>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</si>
  <si>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</si>
  <si>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</si>
  <si>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</si>
  <si>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</si>
  <si>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</si>
  <si>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</si>
  <si>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</si>
  <si>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</si>
  <si>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</si>
  <si>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</si>
  <si>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</si>
  <si>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</si>
  <si>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</si>
  <si>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</si>
  <si>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</si>
  <si>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</si>
  <si>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</si>
  <si>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</si>
  <si>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</si>
  <si>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</si>
  <si>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</si>
  <si>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</si>
  <si>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</si>
  <si>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</si>
  <si>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</si>
  <si>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</si>
  <si>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</si>
  <si>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</si>
  <si>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</si>
  <si>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</si>
  <si>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</si>
  <si>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</si>
  <si>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</si>
  <si>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</si>
  <si>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</si>
  <si>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</si>
  <si>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</si>
  <si>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</si>
  <si>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</si>
  <si>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</si>
  <si>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</si>
  <si>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</si>
  <si>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</si>
  <si>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</si>
  <si>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</si>
  <si>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</si>
  <si>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</si>
  <si>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</si>
  <si>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</si>
  <si>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</si>
  <si>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</si>
  <si>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</si>
  <si>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</si>
  <si>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</si>
  <si>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</si>
  <si>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</si>
  <si>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</si>
  <si>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</si>
  <si>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</si>
  <si>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</si>
  <si>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</si>
  <si>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</si>
  <si>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</si>
  <si>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</si>
  <si>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</si>
  <si>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</si>
  <si>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</si>
  <si>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</si>
  <si>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</si>
  <si>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</si>
  <si>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</si>
  <si>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</si>
  <si>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</si>
  <si>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</si>
  <si>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</si>
  <si>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</si>
  <si>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</si>
  <si>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</si>
  <si>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</si>
  <si>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</si>
  <si>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</si>
  <si>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</si>
  <si>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</si>
  <si>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</si>
  <si>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</si>
  <si>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</si>
  <si>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</si>
  <si>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</si>
  <si>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</si>
  <si>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</si>
  <si>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</si>
  <si>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</si>
  <si>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</si>
  <si>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</si>
  <si>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</si>
  <si>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</si>
  <si>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</si>
  <si>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</si>
  <si>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</si>
  <si>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</si>
  <si>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</si>
  <si>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</si>
  <si>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</si>
  <si>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</si>
  <si>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</si>
  <si>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</si>
  <si>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</si>
  <si>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</si>
  <si>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</si>
  <si>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</si>
  <si>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</si>
  <si>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</si>
  <si>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</si>
  <si>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</si>
  <si>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</si>
  <si>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</si>
  <si>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</si>
  <si>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</si>
  <si>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</si>
  <si>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</si>
  <si>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</si>
  <si>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</si>
  <si>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</si>
  <si>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</si>
  <si>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</si>
  <si>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</si>
  <si>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</si>
  <si>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</si>
  <si>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</si>
  <si>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</si>
  <si>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</si>
  <si>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</si>
  <si>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</si>
  <si>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</si>
  <si>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</si>
  <si>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</si>
  <si>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</si>
  <si>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</si>
  <si>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</si>
  <si>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</si>
  <si>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</si>
  <si>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</si>
  <si>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</si>
  <si>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</si>
  <si>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</si>
  <si>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</si>
  <si>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</si>
  <si>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</si>
  <si>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</si>
  <si>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</si>
  <si>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</si>
  <si>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</si>
  <si>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</si>
  <si>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</si>
  <si>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</si>
  <si>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</si>
  <si>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</si>
  <si>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</si>
  <si>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</si>
  <si>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</si>
  <si>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</si>
  <si>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</si>
  <si>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</si>
  <si>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</si>
  <si>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</si>
  <si>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</si>
  <si>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</si>
  <si>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</si>
  <si>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</si>
  <si>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</si>
  <si>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</si>
  <si>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</si>
  <si>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</si>
  <si>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</si>
  <si>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</si>
  <si>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</si>
  <si>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</si>
  <si>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</si>
  <si>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</si>
  <si>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</si>
  <si>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</si>
  <si>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</si>
  <si>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</si>
  <si>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</si>
  <si>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</si>
  <si>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</si>
  <si>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</si>
  <si>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</si>
  <si>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</si>
  <si>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</si>
  <si>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</si>
  <si>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</si>
  <si>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</si>
  <si>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</si>
  <si>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</si>
  <si>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</si>
  <si>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</si>
  <si>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</si>
  <si>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</si>
  <si>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</si>
  <si>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</si>
  <si>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</si>
  <si>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</si>
  <si>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</si>
  <si>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</si>
  <si>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</si>
  <si>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</si>
  <si>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</si>
  <si>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</si>
  <si>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</si>
  <si>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</si>
  <si>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</si>
  <si>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</si>
  <si>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</si>
  <si>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</si>
  <si>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</si>
  <si>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</si>
  <si>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</si>
  <si>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</si>
  <si>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</si>
  <si>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</si>
  <si>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</si>
  <si>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</si>
  <si>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</si>
  <si>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</si>
  <si>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</si>
  <si>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</si>
  <si>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</si>
  <si>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</si>
  <si>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</si>
  <si>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</si>
  <si>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</si>
  <si>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</si>
  <si>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</si>
  <si>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</si>
  <si>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</si>
  <si>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</si>
  <si>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</si>
  <si>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</si>
  <si>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</si>
  <si>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</si>
  <si>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</si>
  <si>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</si>
  <si>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</si>
  <si>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</si>
  <si>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</si>
  <si>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</si>
  <si>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</si>
  <si>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</si>
  <si>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</si>
  <si>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</si>
  <si>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</si>
  <si>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</si>
  <si>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</si>
  <si>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</si>
  <si>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</si>
  <si>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</si>
  <si>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</si>
  <si>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</si>
  <si>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</si>
  <si>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</si>
  <si>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</si>
  <si>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</si>
  <si>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</si>
  <si>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</si>
  <si>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</si>
  <si>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</si>
  <si>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</si>
  <si>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</si>
  <si>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</si>
  <si>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</si>
  <si>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</si>
  <si>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</si>
  <si>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</si>
  <si>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</si>
  <si>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</si>
  <si>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</si>
  <si>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</si>
  <si>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</si>
  <si>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</si>
  <si>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</si>
  <si>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</si>
  <si>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</si>
  <si>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</si>
  <si>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</si>
  <si>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</si>
  <si>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</si>
  <si>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</si>
  <si>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</si>
  <si>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</si>
  <si>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</si>
  <si>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</si>
  <si>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</si>
  <si>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</si>
  <si>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</si>
  <si>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</si>
  <si>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</si>
  <si>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</si>
  <si>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</si>
  <si>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</si>
  <si>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</si>
  <si>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</si>
  <si>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</si>
  <si>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</si>
  <si>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</si>
  <si>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</si>
  <si>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</si>
  <si>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</si>
  <si>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</si>
  <si>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</si>
  <si>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</si>
  <si>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</si>
  <si>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</si>
  <si>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</si>
  <si>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</si>
  <si>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</si>
  <si>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</si>
  <si>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</si>
  <si>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</si>
  <si>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</si>
  <si>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</si>
  <si>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</si>
  <si>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</si>
  <si>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</si>
  <si>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</si>
  <si>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</si>
  <si>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</si>
  <si>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</si>
  <si>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</si>
  <si>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</si>
  <si>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</si>
  <si>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</si>
  <si>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</si>
  <si>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</si>
  <si>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</si>
  <si>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</si>
  <si>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</si>
  <si>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</si>
  <si>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</si>
  <si>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</si>
  <si>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</si>
  <si>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</si>
  <si>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</si>
  <si>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</si>
  <si>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</si>
  <si>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</si>
  <si>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</si>
  <si>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</si>
  <si>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</si>
  <si>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</si>
  <si>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</si>
  <si>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</si>
  <si>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</si>
  <si>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</si>
  <si>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</si>
  <si>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</si>
  <si>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</si>
  <si>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</si>
  <si>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</si>
  <si>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</si>
  <si>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</si>
  <si>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</si>
  <si>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</si>
  <si>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</si>
  <si>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</si>
  <si>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</si>
  <si>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</si>
  <si>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</si>
  <si>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</si>
  <si>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</si>
  <si>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</si>
  <si>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</si>
  <si>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</si>
  <si>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</si>
  <si>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</si>
  <si>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</si>
  <si>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</si>
  <si>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</si>
  <si>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</si>
  <si>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</si>
  <si>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</si>
  <si>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</si>
  <si>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</si>
  <si>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</si>
  <si>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</si>
  <si>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</si>
  <si>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</si>
  <si>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</si>
  <si>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</si>
  <si>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</si>
  <si>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</si>
  <si>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</si>
  <si>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</si>
  <si>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</si>
  <si>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</si>
  <si>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</si>
  <si>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</si>
  <si>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</si>
  <si>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</si>
  <si>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</si>
  <si>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</si>
  <si>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</si>
  <si>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</si>
  <si>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</si>
  <si>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</si>
  <si>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</si>
  <si>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</si>
  <si>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</si>
  <si>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</si>
  <si>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</si>
  <si>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</si>
  <si>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</si>
  <si>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</si>
  <si>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</si>
  <si>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</si>
  <si>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</si>
  <si>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</si>
  <si>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</si>
  <si>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</si>
  <si>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</si>
  <si>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</si>
  <si>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</si>
  <si>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</si>
  <si>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</si>
  <si>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</si>
  <si>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</si>
  <si>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</si>
  <si>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</si>
  <si>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</si>
  <si>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</si>
  <si>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</si>
  <si>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</si>
  <si>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</si>
  <si>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</si>
  <si>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</si>
  <si>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</si>
  <si>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</si>
  <si>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</si>
  <si>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</si>
  <si>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</si>
  <si>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</si>
  <si>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</si>
  <si>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</si>
  <si>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</si>
  <si>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</si>
  <si>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</si>
  <si>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</si>
  <si>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</si>
  <si>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</si>
  <si>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</si>
  <si>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</si>
  <si>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</si>
  <si>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</si>
  <si>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</si>
  <si>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</si>
  <si>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</si>
  <si>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</si>
  <si>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</si>
  <si>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</si>
  <si>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</si>
  <si>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</si>
  <si>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</si>
  <si>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</si>
  <si>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</si>
  <si>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</si>
  <si>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</si>
  <si>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</si>
  <si>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</si>
  <si>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</si>
  <si>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</si>
  <si>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</si>
  <si>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</si>
  <si>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</si>
  <si>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</si>
  <si>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</si>
  <si>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</si>
  <si>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</si>
  <si>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</si>
  <si>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</si>
  <si>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</si>
  <si>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</si>
  <si>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</si>
  <si>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</si>
  <si>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</si>
  <si>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</si>
  <si>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</si>
  <si>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</si>
  <si>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</si>
  <si>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</si>
  <si>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</si>
  <si>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</si>
  <si>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</si>
  <si>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</si>
  <si>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</si>
  <si>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</si>
  <si>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</si>
  <si>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</si>
  <si>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</si>
  <si>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</si>
  <si>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</si>
  <si>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</si>
  <si>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</si>
  <si>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</si>
  <si>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</si>
  <si>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</si>
  <si>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</si>
  <si>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</si>
  <si>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</si>
  <si>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</si>
  <si>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</si>
  <si>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</si>
  <si>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</si>
  <si>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</si>
  <si>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</si>
  <si>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</si>
  <si>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</si>
  <si>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</si>
  <si>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</si>
  <si>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</si>
  <si>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</si>
  <si>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</si>
  <si>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</si>
  <si>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</si>
  <si>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</si>
  <si>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</si>
  <si>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</si>
  <si>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</si>
  <si>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</si>
  <si>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</si>
  <si>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</si>
  <si>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</si>
  <si>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</si>
  <si>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</si>
  <si>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</si>
  <si>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</si>
  <si>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</si>
  <si>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</si>
  <si>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</si>
  <si>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</si>
  <si>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</si>
  <si>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</si>
  <si>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</si>
  <si>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</si>
  <si>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</si>
  <si>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</si>
  <si>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</si>
  <si>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</si>
  <si>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</si>
  <si>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</si>
  <si>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</si>
  <si>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</si>
  <si>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</si>
  <si>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</si>
  <si>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</si>
  <si>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</si>
  <si>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</si>
  <si>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</si>
  <si>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</si>
  <si>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</si>
  <si>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</si>
  <si>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</si>
  <si>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</si>
  <si>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</si>
  <si>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</si>
  <si>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</si>
  <si>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</si>
  <si>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</si>
  <si>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</si>
  <si>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</si>
  <si>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</si>
  <si>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</si>
  <si>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</si>
  <si>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</si>
  <si>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</si>
  <si>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</si>
  <si>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</si>
  <si>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</si>
  <si>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</si>
  <si>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</si>
  <si>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</si>
  <si>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</si>
  <si>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</si>
  <si>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</si>
  <si>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</si>
  <si>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</si>
  <si>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</si>
  <si>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</si>
  <si>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</si>
  <si>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</si>
  <si>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</si>
  <si>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</si>
  <si>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</si>
  <si>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</si>
  <si>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</si>
  <si>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</si>
  <si>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</si>
  <si>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</si>
  <si>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</si>
  <si>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</si>
  <si>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</si>
  <si>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</si>
  <si>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</si>
  <si>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</si>
  <si>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</si>
  <si>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</si>
  <si>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</si>
  <si>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</si>
  <si>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</si>
  <si>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</si>
  <si>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</si>
  <si>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</si>
  <si>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</si>
  <si>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</si>
  <si>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</si>
  <si>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</si>
  <si>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</si>
  <si>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</si>
  <si>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</si>
  <si>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</si>
  <si>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</si>
  <si>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</si>
  <si>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</si>
  <si>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</si>
  <si>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</si>
  <si>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</si>
  <si>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</si>
  <si>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</si>
  <si>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</si>
  <si>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</si>
  <si>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</si>
  <si>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</si>
  <si>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</si>
  <si>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</si>
  <si>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</si>
  <si>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</si>
  <si>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</si>
  <si>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</si>
  <si>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</si>
  <si>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</si>
  <si>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</si>
  <si>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</si>
  <si>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</si>
  <si>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</si>
  <si>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</si>
  <si>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</si>
  <si>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</si>
  <si>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</si>
  <si>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</si>
  <si>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</si>
  <si>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</si>
  <si>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</si>
  <si>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</si>
  <si>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</si>
  <si>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</si>
  <si>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</si>
  <si>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</si>
  <si>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</si>
  <si>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</si>
  <si>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</si>
  <si>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</si>
  <si>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</si>
  <si>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</si>
  <si>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</si>
  <si>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</si>
  <si>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</si>
  <si>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</si>
  <si>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</si>
  <si>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</si>
  <si>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</si>
  <si>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</si>
  <si>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</si>
  <si>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</si>
  <si>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</si>
  <si>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</si>
  <si>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</si>
  <si>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</si>
  <si>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</si>
  <si>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</si>
  <si>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</si>
  <si>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</si>
  <si>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</si>
  <si>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</si>
  <si>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</si>
  <si>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</si>
  <si>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</si>
  <si>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</si>
  <si>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</si>
  <si>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</si>
  <si>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</si>
  <si>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</si>
  <si>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</si>
  <si>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</si>
  <si>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</si>
  <si>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</si>
  <si>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</si>
  <si>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</si>
  <si>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</si>
  <si>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</si>
  <si>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</si>
  <si>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</si>
  <si>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</si>
  <si>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</si>
  <si>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</si>
  <si>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</si>
  <si>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</si>
  <si>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</si>
  <si>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</si>
  <si>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</si>
  <si>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</si>
  <si>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</si>
  <si>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</si>
  <si>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</si>
  <si>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</si>
  <si>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</si>
  <si>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</si>
  <si>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</si>
  <si>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</si>
  <si>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</si>
  <si>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</si>
  <si>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</si>
  <si>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</si>
  <si>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</si>
  <si>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</si>
  <si>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</si>
  <si>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</si>
  <si>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</si>
  <si>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</si>
  <si>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</si>
  <si>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</si>
  <si>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</si>
  <si>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</si>
  <si>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</si>
  <si>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</si>
  <si>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</si>
  <si>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</si>
  <si>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</si>
  <si>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</si>
  <si>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</si>
  <si>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</si>
  <si>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</si>
  <si>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</si>
  <si>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</si>
  <si>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</si>
  <si>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</si>
  <si>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</si>
  <si>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</si>
  <si>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</si>
  <si>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Total Expense</t>
  </si>
  <si>
    <t xml:space="preserve">DSUM() </t>
  </si>
  <si>
    <t>DAVERAGE()</t>
  </si>
  <si>
    <t>Average Expense</t>
  </si>
  <si>
    <t>DCOUNT()</t>
  </si>
  <si>
    <t>Count</t>
  </si>
  <si>
    <t>TOTAL SALES</t>
  </si>
  <si>
    <t>SUBTOTAL</t>
  </si>
  <si>
    <t>Rafiq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</si>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</sst>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9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2" fillId="5" borderId="0" xfId="0" applyFont="1" applyFill="1"/>
    <xf numFmtId="0" fontId="1" fillId="0" borderId="0" xfId="0" applyFont="1"/>
    <xf numFmtId="0" fontId="17" fillId="6" borderId="0" xfId="0" applyFont="1" applyFill="1"/>
    <xf numFmtId="0" fontId="17" fillId="6" borderId="0" xfId="0" applyFont="1" applyFill="1" applyAlignment="1">
      <alignment horizontal="center"/>
    </xf>
    <xf numFmtId="43" fontId="15" fillId="3" borderId="0" xfId="0" applyNumberFormat="1" applyFont="1" applyFill="1" applyBorder="1" applyAlignment="1">
      <alignment horizontal="left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4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medium">
          <color indexed="64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5E15C-04EA-4553-B9F9-9C3E8FF3DA57}" name="Table5" displayName="Table5" ref="A1:H51" totalsRowCount="1" headerRowDxfId="9" dataDxfId="10" headerRowBorderDxfId="19" tableBorderDxfId="20" headerRowCellStyle="Normal_Sheet1_1" dataCellStyle="Normal_Sheet1_1">
  <autoFilter ref="A1:H50" xr:uid="{749E2FF5-3FFD-40C2-B782-2B3658B04E8B}"/>
  <tableColumns count="8">
    <tableColumn id="1" xr3:uid="{D3A72147-9B08-491B-BA7C-1F4D5A5079B1}" name="Emp ID" totalsRowLabel="Total" dataDxfId="18" totalsRowDxfId="8" dataCellStyle="Normal_Sheet1_1"/>
    <tableColumn id="2" xr3:uid="{6A3B9B9E-D528-485E-9A3A-FB80CE77A129}" name="Last Name" dataDxfId="17" totalsRowDxfId="7" dataCellStyle="Normal_Sheet1_1"/>
    <tableColumn id="3" xr3:uid="{F6CE9765-B1C0-4626-A173-A3F2E86AD640}" name="First Name" dataDxfId="16" totalsRowDxfId="6" dataCellStyle="Normal_Sheet1_1"/>
    <tableColumn id="4" xr3:uid="{1716D9C2-7ED0-48FD-9714-C66CAEDD6CDA}" name="Dept" dataDxfId="15" totalsRowDxfId="5" dataCellStyle="Normal_Sheet1_1"/>
    <tableColumn id="5" xr3:uid="{105EB12D-4019-4C96-A034-782180FD2F47}" name="E-mail" dataDxfId="14" totalsRowDxfId="4" dataCellStyle="Normal_Sheet1_1"/>
    <tableColumn id="6" xr3:uid="{A0DC5C1F-6A70-4FAD-8F14-F43F2969DBEE}" name="Phone Ext" totalsRowFunction="max" dataDxfId="13" totalsRowDxfId="3" dataCellStyle="Normal_Sheet1_1"/>
    <tableColumn id="7" xr3:uid="{0FC8EA03-BF2C-48FA-9124-662C84E4AEA9}" name="Location" dataDxfId="12" totalsRowDxfId="2" dataCellStyle="Normal_Sheet1_1"/>
    <tableColumn id="8" xr3:uid="{2A869A1B-5876-4195-A6BA-1BC9226A5776}" name="Hire Date" totalsRowFunction="count" dataDxfId="11" totalsRowDxfId="1" dataCellStyle="Normal_Sheet1_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40" tableBorderDxfId="39" dataCellStyle="Normal_Customer Info">
  <autoFilter ref="A1:K92" xr:uid="{E7A903B1-AB44-418D-86B2-07047534BA74}"/>
  <tableColumns count="11">
    <tableColumn id="1" xr3:uid="{C8FC1844-B3C1-4770-B195-4197B26AE4FF}" name="Customer ID" dataDxfId="38" dataCellStyle="Normal_Customer Info"/>
    <tableColumn id="2" xr3:uid="{695BB946-55F9-4547-9FE5-EE0E075FCA3C}" name="Company Name" dataDxfId="37" dataCellStyle="Normal_Customer Info"/>
    <tableColumn id="3" xr3:uid="{6202DB2A-C556-4011-94A5-2C5FDD509A84}" name="Contact Name" dataDxfId="36" dataCellStyle="Normal_Customer Info"/>
    <tableColumn id="4" xr3:uid="{45FBCC61-5534-4F40-B883-40F01FABE0B7}" name="Contact Title" dataDxfId="35" dataCellStyle="Normal_Customer Info"/>
    <tableColumn id="5" xr3:uid="{496B393D-C88B-45CE-ABEE-BA3E6E7213F9}" name="Address" dataDxfId="34" dataCellStyle="Normal_Customer Info"/>
    <tableColumn id="6" xr3:uid="{72A6884A-29E1-4871-B896-428BE0B278D3}" name="City" dataDxfId="33" dataCellStyle="Normal_Customer Info"/>
    <tableColumn id="7" xr3:uid="{B574F0F6-C699-4FBF-A029-311C5E9781A6}" name="Region" dataDxfId="32" dataCellStyle="Normal_Customer Info"/>
    <tableColumn id="8" xr3:uid="{78929AAC-72E4-46EA-89BA-83CCD07556A5}" name="Postal Code" dataDxfId="31" dataCellStyle="Normal_Customer Info"/>
    <tableColumn id="9" xr3:uid="{6B75647B-4FBC-468D-BFF4-DB1E701EDAF4}" name="Country" dataDxfId="30" dataCellStyle="Normal_Customer Info"/>
    <tableColumn id="10" xr3:uid="{5D846073-115D-4117-A1B4-3E187CEB72AC}" name="Phone" dataDxfId="29" dataCellStyle="Normal_Customer Info"/>
    <tableColumn id="11" xr3:uid="{0F289336-7EFB-4A16-B389-D52EF850456E}" name="Fax" dataDxfId="28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7"/>
    <tableColumn id="5" xr3:uid="{00000000-0010-0000-0100-000005000000}" name="RequiredDate" dataDxfId="26"/>
    <tableColumn id="6" xr3:uid="{00000000-0010-0000-0100-000006000000}" name="ShippedDate" dataDxfId="25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988F9-087E-43CA-B26E-6D5CC794D883}" name="Table4" displayName="Table4" ref="A1:E47" totalsRowShown="0" headerRowDxfId="21" headerRowBorderDxfId="24" headerRowCellStyle="Normal_Sheet1" dataCellStyle="Normal_Sheet1">
  <autoFilter ref="A1:E47" xr:uid="{C6B42323-F4E3-4E2E-B85B-259BF0224800}"/>
  <tableColumns count="5">
    <tableColumn id="1" xr3:uid="{8E617879-B6FA-47F7-B101-9A7217C6D343}" name="Salesperson" dataCellStyle="Normal_Sheet1"/>
    <tableColumn id="2" xr3:uid="{873659AE-3A04-4742-929C-48372AF91DD9}" name="Product" dataCellStyle="Normal_Sheet1"/>
    <tableColumn id="3" xr3:uid="{0DE000D8-6CDF-411F-8248-579D2818D694}" name="Units" dataCellStyle="Normal_Sheet1"/>
    <tableColumn id="4" xr3:uid="{ADDD64A5-FCF5-46AC-82D1-8BF225D59825}" name="Price/Unit" dataDxfId="23" dataCellStyle="Currency_EXCEL3-2"/>
    <tableColumn id="5" xr3:uid="{CE65A502-5CFA-44C6-A7C3-5323607912CF}" name="Sales" dataDxfId="22" dataCellStyle="Currency_EXCEL3-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6E2CCC41-FA02-4629-BD36-B353DD59624B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M59"/>
  <sheetViews>
    <sheetView showGridLines="0" tabSelected="1" zoomScale="124" zoomScaleNormal="124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  <col min="9" max="9" width="14.28515625" customWidth="1"/>
    <col min="10" max="10" width="16" customWidth="1"/>
    <col min="12" max="12" width="14.85546875" customWidth="1"/>
  </cols>
  <sheetData>
    <row r="1" spans="1:13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13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  <c r="I2" s="85" t="s">
        <v>1532</v>
      </c>
      <c r="J2" s="85" t="s">
        <v>1533</v>
      </c>
    </row>
    <row r="3" spans="1:13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  <c r="I3">
        <f>SUM(F1:F59)</f>
        <v>1428320</v>
      </c>
      <c r="J3">
        <f>SUBTOTAL(9,F2:F59)</f>
        <v>1428320</v>
      </c>
    </row>
    <row r="4" spans="1:13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13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13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  <c r="L6" s="85" t="s">
        <v>124</v>
      </c>
    </row>
    <row r="7" spans="1:13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  <c r="I7" s="87" t="s">
        <v>1527</v>
      </c>
      <c r="L7" s="85" t="s">
        <v>121</v>
      </c>
    </row>
    <row r="8" spans="1:13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  <c r="L8" s="85" t="s">
        <v>125</v>
      </c>
      <c r="M8" s="85"/>
    </row>
    <row r="9" spans="1:13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  <c r="I9" s="84" t="s">
        <v>120</v>
      </c>
      <c r="J9" s="84" t="s">
        <v>1526</v>
      </c>
      <c r="L9" s="85" t="s">
        <v>130</v>
      </c>
      <c r="M9" s="85"/>
    </row>
    <row r="10" spans="1:13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  <c r="I10" s="85" t="s">
        <v>126</v>
      </c>
      <c r="J10">
        <f>DSUM(A1:F59,F1,I9:I10)</f>
        <v>25275</v>
      </c>
      <c r="L10" s="85" t="s">
        <v>126</v>
      </c>
      <c r="M10" s="85"/>
    </row>
    <row r="11" spans="1:13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  <c r="I11" s="85"/>
      <c r="L11" s="88"/>
      <c r="M11" s="85"/>
    </row>
    <row r="12" spans="1:13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  <c r="I12" s="86" t="s">
        <v>1528</v>
      </c>
    </row>
    <row r="13" spans="1:13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13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  <c r="I14" s="84" t="s">
        <v>120</v>
      </c>
      <c r="J14" s="84" t="s">
        <v>1529</v>
      </c>
    </row>
    <row r="15" spans="1:13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  <c r="I15" s="85" t="s">
        <v>121</v>
      </c>
      <c r="J15" s="85">
        <f>DAVERAGE(A1:F59,F1,I14:I15)</f>
        <v>2445</v>
      </c>
    </row>
    <row r="16" spans="1:13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10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10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  <c r="I18" s="86" t="s">
        <v>1530</v>
      </c>
    </row>
    <row r="19" spans="1:10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10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  <c r="I20" s="84" t="s">
        <v>120</v>
      </c>
      <c r="J20" s="84" t="s">
        <v>1531</v>
      </c>
    </row>
    <row r="21" spans="1:10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  <c r="I21" s="85" t="s">
        <v>121</v>
      </c>
      <c r="J21">
        <f>DCOUNT(A1:F59,F1,I20:I21)</f>
        <v>4</v>
      </c>
    </row>
    <row r="22" spans="1:10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10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10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  <c r="I24" s="85"/>
    </row>
    <row r="25" spans="1:10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10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10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10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10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10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10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10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autoFilter ref="A1:F59" xr:uid="{BF870992-2A8A-4AFA-9873-53C0449E5054}"/>
  <phoneticPr fontId="0" type="noConversion"/>
  <dataValidations count="2">
    <dataValidation type="list" allowBlank="1" showInputMessage="1" showErrorMessage="1" sqref="L8:L11" xr:uid="{23105FC7-117E-4279-81B8-179B4667659F}">
      <formula1>$L$8:$L$11</formula1>
    </dataValidation>
    <dataValidation type="list" allowBlank="1" showInputMessage="1" showErrorMessage="1" sqref="I10 I15 I21" xr:uid="{90E7F094-27B2-45DC-8194-FECEAA4659E6}">
      <formula1>$L$6:$L$10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B235-D2F2-462D-AD0C-183224EC482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A16" sqref="A16"/>
    </sheetView>
  </sheetViews>
  <sheetFormatPr defaultRowHeight="14.25" customHeight="1" x14ac:dyDescent="0.2"/>
  <cols>
    <col min="1" max="1" width="12.5703125" style="53" customWidth="1"/>
    <col min="2" max="2" width="13.7109375" style="53" customWidth="1"/>
    <col min="3" max="3" width="14" style="53" customWidth="1"/>
    <col min="4" max="5" width="12.5703125" style="53" customWidth="1"/>
    <col min="6" max="6" width="13.7109375" style="53" customWidth="1"/>
    <col min="7" max="7" width="12.5703125" style="53" customWidth="1"/>
    <col min="8" max="8" width="12.710937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1964</v>
      </c>
      <c r="B17" s="51" t="s">
        <v>268</v>
      </c>
      <c r="C17" s="51" t="s">
        <v>269</v>
      </c>
      <c r="D17" s="51" t="s">
        <v>170</v>
      </c>
      <c r="E17" s="51" t="s">
        <v>270</v>
      </c>
      <c r="F17" s="51">
        <v>108</v>
      </c>
      <c r="G17" s="51" t="s">
        <v>167</v>
      </c>
      <c r="H17" s="52">
        <v>33559</v>
      </c>
    </row>
    <row r="18" spans="1:8" ht="14.25" customHeight="1" x14ac:dyDescent="0.2">
      <c r="A18" s="51">
        <v>1983</v>
      </c>
      <c r="B18" s="51" t="s">
        <v>268</v>
      </c>
      <c r="C18" s="51" t="s">
        <v>279</v>
      </c>
      <c r="D18" s="51" t="s">
        <v>155</v>
      </c>
      <c r="E18" s="51" t="s">
        <v>280</v>
      </c>
      <c r="F18" s="51">
        <v>154</v>
      </c>
      <c r="G18" s="51" t="s">
        <v>157</v>
      </c>
      <c r="H18" s="52">
        <v>35609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1054</v>
      </c>
      <c r="B41" s="51" t="s">
        <v>49</v>
      </c>
      <c r="C41" s="51" t="s">
        <v>70</v>
      </c>
      <c r="D41" s="51" t="s">
        <v>155</v>
      </c>
      <c r="E41" s="51" t="s">
        <v>156</v>
      </c>
      <c r="F41" s="51">
        <v>148</v>
      </c>
      <c r="G41" s="51" t="s">
        <v>157</v>
      </c>
      <c r="H41" s="52">
        <v>33344</v>
      </c>
    </row>
    <row r="42" spans="1:8" ht="14.25" customHeight="1" x14ac:dyDescent="0.2">
      <c r="A42" s="51">
        <v>9999</v>
      </c>
      <c r="B42" s="51" t="s">
        <v>49</v>
      </c>
      <c r="C42" s="51" t="s">
        <v>151</v>
      </c>
      <c r="D42" s="51" t="s">
        <v>152</v>
      </c>
      <c r="E42" s="51" t="s">
        <v>153</v>
      </c>
      <c r="F42" s="51">
        <v>109</v>
      </c>
      <c r="G42" s="51" t="s">
        <v>154</v>
      </c>
      <c r="H42" s="52">
        <v>31446</v>
      </c>
    </row>
    <row r="43" spans="1:8" ht="14.25" customHeight="1" x14ac:dyDescent="0.2">
      <c r="A43" s="51">
        <v>1310</v>
      </c>
      <c r="B43" s="51" t="s">
        <v>49</v>
      </c>
      <c r="C43" s="51" t="s">
        <v>198</v>
      </c>
      <c r="D43" s="51" t="s">
        <v>193</v>
      </c>
      <c r="E43" s="51" t="s">
        <v>199</v>
      </c>
      <c r="F43" s="51">
        <v>137</v>
      </c>
      <c r="G43" s="51" t="s">
        <v>157</v>
      </c>
      <c r="H43" s="52">
        <v>31689</v>
      </c>
    </row>
    <row r="44" spans="1:8" ht="14.25" customHeight="1" x14ac:dyDescent="0.2">
      <c r="A44" s="51">
        <v>1922</v>
      </c>
      <c r="B44" s="51" t="s">
        <v>49</v>
      </c>
      <c r="C44" s="51" t="s">
        <v>258</v>
      </c>
      <c r="D44" s="51" t="s">
        <v>152</v>
      </c>
      <c r="E44" s="51" t="s">
        <v>259</v>
      </c>
      <c r="F44" s="51">
        <v>146</v>
      </c>
      <c r="G44" s="51" t="s">
        <v>154</v>
      </c>
      <c r="H44" s="52">
        <v>31751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83" t="s">
        <v>1525</v>
      </c>
      <c r="B51" s="83"/>
      <c r="C51" s="83"/>
      <c r="D51" s="83"/>
      <c r="E51" s="83"/>
      <c r="F51" s="83">
        <f>SUBTOTAL(104,Table5[Phone Ext])</f>
        <v>428</v>
      </c>
      <c r="G51" s="83"/>
      <c r="H51" s="83">
        <f>SUBTOTAL(103,Table5[Hire Date])</f>
        <v>49</v>
      </c>
    </row>
    <row r="52" spans="1:8" ht="14.25" customHeight="1" x14ac:dyDescent="0.2">
      <c r="A52"/>
      <c r="B52"/>
      <c r="C52"/>
      <c r="D52"/>
      <c r="E52"/>
      <c r="F52"/>
      <c r="G52"/>
      <c r="H52"/>
    </row>
    <row r="53" spans="1:8" ht="14.25" customHeight="1" x14ac:dyDescent="0.2">
      <c r="A53"/>
      <c r="B53"/>
      <c r="C53"/>
      <c r="D53"/>
      <c r="E53"/>
      <c r="F53"/>
      <c r="G53"/>
      <c r="H53"/>
    </row>
    <row r="54" spans="1:8" ht="14.25" customHeight="1" x14ac:dyDescent="0.2">
      <c r="A54"/>
      <c r="B54"/>
      <c r="C54"/>
      <c r="D54"/>
      <c r="E54"/>
      <c r="F54"/>
      <c r="G54"/>
      <c r="H54"/>
    </row>
    <row r="55" spans="1:8" ht="14.25" customHeight="1" x14ac:dyDescent="0.2">
      <c r="A55"/>
      <c r="B55"/>
      <c r="C55"/>
      <c r="D55"/>
      <c r="E55"/>
      <c r="F55"/>
      <c r="G55"/>
      <c r="H55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xmlns:xlrd2="http://schemas.microsoft.com/office/spreadsheetml/2017/richdata2" ref="A2:H50">
    <sortCondition ref="B2:B50"/>
    <sortCondition descending="1"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zoomScale="85" workbookViewId="0">
      <selection activeCell="C20" sqref="C20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12.57031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.25" x14ac:dyDescent="0.2">
      <c r="A20" s="10">
        <v>19</v>
      </c>
      <c r="B20" s="11" t="s">
        <v>1534</v>
      </c>
      <c r="C20" s="11" t="s">
        <v>1535</v>
      </c>
      <c r="D20" s="10">
        <v>4</v>
      </c>
      <c r="E20" s="10" t="s">
        <v>21</v>
      </c>
      <c r="F20" s="10" t="s">
        <v>20</v>
      </c>
      <c r="G20" s="10" t="s">
        <v>20</v>
      </c>
      <c r="H20" s="10" t="s">
        <v>21</v>
      </c>
      <c r="I20" s="12">
        <v>254</v>
      </c>
    </row>
  </sheetData>
  <phoneticPr fontId="0" type="noConversion"/>
  <dataValidations count="2">
    <dataValidation type="list" allowBlank="1" showInputMessage="1" showErrorMessage="1" sqref="B35:B36" xr:uid="{07CA6C18-91CE-4B8C-A913-BA5DDC99E8D7}">
      <formula1>"Chevy,oldsmobile,Rafiq,Dodge,Ford,Chrysler"</formula1>
    </dataValidation>
    <dataValidation type="list" allowBlank="1" showInputMessage="1" showErrorMessage="1" errorTitle="Car Maker " error="You enter error name_x000a_Try Again" sqref="B3:B34" xr:uid="{B1A95DA5-96DA-4656-93FD-976F6567CBC5}">
      <formula1>"Chevy,oldsmobile,Rafiq,Dodge,Ford,Chrysler"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22" zoomScaleNormal="100" workbookViewId="0">
      <selection activeCell="E48" sqref="E48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2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">
      <c r="B9" s="82" t="s">
        <v>1520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">
      <c r="B19" s="82" t="s">
        <v>1521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">
      <c r="B30" s="82" t="s">
        <v>1522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">
      <c r="B47" s="82" t="s">
        <v>1523</v>
      </c>
      <c r="D47" s="16"/>
      <c r="E47" s="17">
        <f>SUBTOTAL(9,E31:E46)</f>
        <v>13519.55</v>
      </c>
      <c r="F47" s="18"/>
    </row>
    <row r="48" spans="1:6" x14ac:dyDescent="0.2">
      <c r="B48" s="82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  <vt:lpstr>Sheet1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2020-05-05T07:13:12Z</dcterms:modified>
</cp:coreProperties>
</file>