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sis with Excel\Advance Excel\Intermediate Excel\Excel Function DSUM()\"/>
    </mc:Choice>
  </mc:AlternateContent>
  <xr:revisionPtr revIDLastSave="0" documentId="8_{12E37A2B-1583-4A65-AD7C-443484A6FC44}" xr6:coauthVersionLast="45" xr6:coauthVersionMax="45" xr10:uidLastSave="{00000000-0000-0000-0000-000000000000}"/>
  <bookViews>
    <workbookView xWindow="-120" yWindow="-120" windowWidth="20730" windowHeight="11280" firstSheet="6" activeTab="12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  <sheet name="Sheet1" sheetId="24" r:id="rId15"/>
  </sheets>
  <definedNames>
    <definedName name="_xlnm._FilterDatabase" localSheetId="10" hidden="1">'Buyers 2015'!$A$1:$E$41</definedName>
    <definedName name="_xlnm._FilterDatabase" localSheetId="4" hidden="1">'Employee Records'!$A$1:$H$50</definedName>
    <definedName name="_xlnm._FilterDatabase" localSheetId="12" hidden="1">'List Functions'!$A$1:$F$31</definedName>
    <definedName name="_xlnm._FilterDatabase" localSheetId="13" hidden="1">'Sales Data'!$A$4:$H$448</definedName>
    <definedName name="_xlnm.Criteria" localSheetId="12">'List Functions'!#REF!</definedName>
    <definedName name="_xlnm.Extract" localSheetId="12">'List Functions'!#REF!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9" l="1"/>
  <c r="F51" i="21"/>
  <c r="H51" i="21"/>
  <c r="F448" i="20" l="1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9" i="7" l="1"/>
  <c r="E48" i="7" s="1"/>
  <c r="E47" i="7"/>
  <c r="E19" i="7"/>
  <c r="E30" i="7"/>
</calcChain>
</file>

<file path=xl/sharedStrings.xml><?xml version="1.0" encoding="utf-8"?>
<sst xmlns="http://schemas.openxmlformats.org/spreadsheetml/2006/main" count="9323" uniqueCount="1527">
  <si>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</si>
  <si>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</si>
  <si>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</si>
  <si>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</si>
  <si>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</si>
  <si>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</si>
  <si>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</si>
  <si>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</si>
  <si>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</si>
  <si>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</si>
  <si>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</si>
  <si>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</si>
  <si>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</si>
  <si>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</si>
  <si>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</si>
  <si>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</si>
  <si>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</si>
  <si>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</si>
  <si>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</si>
  <si>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</si>
  <si>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</si>
  <si>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</si>
  <si>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</si>
  <si>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</si>
  <si>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</si>
  <si>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</si>
  <si>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</si>
  <si>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</si>
  <si>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</si>
  <si>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</si>
  <si>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</si>
  <si>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</si>
  <si>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</si>
  <si>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</si>
  <si>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</si>
  <si>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</si>
  <si>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</si>
  <si>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</si>
  <si>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</si>
  <si>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</si>
  <si>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</si>
  <si>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</si>
  <si>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</si>
  <si>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</si>
  <si>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</si>
  <si>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</si>
  <si>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</si>
  <si>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</si>
  <si>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</si>
  <si>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</si>
  <si>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</si>
  <si>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</si>
  <si>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</si>
  <si>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</si>
  <si>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</si>
  <si>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</si>
  <si>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</si>
  <si>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</si>
  <si>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</si>
  <si>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</si>
  <si>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</si>
  <si>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</si>
  <si>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</si>
  <si>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</si>
  <si>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</si>
  <si>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</si>
  <si>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</si>
  <si>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</si>
  <si>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</si>
  <si>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</si>
  <si>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</si>
  <si>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</si>
  <si>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</si>
  <si>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</si>
  <si>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</si>
  <si>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</si>
  <si>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</si>
  <si>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</si>
  <si>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</si>
  <si>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</si>
  <si>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</si>
  <si>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</si>
  <si>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</si>
  <si>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</si>
  <si>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</si>
  <si>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</si>
  <si>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</si>
  <si>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</si>
  <si>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</si>
  <si>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</si>
  <si>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</si>
  <si>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</si>
  <si>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</si>
  <si>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</si>
  <si>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</si>
  <si>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</si>
  <si>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</si>
  <si>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</si>
  <si>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</si>
  <si>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</si>
  <si>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</si>
  <si>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</si>
  <si>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</si>
  <si>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</si>
  <si>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</si>
  <si>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</si>
  <si>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</si>
  <si>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</si>
  <si>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</si>
  <si>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</si>
  <si>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</si>
  <si>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</si>
  <si>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</si>
  <si>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</si>
  <si>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</si>
  <si>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</si>
  <si>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</si>
  <si>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</si>
  <si>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</si>
  <si>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</si>
  <si>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</si>
  <si>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</si>
  <si>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</si>
  <si>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</si>
  <si>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</si>
  <si>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</si>
  <si>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</si>
  <si>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</si>
  <si>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</si>
  <si>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</si>
  <si>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</si>
  <si>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</si>
  <si>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</si>
  <si>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</si>
  <si>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</si>
  <si>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</si>
  <si>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</si>
  <si>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</si>
  <si>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</si>
  <si>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</si>
  <si>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</si>
  <si>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</si>
  <si>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</si>
  <si>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</si>
  <si>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</si>
  <si>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</si>
  <si>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</si>
  <si>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</si>
  <si>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</si>
  <si>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</si>
  <si>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</si>
  <si>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</si>
  <si>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</si>
  <si>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</si>
  <si>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</si>
  <si>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</si>
  <si>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</si>
  <si>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</si>
  <si>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</si>
  <si>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</si>
  <si>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</si>
  <si>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</si>
  <si>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</si>
  <si>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</si>
  <si>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</si>
  <si>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</si>
  <si>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</si>
  <si>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</si>
  <si>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</si>
  <si>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</si>
  <si>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</si>
  <si>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</si>
  <si>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</si>
  <si>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</si>
  <si>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</si>
  <si>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</si>
  <si>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</si>
  <si>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</si>
  <si>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</si>
  <si>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</si>
  <si>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</si>
  <si>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</si>
  <si>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</si>
  <si>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</si>
  <si>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</si>
  <si>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</si>
  <si>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</si>
  <si>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</si>
  <si>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</si>
  <si>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</si>
  <si>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</si>
  <si>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</si>
  <si>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</si>
  <si>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</si>
  <si>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</si>
  <si>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</si>
  <si>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</si>
  <si>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</si>
  <si>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</si>
  <si>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</si>
  <si>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</si>
  <si>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</si>
  <si>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</si>
  <si>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</si>
  <si>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</si>
  <si>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</si>
  <si>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</si>
  <si>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</si>
  <si>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</si>
  <si>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</si>
  <si>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</si>
  <si>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</si>
  <si>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</si>
  <si>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</si>
  <si>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</si>
  <si>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</si>
  <si>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</si>
  <si>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</si>
  <si>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</si>
  <si>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</si>
  <si>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</si>
  <si>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</si>
  <si>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</si>
  <si>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</si>
  <si>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</si>
  <si>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</si>
  <si>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</si>
  <si>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</si>
  <si>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</si>
  <si>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</si>
  <si>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</si>
  <si>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</si>
  <si>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</si>
  <si>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</si>
  <si>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</si>
  <si>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</si>
  <si>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</si>
  <si>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</si>
  <si>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</si>
  <si>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</si>
  <si>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</si>
  <si>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</si>
  <si>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</si>
  <si>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</si>
  <si>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</si>
  <si>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</si>
  <si>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</si>
  <si>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</si>
  <si>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</si>
  <si>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</si>
  <si>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</si>
  <si>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</si>
  <si>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</si>
  <si>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</si>
  <si>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</si>
  <si>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</si>
  <si>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</si>
  <si>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</si>
  <si>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</si>
  <si>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</si>
  <si>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</si>
  <si>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</si>
  <si>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</si>
  <si>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</si>
  <si>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</si>
  <si>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</si>
  <si>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</si>
  <si>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</si>
  <si>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</si>
  <si>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</si>
  <si>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</si>
  <si>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</si>
  <si>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</si>
  <si>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</si>
  <si>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</si>
  <si>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</si>
  <si>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</si>
  <si>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</si>
  <si>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</si>
  <si>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</si>
  <si>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</si>
  <si>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</si>
  <si>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</si>
  <si>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</si>
  <si>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</si>
  <si>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</si>
  <si>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</si>
  <si>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</si>
  <si>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</si>
  <si>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</si>
  <si>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</si>
  <si>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</si>
  <si>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</si>
  <si>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</si>
  <si>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</si>
  <si>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</si>
  <si>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</si>
  <si>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</si>
  <si>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</si>
  <si>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</si>
  <si>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</si>
  <si>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</si>
  <si>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</si>
  <si>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</si>
  <si>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</si>
  <si>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</si>
  <si>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</si>
  <si>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</si>
  <si>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</si>
  <si>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</si>
  <si>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</si>
  <si>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</si>
  <si>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</si>
  <si>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</si>
  <si>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</si>
  <si>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</si>
  <si>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</si>
  <si>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</si>
  <si>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</si>
  <si>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</si>
  <si>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</si>
  <si>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</si>
  <si>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</si>
  <si>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</si>
  <si>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</si>
  <si>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</si>
  <si>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</si>
  <si>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</si>
  <si>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</si>
  <si>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</si>
  <si>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</si>
  <si>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</si>
  <si>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</si>
  <si>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</si>
  <si>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</si>
  <si>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</si>
  <si>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</si>
  <si>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</si>
  <si>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</si>
  <si>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</si>
  <si>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</si>
  <si>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</si>
  <si>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</si>
  <si>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</si>
  <si>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</si>
  <si>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</si>
  <si>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</si>
  <si>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</si>
  <si>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</si>
  <si>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</si>
  <si>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</si>
  <si>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</si>
  <si>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</si>
  <si>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</si>
  <si>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</si>
  <si>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</si>
  <si>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</si>
  <si>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</si>
  <si>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</si>
  <si>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</si>
  <si>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</si>
  <si>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</si>
  <si>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</si>
  <si>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</si>
  <si>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</si>
  <si>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</si>
  <si>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</si>
  <si>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</si>
  <si>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</si>
  <si>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</si>
  <si>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</si>
  <si>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</si>
  <si>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</si>
  <si>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</si>
  <si>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</si>
  <si>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</si>
  <si>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</si>
  <si>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</si>
  <si>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</si>
  <si>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</si>
  <si>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</si>
  <si>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</si>
  <si>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</si>
  <si>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</si>
  <si>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</si>
  <si>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</si>
  <si>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</si>
  <si>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</si>
  <si>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</si>
  <si>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</si>
  <si>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</si>
  <si>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</si>
  <si>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</si>
  <si>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</si>
  <si>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</si>
  <si>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</si>
  <si>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</si>
  <si>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</si>
  <si>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</si>
  <si>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</si>
  <si>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</si>
  <si>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</si>
  <si>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</si>
  <si>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</si>
  <si>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</si>
  <si>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</si>
  <si>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</si>
  <si>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</si>
  <si>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</si>
  <si>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</si>
  <si>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</si>
  <si>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</si>
  <si>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</si>
  <si>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</si>
  <si>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</si>
  <si>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</si>
  <si>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</si>
  <si>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</si>
  <si>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</si>
  <si>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</si>
  <si>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</si>
  <si>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</si>
  <si>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</si>
  <si>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</si>
  <si>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</si>
  <si>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</si>
  <si>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</si>
  <si>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</si>
  <si>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</si>
  <si>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</si>
  <si>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</si>
  <si>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</si>
  <si>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</si>
  <si>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</si>
  <si>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</si>
  <si>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</si>
  <si>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</si>
  <si>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</si>
  <si>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</si>
  <si>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</si>
  <si>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</si>
  <si>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</si>
  <si>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</si>
  <si>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</si>
  <si>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</si>
  <si>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</si>
  <si>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</si>
  <si>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</si>
  <si>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</si>
  <si>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</si>
  <si>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</si>
  <si>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</si>
  <si>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</si>
  <si>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</si>
  <si>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</si>
  <si>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</si>
  <si>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</si>
  <si>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</si>
  <si>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</si>
  <si>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</si>
  <si>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</si>
  <si>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</si>
  <si>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</si>
  <si>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</si>
  <si>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</si>
  <si>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</si>
  <si>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</si>
  <si>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</si>
  <si>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</si>
  <si>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</si>
  <si>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</si>
  <si>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</si>
  <si>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</si>
  <si>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</si>
  <si>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</si>
  <si>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</si>
  <si>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</si>
  <si>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</si>
  <si>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</si>
  <si>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</si>
  <si>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</si>
  <si>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</si>
  <si>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</si>
  <si>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</si>
  <si>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</si>
  <si>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</si>
  <si>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</si>
  <si>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</si>
  <si>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</si>
  <si>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</si>
  <si>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</si>
  <si>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</si>
  <si>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</si>
  <si>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</si>
  <si>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</si>
  <si>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</si>
  <si>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</si>
  <si>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</si>
  <si>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</si>
  <si>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</si>
  <si>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</si>
  <si>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</si>
  <si>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</si>
  <si>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</si>
  <si>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</si>
  <si>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</si>
  <si>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</si>
  <si>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</si>
  <si>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</si>
  <si>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</si>
  <si>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</si>
  <si>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</si>
  <si>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</si>
  <si>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</si>
  <si>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</si>
  <si>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</si>
  <si>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</si>
  <si>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</si>
  <si>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</si>
  <si>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</si>
  <si>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</si>
  <si>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</si>
  <si>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</si>
  <si>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</si>
  <si>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</si>
  <si>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</si>
  <si>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</si>
  <si>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</si>
  <si>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</si>
  <si>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</si>
  <si>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</si>
  <si>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</si>
  <si>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</si>
  <si>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</si>
  <si>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</si>
  <si>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</si>
  <si>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</si>
  <si>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</si>
  <si>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</si>
  <si>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</si>
  <si>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</si>
  <si>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</si>
  <si>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</si>
  <si>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</si>
  <si>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</si>
  <si>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</si>
  <si>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</si>
  <si>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</si>
  <si>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</si>
  <si>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</si>
  <si>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</si>
  <si>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</si>
  <si>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</si>
  <si>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</si>
  <si>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</si>
  <si>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</si>
  <si>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</si>
  <si>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</si>
  <si>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</si>
  <si>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</si>
  <si>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</si>
  <si>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</si>
  <si>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</si>
  <si>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</si>
  <si>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</si>
  <si>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</si>
  <si>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</si>
  <si>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</si>
  <si>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</si>
  <si>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</si>
  <si>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</si>
  <si>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</si>
  <si>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</si>
  <si>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</si>
  <si>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</si>
  <si>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</si>
  <si>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</si>
  <si>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</si>
  <si>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</si>
  <si>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</si>
  <si>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</si>
  <si>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</si>
  <si>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</si>
  <si>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</si>
  <si>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</si>
  <si>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</si>
  <si>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</si>
  <si>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</si>
  <si>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</si>
  <si>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</si>
  <si>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</si>
  <si>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</si>
  <si>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</si>
  <si>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</si>
  <si>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</si>
  <si>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</si>
  <si>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</si>
  <si>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</si>
  <si>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</si>
  <si>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</si>
  <si>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</si>
  <si>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</si>
  <si>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</si>
  <si>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</si>
  <si>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</si>
  <si>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</si>
  <si>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</si>
  <si>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</si>
  <si>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</si>
  <si>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</si>
  <si>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</si>
  <si>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</si>
  <si>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</si>
  <si>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</si>
  <si>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</si>
  <si>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</si>
  <si>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</si>
  <si>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</si>
  <si>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</si>
  <si>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</si>
  <si>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</si>
  <si>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</si>
  <si>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</si>
  <si>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</si>
  <si>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</si>
  <si>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</si>
  <si>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</si>
  <si>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</si>
  <si>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</si>
  <si>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</si>
  <si>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</si>
  <si>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</si>
  <si>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</si>
  <si>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</si>
  <si>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</si>
  <si>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</si>
  <si>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</si>
  <si>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</si>
  <si>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</si>
  <si>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</si>
  <si>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</si>
  <si>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</si>
  <si>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</si>
  <si>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</si>
  <si>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</si>
  <si>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</si>
  <si>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</si>
  <si>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</si>
  <si>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</si>
  <si>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</si>
  <si>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</si>
  <si>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</si>
  <si>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</si>
  <si>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</si>
  <si>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</si>
  <si>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</si>
  <si>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</si>
  <si>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</si>
  <si>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</si>
  <si>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</si>
  <si>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</si>
  <si>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</si>
  <si>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</si>
  <si>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</si>
  <si>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</si>
  <si>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</si>
  <si>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</si>
  <si>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</si>
  <si>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</si>
  <si>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</si>
  <si>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</si>
  <si>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</si>
  <si>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</si>
  <si>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</si>
  <si>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</si>
  <si>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</si>
  <si>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</si>
  <si>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</si>
  <si>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</si>
  <si>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</si>
  <si>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</si>
  <si>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</si>
  <si>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</si>
  <si>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</si>
  <si>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</si>
  <si>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</si>
  <si>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</si>
  <si>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</si>
  <si>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</si>
  <si>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</si>
  <si>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</si>
  <si>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</si>
  <si>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</si>
  <si>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</si>
  <si>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</si>
  <si>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</si>
  <si>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</si>
  <si>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</si>
  <si>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</si>
  <si>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</si>
  <si>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</si>
  <si>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</si>
  <si>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</si>
  <si>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</si>
  <si>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</si>
  <si>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</si>
  <si>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</si>
  <si>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</si>
  <si>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</si>
  <si>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</si>
  <si>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</si>
  <si>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</si>
  <si>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</si>
  <si>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</si>
  <si>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</si>
  <si>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</si>
  <si>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</si>
  <si>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</si>
  <si>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</si>
  <si>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</si>
  <si>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</si>
  <si>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</si>
  <si>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</si>
  <si>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</si>
  <si>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</si>
  <si>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</si>
  <si>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</si>
  <si>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</si>
  <si>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</si>
  <si>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</si>
  <si>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</si>
  <si>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</si>
  <si>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</si>
  <si>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</si>
  <si>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</si>
  <si>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</si>
  <si>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</si>
  <si>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</si>
  <si>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</si>
  <si>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</si>
  <si>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</si>
  <si>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</si>
  <si>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</si>
  <si>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</si>
  <si>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</si>
  <si>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</si>
  <si>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</si>
  <si>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</si>
  <si>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</si>
  <si>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</si>
  <si>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</si>
  <si>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</si>
  <si>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</si>
  <si>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</si>
  <si>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</si>
  <si>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</si>
  <si>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</si>
  <si>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</si>
  <si>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</si>
  <si>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</si>
  <si>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</si>
  <si>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</si>
  <si>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</si>
  <si>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</si>
  <si>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</si>
  <si>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</si>
  <si>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</si>
  <si>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</si>
  <si>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</si>
  <si>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</si>
  <si>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</si>
  <si>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</si>
  <si>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</si>
  <si>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</si>
  <si>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</si>
  <si>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</si>
  <si>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</si>
  <si>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</si>
  <si>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</si>
  <si>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</si>
  <si>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</si>
  <si>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</si>
  <si>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</si>
  <si>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</si>
  <si>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</si>
  <si>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</si>
  <si>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</si>
  <si>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</si>
  <si>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</si>
  <si>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</si>
  <si>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</si>
  <si>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</si>
  <si>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</si>
  <si>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</si>
  <si>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</si>
  <si>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</si>
  <si>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</si>
  <si>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</si>
  <si>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</si>
  <si>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</si>
  <si>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</si>
  <si>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</si>
  <si>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</si>
  <si>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</si>
  <si>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</si>
  <si>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</si>
  <si>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</si>
  <si>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</si>
  <si>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</si>
  <si>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</si>
  <si>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</si>
  <si>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</si>
  <si>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</si>
  <si>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</si>
  <si>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</si>
  <si>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</si>
  <si>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</si>
  <si>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</si>
  <si>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</si>
  <si>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</si>
  <si>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</si>
  <si>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</si>
  <si>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</si>
  <si>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</si>
  <si>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</si>
  <si>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</si>
  <si>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</si>
  <si>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</si>
  <si>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</si>
  <si>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</si>
  <si>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</si>
  <si>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</si>
  <si>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</si>
  <si>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</si>
  <si>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</si>
  <si>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</si>
  <si>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</si>
  <si>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</si>
  <si>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</si>
  <si>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</si>
  <si>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</si>
  <si>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</si>
  <si>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</si>
  <si>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</si>
  <si>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</si>
  <si>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</si>
  <si>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</si>
  <si>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</si>
  <si>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</si>
  <si>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</si>
  <si>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</si>
  <si>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</si>
  <si>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</si>
  <si>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</si>
  <si>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</si>
  <si>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</si>
  <si>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</si>
  <si>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</si>
  <si>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</si>
  <si>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</si>
  <si>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</si>
  <si>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</si>
  <si>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</si>
  <si>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</si>
  <si>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</si>
  <si>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</si>
  <si>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</si>
  <si>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</si>
  <si>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</si>
  <si>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</si>
  <si>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</si>
  <si>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</si>
  <si>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</si>
  <si>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</si>
  <si>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</si>
  <si>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</si>
  <si>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</si>
  <si>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</si>
  <si>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</si>
  <si>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</si>
  <si>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</si>
  <si>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</si>
  <si>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</si>
  <si>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</si>
  <si>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</si>
  <si>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</si>
  <si>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</si>
  <si>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</si>
  <si>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</si>
  <si>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</si>
  <si>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</si>
  <si>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</si>
  <si>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</si>
  <si>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</si>
  <si>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</si>
  <si>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</si>
  <si>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</si>
  <si>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</si>
  <si>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</si>
  <si>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</si>
  <si>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</si>
  <si>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</si>
  <si>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</si>
  <si>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</si>
  <si>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</si>
  <si>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</si>
  <si>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</si>
  <si>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</si>
  <si>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</si>
  <si>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</si>
  <si>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</si>
  <si>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</si>
  <si>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</si>
  <si>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</si>
  <si>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</si>
  <si>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</si>
  <si>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</si>
  <si>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</si>
  <si>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</si>
  <si>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</si>
  <si>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</si>
  <si>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</si>
  <si>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</si>
  <si>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</si>
  <si>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</si>
  <si>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</si>
  <si>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</si>
  <si>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</si>
  <si>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</si>
  <si>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</si>
  <si>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</si>
  <si>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</si>
  <si>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</si>
  <si>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</si>
  <si>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</si>
  <si>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</si>
  <si>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</si>
  <si>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</si>
  <si>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</si>
  <si>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</si>
  <si>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</si>
  <si>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</si>
  <si>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</si>
  <si>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</si>
  <si>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</si>
  <si>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</si>
  <si>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</si>
  <si>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</si>
  <si>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</si>
  <si>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</si>
  <si>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</si>
  <si>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</si>
  <si>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</si>
  <si>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</si>
  <si>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</si>
  <si>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</si>
  <si>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</si>
  <si>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</si>
  <si>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</si>
  <si>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</si>
  <si>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</si>
  <si>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</si>
  <si>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</si>
  <si>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</si>
  <si>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</si>
  <si>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</si>
  <si>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</si>
  <si>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</si>
  <si>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</si>
  <si>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</si>
  <si>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</si>
  <si>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</si>
  <si>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</si>
  <si>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</si>
  <si>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</si>
  <si>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</si>
  <si>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</si>
  <si>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</si>
  <si>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</si>
  <si>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</si>
  <si>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</si>
  <si>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</si>
  <si>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</si>
  <si>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</si>
  <si>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</si>
  <si>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</si>
  <si>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</si>
  <si>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</si>
  <si>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</si>
  <si>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</si>
  <si>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</si>
  <si>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</si>
  <si>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</si>
  <si>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</si>
  <si>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</si>
  <si>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</si>
  <si>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</si>
  <si>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</si>
  <si>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</si>
  <si>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</si>
  <si>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</si>
  <si>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</si>
  <si>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</si>
  <si>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</si>
  <si>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</si>
  <si>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</si>
  <si>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</si>
  <si>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</si>
  <si>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</si>
  <si>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</si>
  <si>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</si>
  <si>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</si>
  <si>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</si>
  <si>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</si>
  <si>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</si>
  <si>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</si>
  <si>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</si>
  <si>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</si>
  <si>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</si>
  <si>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</si>
  <si>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</si>
  <si>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</si>
  <si>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</si>
  <si>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</si>
  <si>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</si>
  <si>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</si>
  <si>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</si>
  <si>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</si>
  <si>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</si>
  <si>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</si>
  <si>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</si>
  <si>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</si>
  <si>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</si>
  <si>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</si>
  <si>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</si>
  <si>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</si>
  <si>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</si>
  <si>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</si>
  <si>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</si>
  <si>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</si>
  <si>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</si>
  <si>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</si>
  <si>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</si>
  <si>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</si>
  <si>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</si>
  <si>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</si>
  <si>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</si>
  <si>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</si>
  <si>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</si>
  <si>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</si>
  <si>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</si>
  <si>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</si>
  <si>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</si>
  <si>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</si>
  <si>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</si>
  <si>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</si>
  <si>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</si>
  <si>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</si>
  <si>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</si>
  <si>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</si>
  <si>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</si>
  <si>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</si>
  <si>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</si>
  <si>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</si>
  <si>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</si>
  <si>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</si>
  <si>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</si>
  <si>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</si>
  <si>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</si>
  <si>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</si>
  <si>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</si>
  <si>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</si>
  <si>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</si>
  <si>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</si>
  <si>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</si>
  <si>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</si>
  <si>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</si>
  <si>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</si>
  <si>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</si>
  <si>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</si>
  <si>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</si>
  <si>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</si>
  <si>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</si>
  <si>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</si>
  <si>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</si>
  <si>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</si>
  <si>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</si>
  <si>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</si>
  <si>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</si>
  <si>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</si>
  <si>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</si>
  <si>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</si>
  <si>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</si>
  <si>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</si>
  <si>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</si>
  <si>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</si>
  <si>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</si>
  <si>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</si>
  <si>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</si>
  <si>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</si>
  <si>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</si>
  <si>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</si>
  <si>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</si>
  <si>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</si>
  <si>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</si>
  <si>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</si>
  <si>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</si>
  <si>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</si>
  <si>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</si>
  <si>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</si>
  <si>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</si>
  <si>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</si>
  <si>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</si>
  <si>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</si>
  <si>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</si>
  <si>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</si>
  <si>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</si>
  <si>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</si>
  <si>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</si>
  <si>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</si>
  <si>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</si>
  <si>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</si>
  <si>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</si>
  <si>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</si>
  <si>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</si>
  <si>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</si>
  <si>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</si>
  <si>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</si>
  <si>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</si>
  <si>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</si>
  <si>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</si>
  <si>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</si>
  <si>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</si>
  <si>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</si>
  <si>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</si>
  <si>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</si>
  <si>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</si>
  <si>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</si>
  <si>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</si>
  <si>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</si>
  <si>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</si>
  <si>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</si>
  <si>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</si>
  <si>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</si>
  <si>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</si>
  <si>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</si>
  <si>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</si>
  <si>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</si>
  <si>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</si>
  <si>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</si>
  <si>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</si>
  <si>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</si>
  <si>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</si>
  <si>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</si>
  <si>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</si>
  <si>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</si>
  <si>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</si>
  <si>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</si>
  <si>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</si>
  <si>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</si>
  <si>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</si>
  <si>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</si>
  <si>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</si>
  <si>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</si>
  <si>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</si>
  <si>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</si>
  <si>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</si>
  <si>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</si>
  <si>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</si>
  <si>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</si>
  <si>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</si>
  <si>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</si>
  <si>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</si>
  <si>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</si>
  <si>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</si>
  <si>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</si>
  <si>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</si>
  <si>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</si>
  <si>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</si>
  <si>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</si>
  <si>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</si>
  <si>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</si>
  <si>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</si>
  <si>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</si>
  <si>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</si>
  <si>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</si>
  <si>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</si>
  <si>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</si>
  <si>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</si>
  <si>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</si>
  <si>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</si>
  <si>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</si>
  <si>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</si>
  <si>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</si>
  <si>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</si>
  <si>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</si>
  <si>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</si>
  <si>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</si>
  <si>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</si>
  <si>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</si>
  <si>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</si>
  <si>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</si>
  <si>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</si>
  <si>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</si>
  <si>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</si>
  <si>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</si>
  <si>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</si>
  <si>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</si>
  <si>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</si>
  <si>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</si>
  <si>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</si>
  <si>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</si>
  <si>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</si>
  <si>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</si>
  <si>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</si>
  <si>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</si>
  <si>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</si>
  <si>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</si>
  <si>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</si>
  <si>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</si>
  <si>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</si>
  <si>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</si>
  <si>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</si>
  <si>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</si>
  <si>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</si>
  <si>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</si>
  <si>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</si>
  <si>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</si>
  <si>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</si>
  <si>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</si>
  <si>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</si>
  <si>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</si>
  <si>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</si>
  <si>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</si>
  <si>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</si>
  <si>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</si>
  <si>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</si>
  <si>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</si>
  <si>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</si>
  <si>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</si>
  <si>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</si>
  <si>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</si>
  <si>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</si>
  <si>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</si>
  <si>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</si>
  <si>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</si>
  <si>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</si>
  <si>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</si>
  <si>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</si>
  <si>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</si>
  <si>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</si>
  <si>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</si>
  <si>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</si>
  <si>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</si>
  <si>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</si>
  <si>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</si>
  <si>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</si>
  <si>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</si>
  <si>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</si>
  <si>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</si>
  <si>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</si>
  <si>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</si>
  <si>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</si>
  <si>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</si>
  <si>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</si>
  <si>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</si>
  <si>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</si>
  <si>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</si>
  <si>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</si>
  <si>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</si>
  <si>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</si>
  <si>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</si>
  <si>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</si>
  <si>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</si>
  <si>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</si>
  <si>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</si>
  <si>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</si>
  <si>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</si>
  <si>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</si>
  <si>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</si>
  <si>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</si>
  <si>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</si>
  <si>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</si>
  <si>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</si>
  <si>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</si>
  <si>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</si>
  <si>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</si>
  <si>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</si>
  <si>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</si>
  <si>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</si>
  <si>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</si>
  <si>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</si>
  <si>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</si>
  <si>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</si>
  <si>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</si>
  <si>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</si>
  <si>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</si>
  <si>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</si>
  <si>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</si>
  <si>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</si>
  <si>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</si>
  <si>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</si>
  <si>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</si>
  <si>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</si>
  <si>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</si>
  <si>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</si>
  <si>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</si>
  <si>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</si>
  <si>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</si>
  <si>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</si>
  <si>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</si>
  <si>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</si>
  <si>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</si>
  <si>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</si>
  <si>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</si>
  <si>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</si>
  <si>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</si>
  <si>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</si>
  <si>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</si>
  <si>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</si>
  <si>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</si>
  <si>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</si>
  <si>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</si>
  <si>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</si>
  <si>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</si>
  <si>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</si>
  <si>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</si>
  <si>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</si>
  <si>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</si>
  <si>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</si>
  <si>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</si>
  <si>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</si>
  <si>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</si>
  <si>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</si>
  <si>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</si>
  <si>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</si>
  <si>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</si>
  <si>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</si>
  <si>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</si>
  <si>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</si>
  <si>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</si>
  <si>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</si>
  <si>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</si>
  <si>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</si>
  <si>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</si>
  <si>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</si>
  <si>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</si>
  <si>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</si>
  <si>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</si>
  <si>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</si>
  <si>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</si>
  <si>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</si>
  <si>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</si>
  <si>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</si>
  <si>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</si>
  <si>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</si>
  <si>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</si>
  <si>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</si>
  <si>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</si>
  <si>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</si>
  <si>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</si>
  <si>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</si>
  <si>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</si>
  <si>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</si>
  <si>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</si>
  <si>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</si>
  <si>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</si>
  <si>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</si>
  <si>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</si>
  <si>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</si>
  <si>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</si>
  <si>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</si>
  <si>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</si>
  <si>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</si>
  <si>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</si>
  <si>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</si>
  <si>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</si>
  <si>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</si>
  <si>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</si>
  <si>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</si>
  <si>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</si>
  <si>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</si>
  <si>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</si>
  <si>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</si>
  <si>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</si>
  <si>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</si>
  <si>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</si>
  <si>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</si>
  <si>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</si>
  <si>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</si>
  <si>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</si>
  <si>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</si>
  <si>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</si>
  <si>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</si>
  <si>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</si>
  <si>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</si>
  <si>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</si>
  <si>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</si>
  <si>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</si>
  <si>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</si>
  <si>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</si>
  <si>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</si>
  <si>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</si>
  <si>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</si>
  <si>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</si>
  <si>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</si>
  <si>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</si>
  <si>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</si>
  <si>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</si>
  <si>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</si>
  <si>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</si>
  <si>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</si>
  <si>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</si>
  <si>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</si>
  <si>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</si>
  <si>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</si>
  <si>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</si>
  <si>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</si>
  <si>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</si>
  <si>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</si>
  <si>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</si>
  <si>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</si>
  <si>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</si>
  <si>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</si>
  <si>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</si>
  <si>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</si>
  <si>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</si>
  <si>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</si>
  <si>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</si>
  <si>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</si>
  <si>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</si>
  <si>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</si>
  <si>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</si>
  <si>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</si>
  <si>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</si>
  <si>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</si>
  <si>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</si>
  <si>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</si>
  <si>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</si>
  <si>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</si>
  <si>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</si>
  <si>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</si>
  <si>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</si>
  <si>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</si>
  <si>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</si>
  <si>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</si>
  <si>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</si>
  <si>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</si>
  <si>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</si>
  <si>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</si>
  <si>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</si>
  <si>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</si>
  <si>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</si>
  <si>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</si>
  <si>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</si>
  <si>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</si>
  <si>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</si>
  <si>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</si>
  <si>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</si>
  <si>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</si>
  <si>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</si>
  <si>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</si>
  <si>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</si>
  <si>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</si>
  <si>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</si>
  <si>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</si>
  <si>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</si>
  <si>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</si>
  <si>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</si>
  <si>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</si>
  <si>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</si>
  <si>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</si>
  <si>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</si>
  <si>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</si>
  <si>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</si>
  <si>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</si>
  <si>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</si>
  <si>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</si>
  <si>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</si>
  <si>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</si>
  <si>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</si>
  <si>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</si>
  <si>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</si>
  <si>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</si>
  <si>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</si>
  <si>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</si>
  <si>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</si>
  <si>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</si>
  <si>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</si>
  <si>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</si>
  <si>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</si>
  <si>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</si>
  <si>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</si>
  <si>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</si>
  <si>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</si>
  <si>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</si>
  <si>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</si>
  <si>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</si>
  <si>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</si>
  <si>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</si>
  <si>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</si>
  <si>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</si>
  <si>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</si>
  <si>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</si>
  <si>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</si>
  <si>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</si>
  <si>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</si>
  <si>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</si>
  <si>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</si>
  <si>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</si>
  <si>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</si>
  <si>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</si>
  <si>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</si>
  <si>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</si>
  <si>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</si>
  <si>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</si>
  <si>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</si>
  <si>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</si>
  <si>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</si>
  <si>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</si>
  <si>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</si>
  <si>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</si>
  <si>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</si>
  <si>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</si>
  <si>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</si>
  <si>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</si>
  <si>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Total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</si>
</sst>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6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2" fillId="5" borderId="0" xfId="0" applyFont="1" applyFill="1"/>
    <xf numFmtId="0" fontId="1" fillId="0" borderId="0" xfId="0" applyFon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4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bottom style="medium">
          <color indexed="64"/>
        </bottom>
      </border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75E15C-04EA-4553-B9F9-9C3E8FF3DA57}" name="Table5" displayName="Table5" ref="A1:H51" totalsRowCount="1" headerRowDxfId="9" dataDxfId="10" headerRowBorderDxfId="19" tableBorderDxfId="20" headerRowCellStyle="Normal_Sheet1_1" dataCellStyle="Normal_Sheet1_1">
  <autoFilter ref="A1:H50" xr:uid="{749E2FF5-3FFD-40C2-B782-2B3658B04E8B}"/>
  <tableColumns count="8">
    <tableColumn id="1" xr3:uid="{D3A72147-9B08-491B-BA7C-1F4D5A5079B1}" name="Emp ID" totalsRowLabel="Total" dataDxfId="18" totalsRowDxfId="8" dataCellStyle="Normal_Sheet1_1"/>
    <tableColumn id="2" xr3:uid="{6A3B9B9E-D528-485E-9A3A-FB80CE77A129}" name="Last Name" dataDxfId="17" totalsRowDxfId="7" dataCellStyle="Normal_Sheet1_1"/>
    <tableColumn id="3" xr3:uid="{F6CE9765-B1C0-4626-A173-A3F2E86AD640}" name="First Name" dataDxfId="16" totalsRowDxfId="6" dataCellStyle="Normal_Sheet1_1"/>
    <tableColumn id="4" xr3:uid="{1716D9C2-7ED0-48FD-9714-C66CAEDD6CDA}" name="Dept" dataDxfId="15" totalsRowDxfId="5" dataCellStyle="Normal_Sheet1_1"/>
    <tableColumn id="5" xr3:uid="{105EB12D-4019-4C96-A034-782180FD2F47}" name="E-mail" dataDxfId="14" totalsRowDxfId="4" dataCellStyle="Normal_Sheet1_1"/>
    <tableColumn id="6" xr3:uid="{A0DC5C1F-6A70-4FAD-8F14-F43F2969DBEE}" name="Phone Ext" totalsRowFunction="max" dataDxfId="13" totalsRowDxfId="3" dataCellStyle="Normal_Sheet1_1"/>
    <tableColumn id="7" xr3:uid="{0FC8EA03-BF2C-48FA-9124-662C84E4AEA9}" name="Location" dataDxfId="12" totalsRowDxfId="2" dataCellStyle="Normal_Sheet1_1"/>
    <tableColumn id="8" xr3:uid="{2A869A1B-5876-4195-A6BA-1BC9226A5776}" name="Hire Date" totalsRowFunction="count" dataDxfId="11" totalsRowDxfId="1" dataCellStyle="Normal_Sheet1_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40" tableBorderDxfId="39" dataCellStyle="Normal_Customer Info">
  <autoFilter ref="A1:K92" xr:uid="{E7A903B1-AB44-418D-86B2-07047534BA74}"/>
  <tableColumns count="11">
    <tableColumn id="1" xr3:uid="{C8FC1844-B3C1-4770-B195-4197B26AE4FF}" name="Customer ID" dataDxfId="38" dataCellStyle="Normal_Customer Info"/>
    <tableColumn id="2" xr3:uid="{695BB946-55F9-4547-9FE5-EE0E075FCA3C}" name="Company Name" dataDxfId="37" dataCellStyle="Normal_Customer Info"/>
    <tableColumn id="3" xr3:uid="{6202DB2A-C556-4011-94A5-2C5FDD509A84}" name="Contact Name" dataDxfId="36" dataCellStyle="Normal_Customer Info"/>
    <tableColumn id="4" xr3:uid="{45FBCC61-5534-4F40-B883-40F01FABE0B7}" name="Contact Title" dataDxfId="35" dataCellStyle="Normal_Customer Info"/>
    <tableColumn id="5" xr3:uid="{496B393D-C88B-45CE-ABEE-BA3E6E7213F9}" name="Address" dataDxfId="34" dataCellStyle="Normal_Customer Info"/>
    <tableColumn id="6" xr3:uid="{72A6884A-29E1-4871-B896-428BE0B278D3}" name="City" dataDxfId="33" dataCellStyle="Normal_Customer Info"/>
    <tableColumn id="7" xr3:uid="{B574F0F6-C699-4FBF-A029-311C5E9781A6}" name="Region" dataDxfId="32" dataCellStyle="Normal_Customer Info"/>
    <tableColumn id="8" xr3:uid="{78929AAC-72E4-46EA-89BA-83CCD07556A5}" name="Postal Code" dataDxfId="31" dataCellStyle="Normal_Customer Info"/>
    <tableColumn id="9" xr3:uid="{6B75647B-4FBC-468D-BFF4-DB1E701EDAF4}" name="Country" dataDxfId="30" dataCellStyle="Normal_Customer Info"/>
    <tableColumn id="10" xr3:uid="{5D846073-115D-4117-A1B4-3E187CEB72AC}" name="Phone" dataDxfId="29" dataCellStyle="Normal_Customer Info"/>
    <tableColumn id="11" xr3:uid="{0F289336-7EFB-4A16-B389-D52EF850456E}" name="Fax" dataDxfId="28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7"/>
    <tableColumn id="5" xr3:uid="{00000000-0010-0000-0100-000005000000}" name="RequiredDate" dataDxfId="26"/>
    <tableColumn id="6" xr3:uid="{00000000-0010-0000-0100-000006000000}" name="ShippedDate" dataDxfId="25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5988F9-087E-43CA-B26E-6D5CC794D883}" name="Table4" displayName="Table4" ref="A1:E47" totalsRowShown="0" headerRowDxfId="21" headerRowBorderDxfId="24" headerRowCellStyle="Normal_Sheet1" dataCellStyle="Normal_Sheet1">
  <autoFilter ref="A1:E47" xr:uid="{C6B42323-F4E3-4E2E-B85B-259BF0224800}"/>
  <tableColumns count="5">
    <tableColumn id="1" xr3:uid="{8E617879-B6FA-47F7-B101-9A7217C6D343}" name="Salesperson" dataCellStyle="Normal_Sheet1"/>
    <tableColumn id="2" xr3:uid="{873659AE-3A04-4742-929C-48372AF91DD9}" name="Product" dataCellStyle="Normal_Sheet1"/>
    <tableColumn id="3" xr3:uid="{0DE000D8-6CDF-411F-8248-579D2818D694}" name="Units" dataCellStyle="Normal_Sheet1"/>
    <tableColumn id="4" xr3:uid="{ADDD64A5-FCF5-46AC-82D1-8BF225D59825}" name="Price/Unit" dataDxfId="23" dataCellStyle="Currency_EXCEL3-2"/>
    <tableColumn id="5" xr3:uid="{CE65A502-5CFA-44C6-A7C3-5323607912CF}" name="Sales" dataDxfId="22" dataCellStyle="Currency_EXCEL3-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8" t="s">
        <v>51</v>
      </c>
      <c r="B1" s="79"/>
      <c r="C1" s="79"/>
      <c r="D1" s="79"/>
      <c r="E1" s="79"/>
      <c r="F1" s="79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workbookViewId="0">
      <selection activeCell="A2" sqref="A2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x14ac:dyDescent="0.2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x14ac:dyDescent="0.2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x14ac:dyDescent="0.2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x14ac:dyDescent="0.2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x14ac:dyDescent="0.2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x14ac:dyDescent="0.2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x14ac:dyDescent="0.2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x14ac:dyDescent="0.2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x14ac:dyDescent="0.2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x14ac:dyDescent="0.2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x14ac:dyDescent="0.2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x14ac:dyDescent="0.2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x14ac:dyDescent="0.2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x14ac:dyDescent="0.2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x14ac:dyDescent="0.2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x14ac:dyDescent="0.2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x14ac:dyDescent="0.2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x14ac:dyDescent="0.2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x14ac:dyDescent="0.2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x14ac:dyDescent="0.2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x14ac:dyDescent="0.2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x14ac:dyDescent="0.2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x14ac:dyDescent="0.2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x14ac:dyDescent="0.2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x14ac:dyDescent="0.2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x14ac:dyDescent="0.2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x14ac:dyDescent="0.2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x14ac:dyDescent="0.2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x14ac:dyDescent="0.2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x14ac:dyDescent="0.2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x14ac:dyDescent="0.2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x14ac:dyDescent="0.2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x14ac:dyDescent="0.2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x14ac:dyDescent="0.2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6E2CCC41-FA02-4629-BD36-B353DD59624B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2.75" x14ac:dyDescent="0.2"/>
  <cols>
    <col min="1" max="1" width="25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J59"/>
  <sheetViews>
    <sheetView showGridLines="0" tabSelected="1" zoomScale="124" zoomScaleNormal="124" workbookViewId="0">
      <selection activeCell="J13" sqref="J13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  <col min="9" max="9" width="11.5703125" customWidth="1"/>
    <col min="10" max="10" width="13.5703125" customWidth="1"/>
  </cols>
  <sheetData>
    <row r="1" spans="1:10" ht="15.75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10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10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10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10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10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10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10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10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  <c r="I9" s="84" t="s">
        <v>120</v>
      </c>
      <c r="J9" s="84" t="s">
        <v>1526</v>
      </c>
    </row>
    <row r="10" spans="1:10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  <c r="I10" s="85" t="s">
        <v>125</v>
      </c>
      <c r="J10">
        <f>DSUM(A1:F59,F1,I9:I10)</f>
        <v>14760</v>
      </c>
    </row>
    <row r="11" spans="1:10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  <c r="I11" s="85"/>
    </row>
    <row r="12" spans="1:10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10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10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10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10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C14" sqref="C14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9.5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B235-D2F2-462D-AD0C-183224EC4823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workbookViewId="0">
      <selection activeCell="A16" sqref="A16"/>
    </sheetView>
  </sheetViews>
  <sheetFormatPr defaultRowHeight="14.25" customHeight="1" x14ac:dyDescent="0.2"/>
  <cols>
    <col min="1" max="1" width="12.5703125" style="53" customWidth="1"/>
    <col min="2" max="2" width="13.7109375" style="53" customWidth="1"/>
    <col min="3" max="3" width="14" style="53" customWidth="1"/>
    <col min="4" max="5" width="12.5703125" style="53" customWidth="1"/>
    <col min="6" max="6" width="13.7109375" style="53" customWidth="1"/>
    <col min="7" max="7" width="12.5703125" style="53" customWidth="1"/>
    <col min="8" max="8" width="12.710937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1167</v>
      </c>
      <c r="B10" s="51" t="s">
        <v>175</v>
      </c>
      <c r="C10" s="51" t="s">
        <v>176</v>
      </c>
      <c r="D10" s="51" t="s">
        <v>152</v>
      </c>
      <c r="E10" s="51" t="s">
        <v>177</v>
      </c>
      <c r="F10" s="51">
        <v>119</v>
      </c>
      <c r="G10" s="51" t="s">
        <v>154</v>
      </c>
      <c r="H10" s="52">
        <v>33346</v>
      </c>
    </row>
    <row r="11" spans="1:8" ht="14.25" customHeight="1" x14ac:dyDescent="0.2">
      <c r="A11" s="51">
        <v>1982</v>
      </c>
      <c r="B11" s="51" t="s">
        <v>175</v>
      </c>
      <c r="C11" s="51" t="s">
        <v>277</v>
      </c>
      <c r="D11" s="51" t="s">
        <v>152</v>
      </c>
      <c r="E11" s="51" t="s">
        <v>278</v>
      </c>
      <c r="F11" s="51">
        <v>202</v>
      </c>
      <c r="G11" s="51" t="s">
        <v>154</v>
      </c>
      <c r="H11" s="52">
        <v>35523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1964</v>
      </c>
      <c r="B17" s="51" t="s">
        <v>268</v>
      </c>
      <c r="C17" s="51" t="s">
        <v>269</v>
      </c>
      <c r="D17" s="51" t="s">
        <v>170</v>
      </c>
      <c r="E17" s="51" t="s">
        <v>270</v>
      </c>
      <c r="F17" s="51">
        <v>108</v>
      </c>
      <c r="G17" s="51" t="s">
        <v>167</v>
      </c>
      <c r="H17" s="52">
        <v>33559</v>
      </c>
    </row>
    <row r="18" spans="1:8" ht="14.25" customHeight="1" x14ac:dyDescent="0.2">
      <c r="A18" s="51">
        <v>1983</v>
      </c>
      <c r="B18" s="51" t="s">
        <v>268</v>
      </c>
      <c r="C18" s="51" t="s">
        <v>279</v>
      </c>
      <c r="D18" s="51" t="s">
        <v>155</v>
      </c>
      <c r="E18" s="51" t="s">
        <v>280</v>
      </c>
      <c r="F18" s="51">
        <v>154</v>
      </c>
      <c r="G18" s="51" t="s">
        <v>157</v>
      </c>
      <c r="H18" s="52">
        <v>35609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1054</v>
      </c>
      <c r="B41" s="51" t="s">
        <v>49</v>
      </c>
      <c r="C41" s="51" t="s">
        <v>70</v>
      </c>
      <c r="D41" s="51" t="s">
        <v>155</v>
      </c>
      <c r="E41" s="51" t="s">
        <v>156</v>
      </c>
      <c r="F41" s="51">
        <v>148</v>
      </c>
      <c r="G41" s="51" t="s">
        <v>157</v>
      </c>
      <c r="H41" s="52">
        <v>33344</v>
      </c>
    </row>
    <row r="42" spans="1:8" ht="14.25" customHeight="1" x14ac:dyDescent="0.2">
      <c r="A42" s="51">
        <v>9999</v>
      </c>
      <c r="B42" s="51" t="s">
        <v>49</v>
      </c>
      <c r="C42" s="51" t="s">
        <v>151</v>
      </c>
      <c r="D42" s="51" t="s">
        <v>152</v>
      </c>
      <c r="E42" s="51" t="s">
        <v>153</v>
      </c>
      <c r="F42" s="51">
        <v>109</v>
      </c>
      <c r="G42" s="51" t="s">
        <v>154</v>
      </c>
      <c r="H42" s="52">
        <v>31446</v>
      </c>
    </row>
    <row r="43" spans="1:8" ht="14.25" customHeight="1" x14ac:dyDescent="0.2">
      <c r="A43" s="51">
        <v>1310</v>
      </c>
      <c r="B43" s="51" t="s">
        <v>49</v>
      </c>
      <c r="C43" s="51" t="s">
        <v>198</v>
      </c>
      <c r="D43" s="51" t="s">
        <v>193</v>
      </c>
      <c r="E43" s="51" t="s">
        <v>199</v>
      </c>
      <c r="F43" s="51">
        <v>137</v>
      </c>
      <c r="G43" s="51" t="s">
        <v>157</v>
      </c>
      <c r="H43" s="52">
        <v>31689</v>
      </c>
    </row>
    <row r="44" spans="1:8" ht="14.25" customHeight="1" x14ac:dyDescent="0.2">
      <c r="A44" s="51">
        <v>1922</v>
      </c>
      <c r="B44" s="51" t="s">
        <v>49</v>
      </c>
      <c r="C44" s="51" t="s">
        <v>258</v>
      </c>
      <c r="D44" s="51" t="s">
        <v>152</v>
      </c>
      <c r="E44" s="51" t="s">
        <v>259</v>
      </c>
      <c r="F44" s="51">
        <v>146</v>
      </c>
      <c r="G44" s="51" t="s">
        <v>154</v>
      </c>
      <c r="H44" s="52">
        <v>31751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83" t="s">
        <v>1525</v>
      </c>
      <c r="B51" s="83"/>
      <c r="C51" s="83"/>
      <c r="D51" s="83"/>
      <c r="E51" s="83"/>
      <c r="F51" s="83">
        <f>SUBTOTAL(104,Table5[Phone Ext])</f>
        <v>428</v>
      </c>
      <c r="G51" s="83"/>
      <c r="H51" s="83">
        <f>SUBTOTAL(103,Table5[Hire Date])</f>
        <v>49</v>
      </c>
    </row>
    <row r="52" spans="1:8" ht="14.25" customHeight="1" x14ac:dyDescent="0.2">
      <c r="A52"/>
      <c r="B52"/>
      <c r="C52"/>
      <c r="D52"/>
      <c r="E52"/>
      <c r="F52"/>
      <c r="G52"/>
      <c r="H52"/>
    </row>
    <row r="53" spans="1:8" ht="14.25" customHeight="1" x14ac:dyDescent="0.2">
      <c r="A53"/>
      <c r="B53"/>
      <c r="C53"/>
      <c r="D53"/>
      <c r="E53"/>
      <c r="F53"/>
      <c r="G53"/>
      <c r="H53"/>
    </row>
    <row r="54" spans="1:8" ht="14.25" customHeight="1" x14ac:dyDescent="0.2">
      <c r="A54"/>
      <c r="B54"/>
      <c r="C54"/>
      <c r="D54"/>
      <c r="E54"/>
      <c r="F54"/>
      <c r="G54"/>
      <c r="H54"/>
    </row>
    <row r="55" spans="1:8" ht="14.25" customHeight="1" x14ac:dyDescent="0.2">
      <c r="A55"/>
      <c r="B55"/>
      <c r="C55"/>
      <c r="D55"/>
      <c r="E55"/>
      <c r="F55"/>
      <c r="G55"/>
      <c r="H55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  <row r="63" spans="1:8" ht="14.25" customHeight="1" x14ac:dyDescent="0.2">
      <c r="H63" s="56"/>
    </row>
  </sheetData>
  <sortState xmlns:xlrd2="http://schemas.microsoft.com/office/spreadsheetml/2017/richdata2" ref="A2:H50">
    <sortCondition ref="B2:B50"/>
    <sortCondition descending="1" ref="C2:C50"/>
  </sortState>
  <phoneticPr fontId="0" type="noConversion"/>
  <conditionalFormatting sqref="A2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1" width="16.140625" customWidth="1"/>
  </cols>
  <sheetData>
    <row r="1" spans="1:11" x14ac:dyDescent="0.2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5" x14ac:dyDescent="0.25">
      <c r="A2" s="76" t="s">
        <v>749</v>
      </c>
      <c r="B2" s="76" t="s">
        <v>750</v>
      </c>
      <c r="C2" s="76" t="s">
        <v>751</v>
      </c>
      <c r="D2" s="76" t="s">
        <v>1427</v>
      </c>
      <c r="E2" s="76" t="s">
        <v>752</v>
      </c>
      <c r="F2" s="76" t="s">
        <v>753</v>
      </c>
      <c r="G2" s="76" t="s">
        <v>1428</v>
      </c>
      <c r="H2" s="76" t="s">
        <v>754</v>
      </c>
      <c r="I2" s="76" t="s">
        <v>755</v>
      </c>
      <c r="J2" s="76" t="s">
        <v>756</v>
      </c>
      <c r="K2" s="76" t="s">
        <v>1429</v>
      </c>
    </row>
    <row r="3" spans="1:11" ht="15" x14ac:dyDescent="0.25">
      <c r="A3" s="76" t="s">
        <v>757</v>
      </c>
      <c r="B3" s="76" t="s">
        <v>758</v>
      </c>
      <c r="C3" s="76" t="s">
        <v>759</v>
      </c>
      <c r="D3" s="76" t="s">
        <v>1430</v>
      </c>
      <c r="E3" s="76" t="s">
        <v>760</v>
      </c>
      <c r="F3" s="76" t="s">
        <v>761</v>
      </c>
      <c r="G3" s="76" t="s">
        <v>1428</v>
      </c>
      <c r="H3" s="76" t="s">
        <v>762</v>
      </c>
      <c r="I3" s="76" t="s">
        <v>763</v>
      </c>
      <c r="J3" s="76" t="s">
        <v>764</v>
      </c>
      <c r="K3" s="76" t="s">
        <v>1431</v>
      </c>
    </row>
    <row r="4" spans="1:11" ht="15" x14ac:dyDescent="0.25">
      <c r="A4" s="76" t="s">
        <v>765</v>
      </c>
      <c r="B4" s="76" t="s">
        <v>766</v>
      </c>
      <c r="C4" s="76" t="s">
        <v>767</v>
      </c>
      <c r="D4" s="76" t="s">
        <v>1430</v>
      </c>
      <c r="E4" s="76" t="s">
        <v>768</v>
      </c>
      <c r="F4" s="76" t="s">
        <v>761</v>
      </c>
      <c r="G4" s="76" t="s">
        <v>1428</v>
      </c>
      <c r="H4" s="76" t="s">
        <v>769</v>
      </c>
      <c r="I4" s="76" t="s">
        <v>763</v>
      </c>
      <c r="J4" s="76" t="s">
        <v>770</v>
      </c>
      <c r="K4" s="76" t="s">
        <v>1428</v>
      </c>
    </row>
    <row r="5" spans="1:11" ht="15" x14ac:dyDescent="0.25">
      <c r="A5" s="76" t="s">
        <v>771</v>
      </c>
      <c r="B5" s="76" t="s">
        <v>772</v>
      </c>
      <c r="C5" s="76" t="s">
        <v>773</v>
      </c>
      <c r="D5" s="76" t="s">
        <v>1427</v>
      </c>
      <c r="E5" s="76" t="s">
        <v>774</v>
      </c>
      <c r="F5" s="76" t="s">
        <v>775</v>
      </c>
      <c r="G5" s="76" t="s">
        <v>1428</v>
      </c>
      <c r="H5" s="76" t="s">
        <v>776</v>
      </c>
      <c r="I5" s="76" t="s">
        <v>777</v>
      </c>
      <c r="J5" s="76" t="s">
        <v>778</v>
      </c>
      <c r="K5" s="76" t="s">
        <v>1432</v>
      </c>
    </row>
    <row r="6" spans="1:11" ht="15" x14ac:dyDescent="0.25">
      <c r="A6" s="76" t="s">
        <v>779</v>
      </c>
      <c r="B6" s="76" t="s">
        <v>780</v>
      </c>
      <c r="C6" s="76" t="s">
        <v>781</v>
      </c>
      <c r="D6" s="76" t="s">
        <v>1433</v>
      </c>
      <c r="E6" s="76" t="s">
        <v>782</v>
      </c>
      <c r="F6" s="76" t="s">
        <v>783</v>
      </c>
      <c r="G6" s="76" t="s">
        <v>1428</v>
      </c>
      <c r="H6" s="76" t="s">
        <v>784</v>
      </c>
      <c r="I6" s="76" t="s">
        <v>785</v>
      </c>
      <c r="J6" s="76" t="s">
        <v>786</v>
      </c>
      <c r="K6" s="76" t="s">
        <v>1434</v>
      </c>
    </row>
    <row r="7" spans="1:11" ht="15" x14ac:dyDescent="0.25">
      <c r="A7" s="76" t="s">
        <v>787</v>
      </c>
      <c r="B7" s="76" t="s">
        <v>788</v>
      </c>
      <c r="C7" s="76" t="s">
        <v>789</v>
      </c>
      <c r="D7" s="76" t="s">
        <v>1427</v>
      </c>
      <c r="E7" s="76" t="s">
        <v>790</v>
      </c>
      <c r="F7" s="76" t="s">
        <v>791</v>
      </c>
      <c r="G7" s="76" t="s">
        <v>1428</v>
      </c>
      <c r="H7" s="76" t="s">
        <v>792</v>
      </c>
      <c r="I7" s="76" t="s">
        <v>755</v>
      </c>
      <c r="J7" s="76" t="s">
        <v>793</v>
      </c>
      <c r="K7" s="76" t="s">
        <v>1435</v>
      </c>
    </row>
    <row r="8" spans="1:11" ht="15" x14ac:dyDescent="0.25">
      <c r="A8" s="76" t="s">
        <v>794</v>
      </c>
      <c r="B8" s="76" t="s">
        <v>795</v>
      </c>
      <c r="C8" s="76" t="s">
        <v>796</v>
      </c>
      <c r="D8" s="76" t="s">
        <v>1436</v>
      </c>
      <c r="E8" s="76" t="s">
        <v>797</v>
      </c>
      <c r="F8" s="76" t="s">
        <v>798</v>
      </c>
      <c r="G8" s="76" t="s">
        <v>1428</v>
      </c>
      <c r="H8" s="76" t="s">
        <v>799</v>
      </c>
      <c r="I8" s="76" t="s">
        <v>800</v>
      </c>
      <c r="J8" s="76" t="s">
        <v>801</v>
      </c>
      <c r="K8" s="76" t="s">
        <v>1437</v>
      </c>
    </row>
    <row r="9" spans="1:11" ht="15" x14ac:dyDescent="0.25">
      <c r="A9" s="76" t="s">
        <v>802</v>
      </c>
      <c r="B9" s="76" t="s">
        <v>803</v>
      </c>
      <c r="C9" s="76" t="s">
        <v>804</v>
      </c>
      <c r="D9" s="76" t="s">
        <v>1430</v>
      </c>
      <c r="E9" s="76" t="s">
        <v>805</v>
      </c>
      <c r="F9" s="76" t="s">
        <v>806</v>
      </c>
      <c r="G9" s="76" t="s">
        <v>1428</v>
      </c>
      <c r="H9" s="76" t="s">
        <v>807</v>
      </c>
      <c r="I9" s="76" t="s">
        <v>808</v>
      </c>
      <c r="J9" s="76" t="s">
        <v>809</v>
      </c>
      <c r="K9" s="76" t="s">
        <v>1438</v>
      </c>
    </row>
    <row r="10" spans="1:11" ht="15" x14ac:dyDescent="0.25">
      <c r="A10" s="76" t="s">
        <v>810</v>
      </c>
      <c r="B10" s="76" t="s">
        <v>811</v>
      </c>
      <c r="C10" s="76" t="s">
        <v>812</v>
      </c>
      <c r="D10" s="76" t="s">
        <v>1430</v>
      </c>
      <c r="E10" s="76" t="s">
        <v>813</v>
      </c>
      <c r="F10" s="76" t="s">
        <v>814</v>
      </c>
      <c r="G10" s="76" t="s">
        <v>1428</v>
      </c>
      <c r="H10" s="76" t="s">
        <v>815</v>
      </c>
      <c r="I10" s="76" t="s">
        <v>800</v>
      </c>
      <c r="J10" s="76" t="s">
        <v>816</v>
      </c>
      <c r="K10" s="76" t="s">
        <v>1439</v>
      </c>
    </row>
    <row r="11" spans="1:11" ht="15" x14ac:dyDescent="0.25">
      <c r="A11" s="76" t="s">
        <v>817</v>
      </c>
      <c r="B11" s="76" t="s">
        <v>818</v>
      </c>
      <c r="C11" s="76" t="s">
        <v>819</v>
      </c>
      <c r="D11" s="76" t="s">
        <v>1440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  <c r="K11" s="76" t="s">
        <v>1441</v>
      </c>
    </row>
    <row r="12" spans="1:11" ht="15" x14ac:dyDescent="0.25">
      <c r="A12" s="76" t="s">
        <v>826</v>
      </c>
      <c r="B12" s="76" t="s">
        <v>827</v>
      </c>
      <c r="C12" s="76" t="s">
        <v>828</v>
      </c>
      <c r="D12" s="76" t="s">
        <v>1427</v>
      </c>
      <c r="E12" s="76" t="s">
        <v>829</v>
      </c>
      <c r="F12" s="76" t="s">
        <v>775</v>
      </c>
      <c r="G12" s="76" t="s">
        <v>1428</v>
      </c>
      <c r="H12" s="76" t="s">
        <v>830</v>
      </c>
      <c r="I12" s="76" t="s">
        <v>777</v>
      </c>
      <c r="J12" s="76" t="s">
        <v>831</v>
      </c>
      <c r="K12" s="76" t="s">
        <v>1428</v>
      </c>
    </row>
    <row r="13" spans="1:11" ht="15" x14ac:dyDescent="0.25">
      <c r="A13" s="76" t="s">
        <v>832</v>
      </c>
      <c r="B13" s="76" t="s">
        <v>833</v>
      </c>
      <c r="C13" s="76" t="s">
        <v>834</v>
      </c>
      <c r="D13" s="76" t="s">
        <v>1442</v>
      </c>
      <c r="E13" s="76" t="s">
        <v>835</v>
      </c>
      <c r="F13" s="76" t="s">
        <v>836</v>
      </c>
      <c r="G13" s="76" t="s">
        <v>1428</v>
      </c>
      <c r="H13" s="76" t="s">
        <v>837</v>
      </c>
      <c r="I13" s="76" t="s">
        <v>838</v>
      </c>
      <c r="J13" s="76" t="s">
        <v>839</v>
      </c>
      <c r="K13" s="76" t="s">
        <v>1443</v>
      </c>
    </row>
    <row r="14" spans="1:11" ht="15" x14ac:dyDescent="0.25">
      <c r="A14" s="76" t="s">
        <v>840</v>
      </c>
      <c r="B14" s="76" t="s">
        <v>841</v>
      </c>
      <c r="C14" s="76" t="s">
        <v>842</v>
      </c>
      <c r="D14" s="76" t="s">
        <v>1436</v>
      </c>
      <c r="E14" s="76" t="s">
        <v>843</v>
      </c>
      <c r="F14" s="76" t="s">
        <v>761</v>
      </c>
      <c r="G14" s="76" t="s">
        <v>1428</v>
      </c>
      <c r="H14" s="76" t="s">
        <v>844</v>
      </c>
      <c r="I14" s="76" t="s">
        <v>763</v>
      </c>
      <c r="J14" s="76" t="s">
        <v>845</v>
      </c>
      <c r="K14" s="76" t="s">
        <v>1444</v>
      </c>
    </row>
    <row r="15" spans="1:11" ht="15" x14ac:dyDescent="0.25">
      <c r="A15" s="76" t="s">
        <v>846</v>
      </c>
      <c r="B15" s="76" t="s">
        <v>847</v>
      </c>
      <c r="C15" s="76" t="s">
        <v>848</v>
      </c>
      <c r="D15" s="76" t="s">
        <v>1430</v>
      </c>
      <c r="E15" s="76" t="s">
        <v>849</v>
      </c>
      <c r="F15" s="76" t="s">
        <v>850</v>
      </c>
      <c r="G15" s="76" t="s">
        <v>1428</v>
      </c>
      <c r="H15" s="76" t="s">
        <v>851</v>
      </c>
      <c r="I15" s="76" t="s">
        <v>852</v>
      </c>
      <c r="J15" s="76" t="s">
        <v>853</v>
      </c>
      <c r="K15" s="76" t="s">
        <v>1428</v>
      </c>
    </row>
    <row r="16" spans="1:11" ht="15" x14ac:dyDescent="0.25">
      <c r="A16" s="76" t="s">
        <v>854</v>
      </c>
      <c r="B16" s="76" t="s">
        <v>855</v>
      </c>
      <c r="C16" s="76" t="s">
        <v>856</v>
      </c>
      <c r="D16" s="76" t="s">
        <v>1445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  <c r="K16" s="76" t="s">
        <v>1428</v>
      </c>
    </row>
    <row r="17" spans="1:11" ht="15" x14ac:dyDescent="0.25">
      <c r="A17" s="76" t="s">
        <v>863</v>
      </c>
      <c r="B17" s="76" t="s">
        <v>864</v>
      </c>
      <c r="C17" s="76" t="s">
        <v>865</v>
      </c>
      <c r="D17" s="76" t="s">
        <v>1427</v>
      </c>
      <c r="E17" s="76" t="s">
        <v>1519</v>
      </c>
      <c r="F17" s="76" t="s">
        <v>775</v>
      </c>
      <c r="G17" s="76" t="s">
        <v>1428</v>
      </c>
      <c r="H17" s="76" t="s">
        <v>867</v>
      </c>
      <c r="I17" s="76" t="s">
        <v>777</v>
      </c>
      <c r="J17" s="76" t="s">
        <v>868</v>
      </c>
      <c r="K17" s="76" t="s">
        <v>1446</v>
      </c>
    </row>
    <row r="18" spans="1:11" ht="15" x14ac:dyDescent="0.25">
      <c r="A18" s="76" t="s">
        <v>869</v>
      </c>
      <c r="B18" s="76" t="s">
        <v>870</v>
      </c>
      <c r="C18" s="76" t="s">
        <v>871</v>
      </c>
      <c r="D18" s="76" t="s">
        <v>1433</v>
      </c>
      <c r="E18" s="76" t="s">
        <v>872</v>
      </c>
      <c r="F18" s="76" t="s">
        <v>873</v>
      </c>
      <c r="G18" s="76" t="s">
        <v>1428</v>
      </c>
      <c r="H18" s="76" t="s">
        <v>874</v>
      </c>
      <c r="I18" s="76" t="s">
        <v>755</v>
      </c>
      <c r="J18" s="76" t="s">
        <v>875</v>
      </c>
      <c r="K18" s="76" t="s">
        <v>1447</v>
      </c>
    </row>
    <row r="19" spans="1:11" ht="15" x14ac:dyDescent="0.25">
      <c r="A19" s="76" t="s">
        <v>876</v>
      </c>
      <c r="B19" s="76" t="s">
        <v>877</v>
      </c>
      <c r="C19" s="76" t="s">
        <v>878</v>
      </c>
      <c r="D19" s="76" t="s">
        <v>1430</v>
      </c>
      <c r="E19" s="76" t="s">
        <v>879</v>
      </c>
      <c r="F19" s="76" t="s">
        <v>880</v>
      </c>
      <c r="G19" s="76" t="s">
        <v>1428</v>
      </c>
      <c r="H19" s="76" t="s">
        <v>881</v>
      </c>
      <c r="I19" s="76" t="s">
        <v>800</v>
      </c>
      <c r="J19" s="76" t="s">
        <v>882</v>
      </c>
      <c r="K19" s="76" t="s">
        <v>1448</v>
      </c>
    </row>
    <row r="20" spans="1:11" ht="15" x14ac:dyDescent="0.25">
      <c r="A20" s="76" t="s">
        <v>883</v>
      </c>
      <c r="B20" s="76" t="s">
        <v>884</v>
      </c>
      <c r="C20" s="76" t="s">
        <v>885</v>
      </c>
      <c r="D20" s="76" t="s">
        <v>1442</v>
      </c>
      <c r="E20" s="76" t="s">
        <v>886</v>
      </c>
      <c r="F20" s="76" t="s">
        <v>775</v>
      </c>
      <c r="G20" s="76" t="s">
        <v>1428</v>
      </c>
      <c r="H20" s="76" t="s">
        <v>887</v>
      </c>
      <c r="I20" s="76" t="s">
        <v>777</v>
      </c>
      <c r="J20" s="76" t="s">
        <v>888</v>
      </c>
      <c r="K20" s="76" t="s">
        <v>1449</v>
      </c>
    </row>
    <row r="21" spans="1:11" ht="15" x14ac:dyDescent="0.25">
      <c r="A21" s="76" t="s">
        <v>889</v>
      </c>
      <c r="B21" s="76" t="s">
        <v>890</v>
      </c>
      <c r="C21" s="76" t="s">
        <v>891</v>
      </c>
      <c r="D21" s="76" t="s">
        <v>1450</v>
      </c>
      <c r="E21" s="76" t="s">
        <v>892</v>
      </c>
      <c r="F21" s="76" t="s">
        <v>893</v>
      </c>
      <c r="G21" s="76" t="s">
        <v>1428</v>
      </c>
      <c r="H21" s="76" t="s">
        <v>894</v>
      </c>
      <c r="I21" s="76" t="s">
        <v>895</v>
      </c>
      <c r="J21" s="76" t="s">
        <v>896</v>
      </c>
      <c r="K21" s="76" t="s">
        <v>1451</v>
      </c>
    </row>
    <row r="22" spans="1:11" ht="15" x14ac:dyDescent="0.25">
      <c r="A22" s="76" t="s">
        <v>897</v>
      </c>
      <c r="B22" s="76" t="s">
        <v>898</v>
      </c>
      <c r="C22" s="76" t="s">
        <v>899</v>
      </c>
      <c r="D22" s="76" t="s">
        <v>1452</v>
      </c>
      <c r="E22" s="76" t="s">
        <v>900</v>
      </c>
      <c r="F22" s="76" t="s">
        <v>858</v>
      </c>
      <c r="G22" s="76" t="s">
        <v>859</v>
      </c>
      <c r="H22" s="76" t="s">
        <v>901</v>
      </c>
      <c r="I22" s="76" t="s">
        <v>861</v>
      </c>
      <c r="J22" s="76" t="s">
        <v>902</v>
      </c>
      <c r="K22" s="76" t="s">
        <v>1428</v>
      </c>
    </row>
    <row r="23" spans="1:11" ht="15" x14ac:dyDescent="0.25">
      <c r="A23" s="76" t="s">
        <v>1453</v>
      </c>
      <c r="B23" s="76" t="s">
        <v>1454</v>
      </c>
      <c r="C23" s="76" t="s">
        <v>903</v>
      </c>
      <c r="D23" s="76" t="s">
        <v>1440</v>
      </c>
      <c r="E23" s="76" t="s">
        <v>904</v>
      </c>
      <c r="F23" s="76" t="s">
        <v>806</v>
      </c>
      <c r="G23" s="76" t="s">
        <v>1428</v>
      </c>
      <c r="H23" s="76" t="s">
        <v>905</v>
      </c>
      <c r="I23" s="76" t="s">
        <v>808</v>
      </c>
      <c r="J23" s="76" t="s">
        <v>906</v>
      </c>
      <c r="K23" s="76" t="s">
        <v>1455</v>
      </c>
    </row>
    <row r="24" spans="1:11" ht="15" x14ac:dyDescent="0.25">
      <c r="A24" s="76" t="s">
        <v>907</v>
      </c>
      <c r="B24" s="76" t="s">
        <v>908</v>
      </c>
      <c r="C24" s="76" t="s">
        <v>909</v>
      </c>
      <c r="D24" s="76" t="s">
        <v>1456</v>
      </c>
      <c r="E24" s="76" t="s">
        <v>910</v>
      </c>
      <c r="F24" s="76" t="s">
        <v>911</v>
      </c>
      <c r="G24" s="76" t="s">
        <v>1428</v>
      </c>
      <c r="H24" s="76" t="s">
        <v>912</v>
      </c>
      <c r="I24" s="76" t="s">
        <v>800</v>
      </c>
      <c r="J24" s="76" t="s">
        <v>913</v>
      </c>
      <c r="K24" s="76" t="s">
        <v>1457</v>
      </c>
    </row>
    <row r="25" spans="1:11" ht="15" x14ac:dyDescent="0.25">
      <c r="A25" s="76" t="s">
        <v>914</v>
      </c>
      <c r="B25" s="76" t="s">
        <v>915</v>
      </c>
      <c r="C25" s="76" t="s">
        <v>916</v>
      </c>
      <c r="D25" s="76" t="s">
        <v>1430</v>
      </c>
      <c r="E25" s="76" t="s">
        <v>917</v>
      </c>
      <c r="F25" s="76" t="s">
        <v>918</v>
      </c>
      <c r="G25" s="76" t="s">
        <v>1428</v>
      </c>
      <c r="H25" s="76" t="s">
        <v>919</v>
      </c>
      <c r="I25" s="76" t="s">
        <v>785</v>
      </c>
      <c r="J25" s="76" t="s">
        <v>920</v>
      </c>
      <c r="K25" s="76" t="s">
        <v>1428</v>
      </c>
    </row>
    <row r="26" spans="1:11" ht="15" x14ac:dyDescent="0.25">
      <c r="A26" s="76" t="s">
        <v>921</v>
      </c>
      <c r="B26" s="76" t="s">
        <v>922</v>
      </c>
      <c r="C26" s="76" t="s">
        <v>923</v>
      </c>
      <c r="D26" s="76" t="s">
        <v>1436</v>
      </c>
      <c r="E26" s="76" t="s">
        <v>924</v>
      </c>
      <c r="F26" s="76" t="s">
        <v>925</v>
      </c>
      <c r="G26" s="76" t="s">
        <v>1428</v>
      </c>
      <c r="H26" s="76" t="s">
        <v>926</v>
      </c>
      <c r="I26" s="76" t="s">
        <v>755</v>
      </c>
      <c r="J26" s="76" t="s">
        <v>927</v>
      </c>
      <c r="K26" s="76" t="s">
        <v>1458</v>
      </c>
    </row>
    <row r="27" spans="1:11" ht="15" x14ac:dyDescent="0.25">
      <c r="A27" s="76" t="s">
        <v>928</v>
      </c>
      <c r="B27" s="76" t="s">
        <v>929</v>
      </c>
      <c r="C27" s="76" t="s">
        <v>930</v>
      </c>
      <c r="D27" s="76" t="s">
        <v>1436</v>
      </c>
      <c r="E27" s="76" t="s">
        <v>931</v>
      </c>
      <c r="F27" s="76" t="s">
        <v>880</v>
      </c>
      <c r="G27" s="76" t="s">
        <v>1428</v>
      </c>
      <c r="H27" s="76" t="s">
        <v>881</v>
      </c>
      <c r="I27" s="76" t="s">
        <v>800</v>
      </c>
      <c r="J27" s="76" t="s">
        <v>932</v>
      </c>
      <c r="K27" s="76" t="s">
        <v>1459</v>
      </c>
    </row>
    <row r="28" spans="1:11" ht="15" x14ac:dyDescent="0.25">
      <c r="A28" s="76" t="s">
        <v>933</v>
      </c>
      <c r="B28" s="76" t="s">
        <v>934</v>
      </c>
      <c r="C28" s="76" t="s">
        <v>935</v>
      </c>
      <c r="D28" s="76" t="s">
        <v>1427</v>
      </c>
      <c r="E28" s="76" t="s">
        <v>936</v>
      </c>
      <c r="F28" s="76" t="s">
        <v>937</v>
      </c>
      <c r="G28" s="76" t="s">
        <v>1428</v>
      </c>
      <c r="H28" s="76" t="s">
        <v>938</v>
      </c>
      <c r="I28" s="76" t="s">
        <v>939</v>
      </c>
      <c r="J28" s="76" t="s">
        <v>940</v>
      </c>
      <c r="K28" s="76" t="s">
        <v>1460</v>
      </c>
    </row>
    <row r="29" spans="1:11" ht="15" x14ac:dyDescent="0.25">
      <c r="A29" s="76" t="s">
        <v>941</v>
      </c>
      <c r="B29" s="76" t="s">
        <v>942</v>
      </c>
      <c r="C29" s="76" t="s">
        <v>943</v>
      </c>
      <c r="D29" s="76" t="s">
        <v>1450</v>
      </c>
      <c r="E29" s="76" t="s">
        <v>944</v>
      </c>
      <c r="F29" s="76" t="s">
        <v>945</v>
      </c>
      <c r="G29" s="76" t="s">
        <v>1428</v>
      </c>
      <c r="H29" s="76" t="s">
        <v>946</v>
      </c>
      <c r="I29" s="76" t="s">
        <v>947</v>
      </c>
      <c r="J29" s="76" t="s">
        <v>948</v>
      </c>
      <c r="K29" s="76" t="s">
        <v>1461</v>
      </c>
    </row>
    <row r="30" spans="1:11" ht="15" x14ac:dyDescent="0.25">
      <c r="A30" s="76" t="s">
        <v>949</v>
      </c>
      <c r="B30" s="76" t="s">
        <v>1462</v>
      </c>
      <c r="C30" s="76" t="s">
        <v>950</v>
      </c>
      <c r="D30" s="76" t="s">
        <v>1436</v>
      </c>
      <c r="E30" s="76" t="s">
        <v>951</v>
      </c>
      <c r="F30" s="76" t="s">
        <v>952</v>
      </c>
      <c r="G30" s="76" t="s">
        <v>1428</v>
      </c>
      <c r="H30" s="76" t="s">
        <v>953</v>
      </c>
      <c r="I30" s="76" t="s">
        <v>808</v>
      </c>
      <c r="J30" s="76" t="s">
        <v>954</v>
      </c>
      <c r="K30" s="76" t="s">
        <v>1463</v>
      </c>
    </row>
    <row r="31" spans="1:11" ht="15" x14ac:dyDescent="0.25">
      <c r="A31" s="76" t="s">
        <v>955</v>
      </c>
      <c r="B31" s="76" t="s">
        <v>956</v>
      </c>
      <c r="C31" s="76" t="s">
        <v>957</v>
      </c>
      <c r="D31" s="76" t="s">
        <v>1450</v>
      </c>
      <c r="E31" s="76" t="s">
        <v>958</v>
      </c>
      <c r="F31" s="76" t="s">
        <v>959</v>
      </c>
      <c r="G31" s="76" t="s">
        <v>1428</v>
      </c>
      <c r="H31" s="76" t="s">
        <v>960</v>
      </c>
      <c r="I31" s="76" t="s">
        <v>808</v>
      </c>
      <c r="J31" s="76" t="s">
        <v>961</v>
      </c>
      <c r="K31" s="76" t="s">
        <v>1428</v>
      </c>
    </row>
    <row r="32" spans="1:11" ht="15" x14ac:dyDescent="0.25">
      <c r="A32" s="76" t="s">
        <v>962</v>
      </c>
      <c r="B32" s="76" t="s">
        <v>963</v>
      </c>
      <c r="C32" s="76" t="s">
        <v>964</v>
      </c>
      <c r="D32" s="76" t="s">
        <v>1445</v>
      </c>
      <c r="E32" s="76" t="s">
        <v>965</v>
      </c>
      <c r="F32" s="76" t="s">
        <v>966</v>
      </c>
      <c r="G32" s="76" t="s">
        <v>859</v>
      </c>
      <c r="H32" s="76" t="s">
        <v>967</v>
      </c>
      <c r="I32" s="76" t="s">
        <v>861</v>
      </c>
      <c r="J32" s="76" t="s">
        <v>968</v>
      </c>
      <c r="K32" s="76" t="s">
        <v>1428</v>
      </c>
    </row>
    <row r="33" spans="1:11" ht="15" x14ac:dyDescent="0.25">
      <c r="A33" s="76" t="s">
        <v>969</v>
      </c>
      <c r="B33" s="76" t="s">
        <v>970</v>
      </c>
      <c r="C33" s="76" t="s">
        <v>971</v>
      </c>
      <c r="D33" s="76" t="s">
        <v>1436</v>
      </c>
      <c r="E33" s="76" t="s">
        <v>972</v>
      </c>
      <c r="F33" s="76" t="s">
        <v>973</v>
      </c>
      <c r="G33" s="76" t="s">
        <v>974</v>
      </c>
      <c r="H33" s="76" t="s">
        <v>975</v>
      </c>
      <c r="I33" s="76" t="s">
        <v>976</v>
      </c>
      <c r="J33" s="76" t="s">
        <v>977</v>
      </c>
      <c r="K33" s="76" t="s">
        <v>1428</v>
      </c>
    </row>
    <row r="34" spans="1:11" ht="15" x14ac:dyDescent="0.25">
      <c r="A34" s="76" t="s">
        <v>978</v>
      </c>
      <c r="B34" s="76" t="s">
        <v>979</v>
      </c>
      <c r="C34" s="76" t="s">
        <v>980</v>
      </c>
      <c r="D34" s="76" t="s">
        <v>1430</v>
      </c>
      <c r="E34" s="76" t="s">
        <v>981</v>
      </c>
      <c r="F34" s="76" t="s">
        <v>982</v>
      </c>
      <c r="G34" s="76" t="s">
        <v>983</v>
      </c>
      <c r="H34" s="76" t="s">
        <v>984</v>
      </c>
      <c r="I34" s="76" t="s">
        <v>985</v>
      </c>
      <c r="J34" s="76" t="s">
        <v>986</v>
      </c>
      <c r="K34" s="76" t="s">
        <v>1464</v>
      </c>
    </row>
    <row r="35" spans="1:11" ht="15" x14ac:dyDescent="0.25">
      <c r="A35" s="76" t="s">
        <v>987</v>
      </c>
      <c r="B35" s="76" t="s">
        <v>988</v>
      </c>
      <c r="C35" s="76" t="s">
        <v>989</v>
      </c>
      <c r="D35" s="76" t="s">
        <v>1440</v>
      </c>
      <c r="E35" s="76" t="s">
        <v>990</v>
      </c>
      <c r="F35" s="76" t="s">
        <v>991</v>
      </c>
      <c r="G35" s="76" t="s">
        <v>992</v>
      </c>
      <c r="H35" s="76" t="s">
        <v>993</v>
      </c>
      <c r="I35" s="76" t="s">
        <v>861</v>
      </c>
      <c r="J35" s="76" t="s">
        <v>994</v>
      </c>
      <c r="K35" s="76" t="s">
        <v>1465</v>
      </c>
    </row>
    <row r="36" spans="1:11" ht="15" x14ac:dyDescent="0.25">
      <c r="A36" s="76" t="s">
        <v>995</v>
      </c>
      <c r="B36" s="76" t="s">
        <v>996</v>
      </c>
      <c r="C36" s="76" t="s">
        <v>997</v>
      </c>
      <c r="D36" s="76" t="s">
        <v>1427</v>
      </c>
      <c r="E36" s="76" t="s">
        <v>998</v>
      </c>
      <c r="F36" s="76" t="s">
        <v>999</v>
      </c>
      <c r="G36" s="76" t="s">
        <v>1000</v>
      </c>
      <c r="H36" s="76" t="s">
        <v>1001</v>
      </c>
      <c r="I36" s="76" t="s">
        <v>985</v>
      </c>
      <c r="J36" s="76" t="s">
        <v>1002</v>
      </c>
      <c r="K36" s="76" t="s">
        <v>1466</v>
      </c>
    </row>
    <row r="37" spans="1:11" ht="15" x14ac:dyDescent="0.25">
      <c r="A37" s="76" t="s">
        <v>1003</v>
      </c>
      <c r="B37" s="76" t="s">
        <v>1004</v>
      </c>
      <c r="C37" s="76" t="s">
        <v>1005</v>
      </c>
      <c r="D37" s="76" t="s">
        <v>1427</v>
      </c>
      <c r="E37" s="76" t="s">
        <v>1517</v>
      </c>
      <c r="F37" s="76" t="s">
        <v>1007</v>
      </c>
      <c r="G37" s="76" t="s">
        <v>974</v>
      </c>
      <c r="H37" s="76" t="s">
        <v>1008</v>
      </c>
      <c r="I37" s="76" t="s">
        <v>976</v>
      </c>
      <c r="J37" s="76" t="s">
        <v>1009</v>
      </c>
      <c r="K37" s="76" t="s">
        <v>1467</v>
      </c>
    </row>
    <row r="38" spans="1:11" ht="15" x14ac:dyDescent="0.25">
      <c r="A38" s="76" t="s">
        <v>1010</v>
      </c>
      <c r="B38" s="76" t="s">
        <v>1011</v>
      </c>
      <c r="C38" s="76" t="s">
        <v>1012</v>
      </c>
      <c r="D38" s="76" t="s">
        <v>1445</v>
      </c>
      <c r="E38" s="76" t="s">
        <v>1013</v>
      </c>
      <c r="F38" s="76" t="s">
        <v>1014</v>
      </c>
      <c r="G38" s="76" t="s">
        <v>1015</v>
      </c>
      <c r="H38" s="76" t="s">
        <v>1428</v>
      </c>
      <c r="I38" s="76" t="s">
        <v>1016</v>
      </c>
      <c r="J38" s="76" t="s">
        <v>1017</v>
      </c>
      <c r="K38" s="76" t="s">
        <v>1468</v>
      </c>
    </row>
    <row r="39" spans="1:11" ht="15" x14ac:dyDescent="0.25">
      <c r="A39" s="76" t="s">
        <v>1018</v>
      </c>
      <c r="B39" s="76" t="s">
        <v>1019</v>
      </c>
      <c r="C39" s="76" t="s">
        <v>1020</v>
      </c>
      <c r="D39" s="76" t="s">
        <v>1436</v>
      </c>
      <c r="E39" s="76" t="s">
        <v>1518</v>
      </c>
      <c r="F39" s="76" t="s">
        <v>1022</v>
      </c>
      <c r="G39" s="76" t="s">
        <v>1023</v>
      </c>
      <c r="H39" s="76" t="s">
        <v>1024</v>
      </c>
      <c r="I39" s="76" t="s">
        <v>777</v>
      </c>
      <c r="J39" s="76" t="s">
        <v>1025</v>
      </c>
      <c r="K39" s="76" t="s">
        <v>1428</v>
      </c>
    </row>
    <row r="40" spans="1:11" ht="15" x14ac:dyDescent="0.25">
      <c r="A40" s="76" t="s">
        <v>1026</v>
      </c>
      <c r="B40" s="76" t="s">
        <v>1027</v>
      </c>
      <c r="C40" s="76" t="s">
        <v>1028</v>
      </c>
      <c r="D40" s="76" t="s">
        <v>1445</v>
      </c>
      <c r="E40" s="76" t="s">
        <v>1029</v>
      </c>
      <c r="F40" s="76" t="s">
        <v>1030</v>
      </c>
      <c r="G40" s="76" t="s">
        <v>1428</v>
      </c>
      <c r="H40" s="76" t="s">
        <v>1031</v>
      </c>
      <c r="I40" s="76" t="s">
        <v>755</v>
      </c>
      <c r="J40" s="76" t="s">
        <v>1032</v>
      </c>
      <c r="K40" s="76" t="s">
        <v>1428</v>
      </c>
    </row>
    <row r="41" spans="1:11" ht="15" x14ac:dyDescent="0.25">
      <c r="A41" s="76" t="s">
        <v>1033</v>
      </c>
      <c r="B41" s="76" t="s">
        <v>1034</v>
      </c>
      <c r="C41" s="76" t="s">
        <v>1035</v>
      </c>
      <c r="D41" s="76" t="s">
        <v>1427</v>
      </c>
      <c r="E41" s="76" t="s">
        <v>1036</v>
      </c>
      <c r="F41" s="76" t="s">
        <v>1037</v>
      </c>
      <c r="G41" s="76" t="s">
        <v>1428</v>
      </c>
      <c r="H41" s="76" t="s">
        <v>1038</v>
      </c>
      <c r="I41" s="76" t="s">
        <v>800</v>
      </c>
      <c r="J41" s="76" t="s">
        <v>1039</v>
      </c>
      <c r="K41" s="76" t="s">
        <v>1469</v>
      </c>
    </row>
    <row r="42" spans="1:11" ht="15" x14ac:dyDescent="0.25">
      <c r="A42" s="76" t="s">
        <v>1040</v>
      </c>
      <c r="B42" s="76" t="s">
        <v>1041</v>
      </c>
      <c r="C42" s="76" t="s">
        <v>1042</v>
      </c>
      <c r="D42" s="76" t="s">
        <v>1450</v>
      </c>
      <c r="E42" s="76" t="s">
        <v>1043</v>
      </c>
      <c r="F42" s="76" t="s">
        <v>1044</v>
      </c>
      <c r="G42" s="76" t="s">
        <v>1428</v>
      </c>
      <c r="H42" s="76" t="s">
        <v>1045</v>
      </c>
      <c r="I42" s="76" t="s">
        <v>800</v>
      </c>
      <c r="J42" s="76" t="s">
        <v>1046</v>
      </c>
      <c r="K42" s="76" t="s">
        <v>1470</v>
      </c>
    </row>
    <row r="43" spans="1:11" ht="15" x14ac:dyDescent="0.25">
      <c r="A43" s="76" t="s">
        <v>1047</v>
      </c>
      <c r="B43" s="76" t="s">
        <v>1048</v>
      </c>
      <c r="C43" s="76" t="s">
        <v>1049</v>
      </c>
      <c r="D43" s="76" t="s">
        <v>1452</v>
      </c>
      <c r="E43" s="76" t="s">
        <v>1050</v>
      </c>
      <c r="F43" s="76" t="s">
        <v>1051</v>
      </c>
      <c r="G43" s="76" t="s">
        <v>822</v>
      </c>
      <c r="H43" s="76" t="s">
        <v>1052</v>
      </c>
      <c r="I43" s="76" t="s">
        <v>824</v>
      </c>
      <c r="J43" s="76" t="s">
        <v>1053</v>
      </c>
      <c r="K43" s="76" t="s">
        <v>1471</v>
      </c>
    </row>
    <row r="44" spans="1:11" ht="15" x14ac:dyDescent="0.25">
      <c r="A44" s="76" t="s">
        <v>1054</v>
      </c>
      <c r="B44" s="76" t="s">
        <v>1055</v>
      </c>
      <c r="C44" s="76" t="s">
        <v>1056</v>
      </c>
      <c r="D44" s="76" t="s">
        <v>1436</v>
      </c>
      <c r="E44" s="76" t="s">
        <v>1057</v>
      </c>
      <c r="F44" s="76" t="s">
        <v>1058</v>
      </c>
      <c r="G44" s="76" t="s">
        <v>1059</v>
      </c>
      <c r="H44" s="76" t="s">
        <v>1060</v>
      </c>
      <c r="I44" s="76" t="s">
        <v>976</v>
      </c>
      <c r="J44" s="76" t="s">
        <v>1061</v>
      </c>
      <c r="K44" s="76" t="s">
        <v>1472</v>
      </c>
    </row>
    <row r="45" spans="1:11" ht="15" x14ac:dyDescent="0.25">
      <c r="A45" s="76" t="s">
        <v>1062</v>
      </c>
      <c r="B45" s="76" t="s">
        <v>1063</v>
      </c>
      <c r="C45" s="76" t="s">
        <v>1064</v>
      </c>
      <c r="D45" s="76" t="s">
        <v>1427</v>
      </c>
      <c r="E45" s="76" t="s">
        <v>1065</v>
      </c>
      <c r="F45" s="76" t="s">
        <v>1066</v>
      </c>
      <c r="G45" s="76" t="s">
        <v>1428</v>
      </c>
      <c r="H45" s="76" t="s">
        <v>1067</v>
      </c>
      <c r="I45" s="76" t="s">
        <v>755</v>
      </c>
      <c r="J45" s="76" t="s">
        <v>1068</v>
      </c>
      <c r="K45" s="76" t="s">
        <v>1473</v>
      </c>
    </row>
    <row r="46" spans="1:11" ht="15" x14ac:dyDescent="0.25">
      <c r="A46" s="76" t="s">
        <v>1069</v>
      </c>
      <c r="B46" s="76" t="s">
        <v>1070</v>
      </c>
      <c r="C46" s="76" t="s">
        <v>1071</v>
      </c>
      <c r="D46" s="76" t="s">
        <v>1430</v>
      </c>
      <c r="E46" s="76" t="s">
        <v>1514</v>
      </c>
      <c r="F46" s="76" t="s">
        <v>1073</v>
      </c>
      <c r="G46" s="76" t="s">
        <v>1074</v>
      </c>
      <c r="H46" s="76" t="s">
        <v>1075</v>
      </c>
      <c r="I46" s="76" t="s">
        <v>976</v>
      </c>
      <c r="J46" s="76" t="s">
        <v>1076</v>
      </c>
      <c r="K46" s="76" t="s">
        <v>1428</v>
      </c>
    </row>
    <row r="47" spans="1:11" ht="15" x14ac:dyDescent="0.25">
      <c r="A47" s="76" t="s">
        <v>1077</v>
      </c>
      <c r="B47" s="76" t="s">
        <v>1078</v>
      </c>
      <c r="C47" s="76" t="s">
        <v>1079</v>
      </c>
      <c r="D47" s="76" t="s">
        <v>1440</v>
      </c>
      <c r="E47" s="76" t="s">
        <v>1080</v>
      </c>
      <c r="F47" s="76" t="s">
        <v>1081</v>
      </c>
      <c r="G47" s="76" t="s">
        <v>1082</v>
      </c>
      <c r="H47" s="76" t="s">
        <v>1083</v>
      </c>
      <c r="I47" s="76" t="s">
        <v>985</v>
      </c>
      <c r="J47" s="76" t="s">
        <v>1084</v>
      </c>
      <c r="K47" s="76" t="s">
        <v>1474</v>
      </c>
    </row>
    <row r="48" spans="1:11" ht="15" x14ac:dyDescent="0.25">
      <c r="A48" s="76" t="s">
        <v>1085</v>
      </c>
      <c r="B48" s="76" t="s">
        <v>1086</v>
      </c>
      <c r="C48" s="76" t="s">
        <v>1087</v>
      </c>
      <c r="D48" s="76" t="s">
        <v>1430</v>
      </c>
      <c r="E48" s="76" t="s">
        <v>1088</v>
      </c>
      <c r="F48" s="76" t="s">
        <v>1089</v>
      </c>
      <c r="G48" s="76" t="s">
        <v>1090</v>
      </c>
      <c r="H48" s="76" t="s">
        <v>1091</v>
      </c>
      <c r="I48" s="76" t="s">
        <v>985</v>
      </c>
      <c r="J48" s="76" t="s">
        <v>1092</v>
      </c>
      <c r="K48" s="76" t="s">
        <v>1475</v>
      </c>
    </row>
    <row r="49" spans="1:11" ht="15" x14ac:dyDescent="0.25">
      <c r="A49" s="76" t="s">
        <v>1093</v>
      </c>
      <c r="B49" s="76" t="s">
        <v>1094</v>
      </c>
      <c r="C49" s="76" t="s">
        <v>1095</v>
      </c>
      <c r="D49" s="76" t="s">
        <v>1450</v>
      </c>
      <c r="E49" s="76" t="s">
        <v>1096</v>
      </c>
      <c r="F49" s="76" t="s">
        <v>1097</v>
      </c>
      <c r="G49" s="76" t="s">
        <v>974</v>
      </c>
      <c r="H49" s="76" t="s">
        <v>1098</v>
      </c>
      <c r="I49" s="76" t="s">
        <v>976</v>
      </c>
      <c r="J49" s="76" t="s">
        <v>1099</v>
      </c>
      <c r="K49" s="76" t="s">
        <v>1476</v>
      </c>
    </row>
    <row r="50" spans="1:11" ht="15" x14ac:dyDescent="0.25">
      <c r="A50" s="76" t="s">
        <v>1100</v>
      </c>
      <c r="B50" s="76" t="s">
        <v>1101</v>
      </c>
      <c r="C50" s="76" t="s">
        <v>1102</v>
      </c>
      <c r="D50" s="76" t="s">
        <v>1436</v>
      </c>
      <c r="E50" s="76" t="s">
        <v>1103</v>
      </c>
      <c r="F50" s="76" t="s">
        <v>1104</v>
      </c>
      <c r="G50" s="76" t="s">
        <v>1428</v>
      </c>
      <c r="H50" s="76" t="s">
        <v>1105</v>
      </c>
      <c r="I50" s="76" t="s">
        <v>939</v>
      </c>
      <c r="J50" s="76" t="s">
        <v>1106</v>
      </c>
      <c r="K50" s="76" t="s">
        <v>1477</v>
      </c>
    </row>
    <row r="51" spans="1:11" ht="15" x14ac:dyDescent="0.25">
      <c r="A51" s="76" t="s">
        <v>1107</v>
      </c>
      <c r="B51" s="76" t="s">
        <v>1108</v>
      </c>
      <c r="C51" s="76" t="s">
        <v>1109</v>
      </c>
      <c r="D51" s="76" t="s">
        <v>1442</v>
      </c>
      <c r="E51" s="76" t="s">
        <v>1110</v>
      </c>
      <c r="F51" s="76" t="s">
        <v>1111</v>
      </c>
      <c r="G51" s="76" t="s">
        <v>1428</v>
      </c>
      <c r="H51" s="76" t="s">
        <v>1112</v>
      </c>
      <c r="I51" s="76" t="s">
        <v>1113</v>
      </c>
      <c r="J51" s="76" t="s">
        <v>1114</v>
      </c>
      <c r="K51" s="76" t="s">
        <v>1478</v>
      </c>
    </row>
    <row r="52" spans="1:11" ht="15" x14ac:dyDescent="0.25">
      <c r="A52" s="76" t="s">
        <v>1115</v>
      </c>
      <c r="B52" s="76" t="s">
        <v>1116</v>
      </c>
      <c r="C52" s="76" t="s">
        <v>1117</v>
      </c>
      <c r="D52" s="76" t="s">
        <v>1452</v>
      </c>
      <c r="E52" s="76" t="s">
        <v>1118</v>
      </c>
      <c r="F52" s="76" t="s">
        <v>1119</v>
      </c>
      <c r="G52" s="76" t="s">
        <v>1120</v>
      </c>
      <c r="H52" s="76" t="s">
        <v>1121</v>
      </c>
      <c r="I52" s="76" t="s">
        <v>824</v>
      </c>
      <c r="J52" s="76" t="s">
        <v>1122</v>
      </c>
      <c r="K52" s="76" t="s">
        <v>1479</v>
      </c>
    </row>
    <row r="53" spans="1:11" ht="15" x14ac:dyDescent="0.25">
      <c r="A53" s="76" t="s">
        <v>1123</v>
      </c>
      <c r="B53" s="76" t="s">
        <v>1124</v>
      </c>
      <c r="C53" s="76" t="s">
        <v>1125</v>
      </c>
      <c r="D53" s="76" t="s">
        <v>1452</v>
      </c>
      <c r="E53" s="76" t="s">
        <v>1126</v>
      </c>
      <c r="F53" s="76" t="s">
        <v>1127</v>
      </c>
      <c r="G53" s="76" t="s">
        <v>1428</v>
      </c>
      <c r="H53" s="76" t="s">
        <v>1128</v>
      </c>
      <c r="I53" s="76" t="s">
        <v>755</v>
      </c>
      <c r="J53" s="76" t="s">
        <v>1129</v>
      </c>
      <c r="K53" s="76" t="s">
        <v>1428</v>
      </c>
    </row>
    <row r="54" spans="1:11" ht="15" x14ac:dyDescent="0.25">
      <c r="A54" s="76" t="s">
        <v>1130</v>
      </c>
      <c r="B54" s="76" t="s">
        <v>1131</v>
      </c>
      <c r="C54" s="76" t="s">
        <v>1132</v>
      </c>
      <c r="D54" s="76" t="s">
        <v>1445</v>
      </c>
      <c r="E54" s="76" t="s">
        <v>1515</v>
      </c>
      <c r="F54" s="76" t="s">
        <v>775</v>
      </c>
      <c r="G54" s="76" t="s">
        <v>1428</v>
      </c>
      <c r="H54" s="76" t="s">
        <v>1134</v>
      </c>
      <c r="I54" s="76" t="s">
        <v>777</v>
      </c>
      <c r="J54" s="76" t="s">
        <v>1135</v>
      </c>
      <c r="K54" s="76" t="s">
        <v>1480</v>
      </c>
    </row>
    <row r="55" spans="1:11" ht="15" x14ac:dyDescent="0.25">
      <c r="A55" s="76" t="s">
        <v>1136</v>
      </c>
      <c r="B55" s="76" t="s">
        <v>1137</v>
      </c>
      <c r="C55" s="76" t="s">
        <v>1138</v>
      </c>
      <c r="D55" s="76" t="s">
        <v>1442</v>
      </c>
      <c r="E55" s="76" t="s">
        <v>1516</v>
      </c>
      <c r="F55" s="76" t="s">
        <v>836</v>
      </c>
      <c r="G55" s="76" t="s">
        <v>1428</v>
      </c>
      <c r="H55" s="76" t="s">
        <v>837</v>
      </c>
      <c r="I55" s="76" t="s">
        <v>838</v>
      </c>
      <c r="J55" s="76" t="s">
        <v>1140</v>
      </c>
      <c r="K55" s="76" t="s">
        <v>1481</v>
      </c>
    </row>
    <row r="56" spans="1:11" ht="15" x14ac:dyDescent="0.25">
      <c r="A56" s="76" t="s">
        <v>1141</v>
      </c>
      <c r="B56" s="76" t="s">
        <v>1142</v>
      </c>
      <c r="C56" s="76" t="s">
        <v>1143</v>
      </c>
      <c r="D56" s="76" t="s">
        <v>1427</v>
      </c>
      <c r="E56" s="76" t="s">
        <v>1144</v>
      </c>
      <c r="F56" s="76" t="s">
        <v>1145</v>
      </c>
      <c r="G56" s="76" t="s">
        <v>1146</v>
      </c>
      <c r="H56" s="76" t="s">
        <v>1147</v>
      </c>
      <c r="I56" s="76" t="s">
        <v>976</v>
      </c>
      <c r="J56" s="76" t="s">
        <v>1148</v>
      </c>
      <c r="K56" s="76" t="s">
        <v>1482</v>
      </c>
    </row>
    <row r="57" spans="1:11" ht="15" x14ac:dyDescent="0.25">
      <c r="A57" s="76" t="s">
        <v>1149</v>
      </c>
      <c r="B57" s="76" t="s">
        <v>1150</v>
      </c>
      <c r="C57" s="76" t="s">
        <v>1151</v>
      </c>
      <c r="D57" s="76" t="s">
        <v>1430</v>
      </c>
      <c r="E57" s="76" t="s">
        <v>1152</v>
      </c>
      <c r="F57" s="76" t="s">
        <v>1153</v>
      </c>
      <c r="G57" s="76" t="s">
        <v>1428</v>
      </c>
      <c r="H57" s="76" t="s">
        <v>1154</v>
      </c>
      <c r="I57" s="76" t="s">
        <v>755</v>
      </c>
      <c r="J57" s="76" t="s">
        <v>1155</v>
      </c>
      <c r="K57" s="76" t="s">
        <v>1483</v>
      </c>
    </row>
    <row r="58" spans="1:11" ht="15" x14ac:dyDescent="0.25">
      <c r="A58" s="76" t="s">
        <v>1484</v>
      </c>
      <c r="B58" s="76" t="s">
        <v>1485</v>
      </c>
      <c r="C58" s="76" t="s">
        <v>1156</v>
      </c>
      <c r="D58" s="76" t="s">
        <v>1430</v>
      </c>
      <c r="E58" s="76" t="s">
        <v>1157</v>
      </c>
      <c r="F58" s="76" t="s">
        <v>1158</v>
      </c>
      <c r="G58" s="76" t="s">
        <v>1428</v>
      </c>
      <c r="H58" s="76" t="s">
        <v>1159</v>
      </c>
      <c r="I58" s="76" t="s">
        <v>800</v>
      </c>
      <c r="J58" s="76" t="s">
        <v>1160</v>
      </c>
      <c r="K58" s="76" t="s">
        <v>1486</v>
      </c>
    </row>
    <row r="59" spans="1:11" ht="15" x14ac:dyDescent="0.25">
      <c r="A59" s="76" t="s">
        <v>1161</v>
      </c>
      <c r="B59" s="76" t="s">
        <v>1162</v>
      </c>
      <c r="C59" s="76" t="s">
        <v>1163</v>
      </c>
      <c r="D59" s="76" t="s">
        <v>1427</v>
      </c>
      <c r="E59" s="76" t="s">
        <v>1164</v>
      </c>
      <c r="F59" s="76" t="s">
        <v>761</v>
      </c>
      <c r="G59" s="76" t="s">
        <v>1428</v>
      </c>
      <c r="H59" s="76" t="s">
        <v>1165</v>
      </c>
      <c r="I59" s="76" t="s">
        <v>763</v>
      </c>
      <c r="J59" s="76" t="s">
        <v>1166</v>
      </c>
      <c r="K59" s="76" t="s">
        <v>1487</v>
      </c>
    </row>
    <row r="60" spans="1:11" ht="15" x14ac:dyDescent="0.25">
      <c r="A60" s="76" t="s">
        <v>1167</v>
      </c>
      <c r="B60" s="76" t="s">
        <v>1168</v>
      </c>
      <c r="C60" s="76" t="s">
        <v>1169</v>
      </c>
      <c r="D60" s="76" t="s">
        <v>1450</v>
      </c>
      <c r="E60" s="76" t="s">
        <v>1170</v>
      </c>
      <c r="F60" s="76" t="s">
        <v>1171</v>
      </c>
      <c r="G60" s="76" t="s">
        <v>1428</v>
      </c>
      <c r="H60" s="76" t="s">
        <v>1172</v>
      </c>
      <c r="I60" s="76" t="s">
        <v>895</v>
      </c>
      <c r="J60" s="76" t="s">
        <v>1173</v>
      </c>
      <c r="K60" s="76" t="s">
        <v>1488</v>
      </c>
    </row>
    <row r="61" spans="1:11" ht="15" x14ac:dyDescent="0.25">
      <c r="A61" s="76" t="s">
        <v>1174</v>
      </c>
      <c r="B61" s="76" t="s">
        <v>1175</v>
      </c>
      <c r="C61" s="76" t="s">
        <v>1176</v>
      </c>
      <c r="D61" s="76" t="s">
        <v>1427</v>
      </c>
      <c r="E61" s="76" t="s">
        <v>1177</v>
      </c>
      <c r="F61" s="76" t="s">
        <v>945</v>
      </c>
      <c r="G61" s="76" t="s">
        <v>1428</v>
      </c>
      <c r="H61" s="76" t="s">
        <v>1178</v>
      </c>
      <c r="I61" s="76" t="s">
        <v>947</v>
      </c>
      <c r="J61" s="76" t="s">
        <v>1179</v>
      </c>
      <c r="K61" s="76" t="s">
        <v>1428</v>
      </c>
    </row>
    <row r="62" spans="1:11" ht="15" x14ac:dyDescent="0.25">
      <c r="A62" s="76" t="s">
        <v>1180</v>
      </c>
      <c r="B62" s="76" t="s">
        <v>1181</v>
      </c>
      <c r="C62" s="76" t="s">
        <v>1182</v>
      </c>
      <c r="D62" s="76" t="s">
        <v>1440</v>
      </c>
      <c r="E62" s="76" t="s">
        <v>1183</v>
      </c>
      <c r="F62" s="76" t="s">
        <v>991</v>
      </c>
      <c r="G62" s="76" t="s">
        <v>992</v>
      </c>
      <c r="H62" s="76" t="s">
        <v>1184</v>
      </c>
      <c r="I62" s="76" t="s">
        <v>861</v>
      </c>
      <c r="J62" s="76" t="s">
        <v>1185</v>
      </c>
      <c r="K62" s="76" t="s">
        <v>1489</v>
      </c>
    </row>
    <row r="63" spans="1:11" ht="15" x14ac:dyDescent="0.25">
      <c r="A63" s="76" t="s">
        <v>1186</v>
      </c>
      <c r="B63" s="76" t="s">
        <v>1187</v>
      </c>
      <c r="C63" s="76" t="s">
        <v>1188</v>
      </c>
      <c r="D63" s="76" t="s">
        <v>1452</v>
      </c>
      <c r="E63" s="76" t="s">
        <v>1189</v>
      </c>
      <c r="F63" s="76" t="s">
        <v>858</v>
      </c>
      <c r="G63" s="76" t="s">
        <v>859</v>
      </c>
      <c r="H63" s="76" t="s">
        <v>1190</v>
      </c>
      <c r="I63" s="76" t="s">
        <v>861</v>
      </c>
      <c r="J63" s="76" t="s">
        <v>1191</v>
      </c>
      <c r="K63" s="76" t="s">
        <v>1428</v>
      </c>
    </row>
    <row r="64" spans="1:11" ht="15" x14ac:dyDescent="0.25">
      <c r="A64" s="76" t="s">
        <v>1192</v>
      </c>
      <c r="B64" s="76" t="s">
        <v>1193</v>
      </c>
      <c r="C64" s="76" t="s">
        <v>1194</v>
      </c>
      <c r="D64" s="76" t="s">
        <v>1440</v>
      </c>
      <c r="E64" s="76" t="s">
        <v>1195</v>
      </c>
      <c r="F64" s="76" t="s">
        <v>1196</v>
      </c>
      <c r="G64" s="76" t="s">
        <v>1428</v>
      </c>
      <c r="H64" s="76" t="s">
        <v>1197</v>
      </c>
      <c r="I64" s="76" t="s">
        <v>755</v>
      </c>
      <c r="J64" s="76" t="s">
        <v>1198</v>
      </c>
      <c r="K64" s="76" t="s">
        <v>1428</v>
      </c>
    </row>
    <row r="65" spans="1:11" ht="15" x14ac:dyDescent="0.25">
      <c r="A65" s="76" t="s">
        <v>1199</v>
      </c>
      <c r="B65" s="76" t="s">
        <v>1200</v>
      </c>
      <c r="C65" s="76" t="s">
        <v>1201</v>
      </c>
      <c r="D65" s="76" t="s">
        <v>1427</v>
      </c>
      <c r="E65" s="76" t="s">
        <v>1202</v>
      </c>
      <c r="F65" s="76" t="s">
        <v>836</v>
      </c>
      <c r="G65" s="76" t="s">
        <v>1428</v>
      </c>
      <c r="H65" s="76" t="s">
        <v>837</v>
      </c>
      <c r="I65" s="76" t="s">
        <v>838</v>
      </c>
      <c r="J65" s="76" t="s">
        <v>1203</v>
      </c>
      <c r="K65" s="76" t="s">
        <v>1490</v>
      </c>
    </row>
    <row r="66" spans="1:11" ht="15" x14ac:dyDescent="0.25">
      <c r="A66" s="76" t="s">
        <v>1204</v>
      </c>
      <c r="B66" s="76" t="s">
        <v>1205</v>
      </c>
      <c r="C66" s="76" t="s">
        <v>1206</v>
      </c>
      <c r="D66" s="76" t="s">
        <v>1491</v>
      </c>
      <c r="E66" s="76" t="s">
        <v>1207</v>
      </c>
      <c r="F66" s="76" t="s">
        <v>1208</v>
      </c>
      <c r="G66" s="76" t="s">
        <v>1209</v>
      </c>
      <c r="H66" s="76" t="s">
        <v>1210</v>
      </c>
      <c r="I66" s="76" t="s">
        <v>976</v>
      </c>
      <c r="J66" s="76" t="s">
        <v>1211</v>
      </c>
      <c r="K66" s="76" t="s">
        <v>1492</v>
      </c>
    </row>
    <row r="67" spans="1:11" ht="15" x14ac:dyDescent="0.25">
      <c r="A67" s="76" t="s">
        <v>1212</v>
      </c>
      <c r="B67" s="76" t="s">
        <v>1213</v>
      </c>
      <c r="C67" s="76" t="s">
        <v>1214</v>
      </c>
      <c r="D67" s="76" t="s">
        <v>1445</v>
      </c>
      <c r="E67" s="76" t="s">
        <v>1215</v>
      </c>
      <c r="F67" s="76" t="s">
        <v>1216</v>
      </c>
      <c r="G67" s="76" t="s">
        <v>1428</v>
      </c>
      <c r="H67" s="76" t="s">
        <v>1217</v>
      </c>
      <c r="I67" s="76" t="s">
        <v>939</v>
      </c>
      <c r="J67" s="76" t="s">
        <v>1218</v>
      </c>
      <c r="K67" s="76" t="s">
        <v>1493</v>
      </c>
    </row>
    <row r="68" spans="1:11" ht="15" x14ac:dyDescent="0.25">
      <c r="A68" s="76" t="s">
        <v>1219</v>
      </c>
      <c r="B68" s="76" t="s">
        <v>1220</v>
      </c>
      <c r="C68" s="76" t="s">
        <v>1221</v>
      </c>
      <c r="D68" s="76" t="s">
        <v>1456</v>
      </c>
      <c r="E68" s="76" t="s">
        <v>1222</v>
      </c>
      <c r="F68" s="76" t="s">
        <v>991</v>
      </c>
      <c r="G68" s="76" t="s">
        <v>992</v>
      </c>
      <c r="H68" s="76" t="s">
        <v>1223</v>
      </c>
      <c r="I68" s="76" t="s">
        <v>861</v>
      </c>
      <c r="J68" s="76" t="s">
        <v>1224</v>
      </c>
      <c r="K68" s="76" t="s">
        <v>1428</v>
      </c>
    </row>
    <row r="69" spans="1:11" ht="15" x14ac:dyDescent="0.25">
      <c r="A69" s="76" t="s">
        <v>1225</v>
      </c>
      <c r="B69" s="76" t="s">
        <v>1226</v>
      </c>
      <c r="C69" s="76" t="s">
        <v>1227</v>
      </c>
      <c r="D69" s="76" t="s">
        <v>1450</v>
      </c>
      <c r="E69" s="76" t="s">
        <v>1228</v>
      </c>
      <c r="F69" s="76" t="s">
        <v>1229</v>
      </c>
      <c r="G69" s="76" t="s">
        <v>1428</v>
      </c>
      <c r="H69" s="76" t="s">
        <v>1230</v>
      </c>
      <c r="I69" s="76" t="s">
        <v>852</v>
      </c>
      <c r="J69" s="76" t="s">
        <v>1231</v>
      </c>
      <c r="K69" s="76" t="s">
        <v>1428</v>
      </c>
    </row>
    <row r="70" spans="1:11" ht="15" x14ac:dyDescent="0.25">
      <c r="A70" s="76" t="s">
        <v>1232</v>
      </c>
      <c r="B70" s="76" t="s">
        <v>1233</v>
      </c>
      <c r="C70" s="76" t="s">
        <v>1234</v>
      </c>
      <c r="D70" s="76" t="s">
        <v>1440</v>
      </c>
      <c r="E70" s="76" t="s">
        <v>1235</v>
      </c>
      <c r="F70" s="76" t="s">
        <v>806</v>
      </c>
      <c r="G70" s="76" t="s">
        <v>1428</v>
      </c>
      <c r="H70" s="76" t="s">
        <v>1236</v>
      </c>
      <c r="I70" s="76" t="s">
        <v>808</v>
      </c>
      <c r="J70" s="76" t="s">
        <v>1237</v>
      </c>
      <c r="K70" s="76" t="s">
        <v>1494</v>
      </c>
    </row>
    <row r="71" spans="1:11" ht="15" x14ac:dyDescent="0.25">
      <c r="A71" s="76" t="s">
        <v>1238</v>
      </c>
      <c r="B71" s="76" t="s">
        <v>1239</v>
      </c>
      <c r="C71" s="76" t="s">
        <v>1240</v>
      </c>
      <c r="D71" s="76" t="s">
        <v>1430</v>
      </c>
      <c r="E71" s="76" t="s">
        <v>1241</v>
      </c>
      <c r="F71" s="76" t="s">
        <v>1242</v>
      </c>
      <c r="G71" s="76" t="s">
        <v>1428</v>
      </c>
      <c r="H71" s="76" t="s">
        <v>1243</v>
      </c>
      <c r="I71" s="76" t="s">
        <v>1244</v>
      </c>
      <c r="J71" s="76" t="s">
        <v>1245</v>
      </c>
      <c r="K71" s="76" t="s">
        <v>1495</v>
      </c>
    </row>
    <row r="72" spans="1:11" ht="15" x14ac:dyDescent="0.25">
      <c r="A72" s="76" t="s">
        <v>1246</v>
      </c>
      <c r="B72" s="76" t="s">
        <v>1247</v>
      </c>
      <c r="C72" s="76" t="s">
        <v>1248</v>
      </c>
      <c r="D72" s="76" t="s">
        <v>1427</v>
      </c>
      <c r="E72" s="76" t="s">
        <v>1249</v>
      </c>
      <c r="F72" s="76" t="s">
        <v>1250</v>
      </c>
      <c r="G72" s="76" t="s">
        <v>1251</v>
      </c>
      <c r="H72" s="76" t="s">
        <v>1252</v>
      </c>
      <c r="I72" s="76" t="s">
        <v>976</v>
      </c>
      <c r="J72" s="76" t="s">
        <v>1253</v>
      </c>
      <c r="K72" s="76" t="s">
        <v>1428</v>
      </c>
    </row>
    <row r="73" spans="1:11" ht="15" x14ac:dyDescent="0.25">
      <c r="A73" s="76" t="s">
        <v>1254</v>
      </c>
      <c r="B73" s="76" t="s">
        <v>1255</v>
      </c>
      <c r="C73" s="76" t="s">
        <v>1256</v>
      </c>
      <c r="D73" s="76" t="s">
        <v>1450</v>
      </c>
      <c r="E73" s="76" t="s">
        <v>1257</v>
      </c>
      <c r="F73" s="76" t="s">
        <v>775</v>
      </c>
      <c r="G73" s="76" t="s">
        <v>1428</v>
      </c>
      <c r="H73" s="76" t="s">
        <v>1258</v>
      </c>
      <c r="I73" s="76" t="s">
        <v>777</v>
      </c>
      <c r="J73" s="76" t="s">
        <v>1259</v>
      </c>
      <c r="K73" s="76" t="s">
        <v>1496</v>
      </c>
    </row>
    <row r="74" spans="1:11" ht="15" x14ac:dyDescent="0.25">
      <c r="A74" s="76" t="s">
        <v>1260</v>
      </c>
      <c r="B74" s="76" t="s">
        <v>1261</v>
      </c>
      <c r="C74" s="76" t="s">
        <v>1262</v>
      </c>
      <c r="D74" s="76" t="s">
        <v>1430</v>
      </c>
      <c r="E74" s="76" t="s">
        <v>1263</v>
      </c>
      <c r="F74" s="76" t="s">
        <v>1264</v>
      </c>
      <c r="G74" s="76" t="s">
        <v>1428</v>
      </c>
      <c r="H74" s="76" t="s">
        <v>1265</v>
      </c>
      <c r="I74" s="76" t="s">
        <v>1266</v>
      </c>
      <c r="J74" s="76" t="s">
        <v>1267</v>
      </c>
      <c r="K74" s="76" t="s">
        <v>1497</v>
      </c>
    </row>
    <row r="75" spans="1:11" ht="15" x14ac:dyDescent="0.25">
      <c r="A75" s="76" t="s">
        <v>1268</v>
      </c>
      <c r="B75" s="76" t="s">
        <v>1269</v>
      </c>
      <c r="C75" s="76" t="s">
        <v>1270</v>
      </c>
      <c r="D75" s="76" t="s">
        <v>1436</v>
      </c>
      <c r="E75" s="76" t="s">
        <v>1271</v>
      </c>
      <c r="F75" s="76" t="s">
        <v>1158</v>
      </c>
      <c r="G75" s="76" t="s">
        <v>1428</v>
      </c>
      <c r="H75" s="76" t="s">
        <v>1272</v>
      </c>
      <c r="I75" s="76" t="s">
        <v>800</v>
      </c>
      <c r="J75" s="76" t="s">
        <v>1273</v>
      </c>
      <c r="K75" s="76" t="s">
        <v>1498</v>
      </c>
    </row>
    <row r="76" spans="1:11" ht="15" x14ac:dyDescent="0.25">
      <c r="A76" s="76" t="s">
        <v>1274</v>
      </c>
      <c r="B76" s="76" t="s">
        <v>1275</v>
      </c>
      <c r="C76" s="76" t="s">
        <v>1276</v>
      </c>
      <c r="D76" s="76" t="s">
        <v>1450</v>
      </c>
      <c r="E76" s="76" t="s">
        <v>1277</v>
      </c>
      <c r="F76" s="76" t="s">
        <v>1278</v>
      </c>
      <c r="G76" s="76" t="s">
        <v>1279</v>
      </c>
      <c r="H76" s="76" t="s">
        <v>1280</v>
      </c>
      <c r="I76" s="76" t="s">
        <v>976</v>
      </c>
      <c r="J76" s="76" t="s">
        <v>1281</v>
      </c>
      <c r="K76" s="76" t="s">
        <v>1499</v>
      </c>
    </row>
    <row r="77" spans="1:11" ht="15" x14ac:dyDescent="0.25">
      <c r="A77" s="76" t="s">
        <v>1282</v>
      </c>
      <c r="B77" s="76" t="s">
        <v>1283</v>
      </c>
      <c r="C77" s="76" t="s">
        <v>1284</v>
      </c>
      <c r="D77" s="76" t="s">
        <v>1440</v>
      </c>
      <c r="E77" s="76" t="s">
        <v>1285</v>
      </c>
      <c r="F77" s="76" t="s">
        <v>1286</v>
      </c>
      <c r="G77" s="76" t="s">
        <v>1428</v>
      </c>
      <c r="H77" s="76" t="s">
        <v>1287</v>
      </c>
      <c r="I77" s="76" t="s">
        <v>1113</v>
      </c>
      <c r="J77" s="76" t="s">
        <v>1288</v>
      </c>
      <c r="K77" s="76" t="s">
        <v>1500</v>
      </c>
    </row>
    <row r="78" spans="1:11" ht="30" x14ac:dyDescent="0.25">
      <c r="A78" s="76" t="s">
        <v>1289</v>
      </c>
      <c r="B78" s="76" t="s">
        <v>1290</v>
      </c>
      <c r="C78" s="76" t="s">
        <v>1291</v>
      </c>
      <c r="D78" s="76" t="s">
        <v>1436</v>
      </c>
      <c r="E78" s="76" t="s">
        <v>1501</v>
      </c>
      <c r="F78" s="76" t="s">
        <v>1097</v>
      </c>
      <c r="G78" s="76" t="s">
        <v>974</v>
      </c>
      <c r="H78" s="76" t="s">
        <v>1293</v>
      </c>
      <c r="I78" s="76" t="s">
        <v>976</v>
      </c>
      <c r="J78" s="76" t="s">
        <v>1294</v>
      </c>
      <c r="K78" s="76" t="s">
        <v>1428</v>
      </c>
    </row>
    <row r="79" spans="1:11" ht="15" x14ac:dyDescent="0.25">
      <c r="A79" s="76" t="s">
        <v>1295</v>
      </c>
      <c r="B79" s="76" t="s">
        <v>1296</v>
      </c>
      <c r="C79" s="76" t="s">
        <v>1297</v>
      </c>
      <c r="D79" s="76" t="s">
        <v>1452</v>
      </c>
      <c r="E79" s="76" t="s">
        <v>1298</v>
      </c>
      <c r="F79" s="76" t="s">
        <v>1299</v>
      </c>
      <c r="G79" s="76" t="s">
        <v>1300</v>
      </c>
      <c r="H79" s="76" t="s">
        <v>1301</v>
      </c>
      <c r="I79" s="76" t="s">
        <v>976</v>
      </c>
      <c r="J79" s="76" t="s">
        <v>1302</v>
      </c>
      <c r="K79" s="76" t="s">
        <v>1502</v>
      </c>
    </row>
    <row r="80" spans="1:11" ht="15" x14ac:dyDescent="0.25">
      <c r="A80" s="76" t="s">
        <v>1303</v>
      </c>
      <c r="B80" s="76" t="s">
        <v>1304</v>
      </c>
      <c r="C80" s="76" t="s">
        <v>1305</v>
      </c>
      <c r="D80" s="76" t="s">
        <v>1436</v>
      </c>
      <c r="E80" s="76" t="s">
        <v>1306</v>
      </c>
      <c r="F80" s="76" t="s">
        <v>1307</v>
      </c>
      <c r="G80" s="76" t="s">
        <v>1428</v>
      </c>
      <c r="H80" s="76" t="s">
        <v>1308</v>
      </c>
      <c r="I80" s="76" t="s">
        <v>755</v>
      </c>
      <c r="J80" s="76" t="s">
        <v>1309</v>
      </c>
      <c r="K80" s="76" t="s">
        <v>1503</v>
      </c>
    </row>
    <row r="81" spans="1:11" ht="15" x14ac:dyDescent="0.25">
      <c r="A81" s="76" t="s">
        <v>1310</v>
      </c>
      <c r="B81" s="76" t="s">
        <v>1311</v>
      </c>
      <c r="C81" s="76" t="s">
        <v>1312</v>
      </c>
      <c r="D81" s="76" t="s">
        <v>1430</v>
      </c>
      <c r="E81" s="76" t="s">
        <v>1313</v>
      </c>
      <c r="F81" s="76" t="s">
        <v>761</v>
      </c>
      <c r="G81" s="76" t="s">
        <v>1428</v>
      </c>
      <c r="H81" s="76" t="s">
        <v>1165</v>
      </c>
      <c r="I81" s="76" t="s">
        <v>763</v>
      </c>
      <c r="J81" s="76" t="s">
        <v>1314</v>
      </c>
      <c r="K81" s="76" t="s">
        <v>1428</v>
      </c>
    </row>
    <row r="82" spans="1:11" ht="15" x14ac:dyDescent="0.25">
      <c r="A82" s="76" t="s">
        <v>1315</v>
      </c>
      <c r="B82" s="76" t="s">
        <v>1316</v>
      </c>
      <c r="C82" s="76" t="s">
        <v>1317</v>
      </c>
      <c r="D82" s="76" t="s">
        <v>1427</v>
      </c>
      <c r="E82" s="76" t="s">
        <v>1318</v>
      </c>
      <c r="F82" s="76" t="s">
        <v>858</v>
      </c>
      <c r="G82" s="76" t="s">
        <v>859</v>
      </c>
      <c r="H82" s="76" t="s">
        <v>1319</v>
      </c>
      <c r="I82" s="76" t="s">
        <v>861</v>
      </c>
      <c r="J82" s="76" t="s">
        <v>1320</v>
      </c>
      <c r="K82" s="76" t="s">
        <v>1504</v>
      </c>
    </row>
    <row r="83" spans="1:11" ht="15" x14ac:dyDescent="0.25">
      <c r="A83" s="76" t="s">
        <v>1321</v>
      </c>
      <c r="B83" s="76" t="s">
        <v>1322</v>
      </c>
      <c r="C83" s="76" t="s">
        <v>1323</v>
      </c>
      <c r="D83" s="76" t="s">
        <v>1445</v>
      </c>
      <c r="E83" s="76" t="s">
        <v>1324</v>
      </c>
      <c r="F83" s="76" t="s">
        <v>1325</v>
      </c>
      <c r="G83" s="76" t="s">
        <v>1059</v>
      </c>
      <c r="H83" s="76" t="s">
        <v>1326</v>
      </c>
      <c r="I83" s="76" t="s">
        <v>976</v>
      </c>
      <c r="J83" s="76" t="s">
        <v>1327</v>
      </c>
      <c r="K83" s="76" t="s">
        <v>1505</v>
      </c>
    </row>
    <row r="84" spans="1:11" ht="15" x14ac:dyDescent="0.25">
      <c r="A84" s="76" t="s">
        <v>1328</v>
      </c>
      <c r="B84" s="76" t="s">
        <v>1329</v>
      </c>
      <c r="C84" s="76" t="s">
        <v>1330</v>
      </c>
      <c r="D84" s="76" t="s">
        <v>1450</v>
      </c>
      <c r="E84" s="76" t="s">
        <v>1331</v>
      </c>
      <c r="F84" s="76" t="s">
        <v>1332</v>
      </c>
      <c r="G84" s="76" t="s">
        <v>1428</v>
      </c>
      <c r="H84" s="76" t="s">
        <v>1333</v>
      </c>
      <c r="I84" s="76" t="s">
        <v>1266</v>
      </c>
      <c r="J84" s="76" t="s">
        <v>1334</v>
      </c>
      <c r="K84" s="76" t="s">
        <v>1506</v>
      </c>
    </row>
    <row r="85" spans="1:11" ht="15" x14ac:dyDescent="0.25">
      <c r="A85" s="76" t="s">
        <v>1335</v>
      </c>
      <c r="B85" s="76" t="s">
        <v>1336</v>
      </c>
      <c r="C85" s="76" t="s">
        <v>1337</v>
      </c>
      <c r="D85" s="76" t="s">
        <v>1442</v>
      </c>
      <c r="E85" s="76" t="s">
        <v>1338</v>
      </c>
      <c r="F85" s="76" t="s">
        <v>1339</v>
      </c>
      <c r="G85" s="76" t="s">
        <v>1428</v>
      </c>
      <c r="H85" s="76" t="s">
        <v>1340</v>
      </c>
      <c r="I85" s="76" t="s">
        <v>800</v>
      </c>
      <c r="J85" s="76" t="s">
        <v>1341</v>
      </c>
      <c r="K85" s="76" t="s">
        <v>1507</v>
      </c>
    </row>
    <row r="86" spans="1:11" ht="15" x14ac:dyDescent="0.25">
      <c r="A86" s="76" t="s">
        <v>1342</v>
      </c>
      <c r="B86" s="76" t="s">
        <v>1343</v>
      </c>
      <c r="C86" s="76" t="s">
        <v>1344</v>
      </c>
      <c r="D86" s="76" t="s">
        <v>1440</v>
      </c>
      <c r="E86" s="76" t="s">
        <v>1345</v>
      </c>
      <c r="F86" s="76" t="s">
        <v>1346</v>
      </c>
      <c r="G86" s="76" t="s">
        <v>1428</v>
      </c>
      <c r="H86" s="76" t="s">
        <v>1347</v>
      </c>
      <c r="I86" s="76" t="s">
        <v>800</v>
      </c>
      <c r="J86" s="76" t="s">
        <v>1348</v>
      </c>
      <c r="K86" s="76" t="s">
        <v>1508</v>
      </c>
    </row>
    <row r="87" spans="1:11" ht="15" x14ac:dyDescent="0.25">
      <c r="A87" s="76" t="s">
        <v>1349</v>
      </c>
      <c r="B87" s="76" t="s">
        <v>1350</v>
      </c>
      <c r="C87" s="76" t="s">
        <v>1351</v>
      </c>
      <c r="D87" s="76" t="s">
        <v>1427</v>
      </c>
      <c r="E87" s="76" t="s">
        <v>1352</v>
      </c>
      <c r="F87" s="76" t="s">
        <v>1353</v>
      </c>
      <c r="G87" s="76" t="s">
        <v>1428</v>
      </c>
      <c r="H87" s="76" t="s">
        <v>1354</v>
      </c>
      <c r="I87" s="76" t="s">
        <v>755</v>
      </c>
      <c r="J87" s="76" t="s">
        <v>1355</v>
      </c>
      <c r="K87" s="76" t="s">
        <v>1509</v>
      </c>
    </row>
    <row r="88" spans="1:11" ht="15" x14ac:dyDescent="0.25">
      <c r="A88" s="76" t="s">
        <v>1356</v>
      </c>
      <c r="B88" s="76" t="s">
        <v>1357</v>
      </c>
      <c r="C88" s="76" t="s">
        <v>1358</v>
      </c>
      <c r="D88" s="76" t="s">
        <v>1440</v>
      </c>
      <c r="E88" s="76" t="s">
        <v>1359</v>
      </c>
      <c r="F88" s="76" t="s">
        <v>1360</v>
      </c>
      <c r="G88" s="76" t="s">
        <v>1428</v>
      </c>
      <c r="H88" s="76" t="s">
        <v>1361</v>
      </c>
      <c r="I88" s="76" t="s">
        <v>1362</v>
      </c>
      <c r="J88" s="76" t="s">
        <v>1363</v>
      </c>
      <c r="K88" s="76" t="s">
        <v>1363</v>
      </c>
    </row>
    <row r="89" spans="1:11" ht="15" x14ac:dyDescent="0.25">
      <c r="A89" s="76" t="s">
        <v>1364</v>
      </c>
      <c r="B89" s="76" t="s">
        <v>1365</v>
      </c>
      <c r="C89" s="76" t="s">
        <v>1366</v>
      </c>
      <c r="D89" s="76" t="s">
        <v>1450</v>
      </c>
      <c r="E89" s="76" t="s">
        <v>1367</v>
      </c>
      <c r="F89" s="76" t="s">
        <v>1368</v>
      </c>
      <c r="G89" s="76" t="s">
        <v>859</v>
      </c>
      <c r="H89" s="76" t="s">
        <v>1369</v>
      </c>
      <c r="I89" s="76" t="s">
        <v>861</v>
      </c>
      <c r="J89" s="76" t="s">
        <v>1370</v>
      </c>
      <c r="K89" s="76" t="s">
        <v>1428</v>
      </c>
    </row>
    <row r="90" spans="1:11" ht="15" x14ac:dyDescent="0.25">
      <c r="A90" s="76" t="s">
        <v>1371</v>
      </c>
      <c r="B90" s="76" t="s">
        <v>1372</v>
      </c>
      <c r="C90" s="76" t="s">
        <v>1373</v>
      </c>
      <c r="D90" s="76" t="s">
        <v>1430</v>
      </c>
      <c r="E90" s="76" t="s">
        <v>1513</v>
      </c>
      <c r="F90" s="76" t="s">
        <v>1374</v>
      </c>
      <c r="G90" s="76" t="s">
        <v>1059</v>
      </c>
      <c r="H90" s="76" t="s">
        <v>1375</v>
      </c>
      <c r="I90" s="76" t="s">
        <v>976</v>
      </c>
      <c r="J90" s="76" t="s">
        <v>1376</v>
      </c>
      <c r="K90" s="76" t="s">
        <v>1510</v>
      </c>
    </row>
    <row r="91" spans="1:11" ht="15" x14ac:dyDescent="0.25">
      <c r="A91" s="76" t="s">
        <v>1377</v>
      </c>
      <c r="B91" s="76" t="s">
        <v>1378</v>
      </c>
      <c r="C91" s="76" t="s">
        <v>1379</v>
      </c>
      <c r="D91" s="76" t="s">
        <v>1511</v>
      </c>
      <c r="E91" s="76" t="s">
        <v>1380</v>
      </c>
      <c r="F91" s="76" t="s">
        <v>1381</v>
      </c>
      <c r="G91" s="76" t="s">
        <v>1428</v>
      </c>
      <c r="H91" s="76" t="s">
        <v>1382</v>
      </c>
      <c r="I91" s="76" t="s">
        <v>1362</v>
      </c>
      <c r="J91" s="76" t="s">
        <v>1383</v>
      </c>
      <c r="K91" s="76" t="s">
        <v>1383</v>
      </c>
    </row>
    <row r="92" spans="1:11" ht="15" x14ac:dyDescent="0.25">
      <c r="A92" s="77" t="s">
        <v>1384</v>
      </c>
      <c r="B92" s="77" t="s">
        <v>1512</v>
      </c>
      <c r="C92" s="77" t="s">
        <v>1385</v>
      </c>
      <c r="D92" s="77" t="s">
        <v>1430</v>
      </c>
      <c r="E92" s="77" t="s">
        <v>1386</v>
      </c>
      <c r="F92" s="77" t="s">
        <v>1387</v>
      </c>
      <c r="G92" s="77" t="s">
        <v>1428</v>
      </c>
      <c r="H92" s="77" t="s">
        <v>1388</v>
      </c>
      <c r="I92" s="77" t="s">
        <v>1389</v>
      </c>
      <c r="J92" s="77" t="s">
        <v>1390</v>
      </c>
      <c r="K92" s="77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  <col min="9" max="9" width="31.42578125" bestFit="1" customWidth="1"/>
    <col min="10" max="10" width="40.5703125" bestFit="1" customWidth="1"/>
    <col min="11" max="11" width="13.28515625" bestFit="1" customWidth="1"/>
    <col min="12" max="12" width="13.85546875" bestFit="1" customWidth="1"/>
    <col min="13" max="13" width="17.85546875" bestFit="1" customWidth="1"/>
    <col min="14" max="14" width="14.42578125" bestFit="1" customWidth="1"/>
  </cols>
  <sheetData>
    <row r="1" spans="1:14" x14ac:dyDescent="0.2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85" workbookViewId="0">
      <selection activeCell="A4" sqref="A4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topLeftCell="A22" zoomScaleNormal="100" workbookViewId="0">
      <selection activeCell="E48" sqref="E48"/>
    </sheetView>
  </sheetViews>
  <sheetFormatPr defaultRowHeight="12.75" outlineLevelRow="2" x14ac:dyDescent="0.2"/>
  <cols>
    <col min="1" max="1" width="15.28515625" style="14" customWidth="1"/>
    <col min="2" max="2" width="23.5703125" style="14" customWidth="1"/>
    <col min="3" max="3" width="9.140625" style="14"/>
    <col min="4" max="4" width="12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outlineLevel="2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outlineLevel="2" x14ac:dyDescent="0.2">
      <c r="A3" s="19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outlineLevel="2" x14ac:dyDescent="0.2">
      <c r="A4" s="19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outlineLevel="2" x14ac:dyDescent="0.2">
      <c r="A5" s="19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outlineLevel="2" x14ac:dyDescent="0.2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outlineLevel="2" x14ac:dyDescent="0.2">
      <c r="A7" s="19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outlineLevel="2" x14ac:dyDescent="0.2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outlineLevel="1" x14ac:dyDescent="0.2">
      <c r="B9" s="82" t="s">
        <v>1520</v>
      </c>
      <c r="D9" s="16"/>
      <c r="E9" s="17">
        <f>SUBTOTAL(9,E2:E8)</f>
        <v>5773.4000000000005</v>
      </c>
      <c r="F9" s="18"/>
    </row>
    <row r="10" spans="1:6" outlineLevel="2" x14ac:dyDescent="0.2">
      <c r="A10" s="15" t="s">
        <v>40</v>
      </c>
      <c r="B10" s="14" t="s">
        <v>42</v>
      </c>
      <c r="C10" s="14">
        <v>61</v>
      </c>
      <c r="D10" s="16">
        <v>13</v>
      </c>
      <c r="E10" s="17">
        <f>C10*D10</f>
        <v>793</v>
      </c>
      <c r="F10" s="18"/>
    </row>
    <row r="11" spans="1:6" outlineLevel="2" x14ac:dyDescent="0.2">
      <c r="A11" s="19" t="s">
        <v>45</v>
      </c>
      <c r="B11" s="14" t="s">
        <v>42</v>
      </c>
      <c r="C11" s="14">
        <v>75</v>
      </c>
      <c r="D11" s="16">
        <v>12.65</v>
      </c>
      <c r="E11" s="17">
        <f>C11*D11</f>
        <v>948.75</v>
      </c>
      <c r="F11" s="18"/>
    </row>
    <row r="12" spans="1:6" outlineLevel="2" x14ac:dyDescent="0.2">
      <c r="A12" s="19" t="s">
        <v>45</v>
      </c>
      <c r="B12" s="14" t="s">
        <v>42</v>
      </c>
      <c r="C12" s="14">
        <v>68</v>
      </c>
      <c r="D12" s="16">
        <v>12.65</v>
      </c>
      <c r="E12" s="17">
        <f>C12*D12</f>
        <v>860.2</v>
      </c>
      <c r="F12" s="18"/>
    </row>
    <row r="13" spans="1:6" outlineLevel="2" x14ac:dyDescent="0.2">
      <c r="A13" s="19" t="s">
        <v>46</v>
      </c>
      <c r="B13" s="14" t="s">
        <v>42</v>
      </c>
      <c r="C13" s="14">
        <v>95</v>
      </c>
      <c r="D13" s="16">
        <v>10.55</v>
      </c>
      <c r="E13" s="17">
        <f>C13*D13</f>
        <v>1002.2500000000001</v>
      </c>
      <c r="F13" s="18"/>
    </row>
    <row r="14" spans="1:6" outlineLevel="2" x14ac:dyDescent="0.2">
      <c r="A14" s="19" t="s">
        <v>47</v>
      </c>
      <c r="B14" s="14" t="s">
        <v>42</v>
      </c>
      <c r="C14" s="14">
        <v>85</v>
      </c>
      <c r="D14" s="16">
        <v>11</v>
      </c>
      <c r="E14" s="17">
        <f>C14*D14</f>
        <v>935</v>
      </c>
      <c r="F14" s="18"/>
    </row>
    <row r="15" spans="1:6" outlineLevel="2" x14ac:dyDescent="0.2">
      <c r="A15" s="15" t="s">
        <v>48</v>
      </c>
      <c r="B15" s="14" t="s">
        <v>42</v>
      </c>
      <c r="C15" s="14">
        <v>80</v>
      </c>
      <c r="D15" s="16">
        <v>11</v>
      </c>
      <c r="E15" s="17">
        <f>C15*D15</f>
        <v>880</v>
      </c>
      <c r="F15" s="18"/>
    </row>
    <row r="16" spans="1:6" outlineLevel="2" x14ac:dyDescent="0.2">
      <c r="A16" s="15" t="s">
        <v>48</v>
      </c>
      <c r="B16" s="14" t="s">
        <v>42</v>
      </c>
      <c r="C16" s="14">
        <v>95</v>
      </c>
      <c r="D16" s="16">
        <v>11</v>
      </c>
      <c r="E16" s="17">
        <f>C16*D16</f>
        <v>1045</v>
      </c>
      <c r="F16" s="18"/>
    </row>
    <row r="17" spans="1:6" outlineLevel="2" x14ac:dyDescent="0.2">
      <c r="A17" s="19" t="s">
        <v>49</v>
      </c>
      <c r="B17" s="14" t="s">
        <v>42</v>
      </c>
      <c r="C17" s="14">
        <v>23</v>
      </c>
      <c r="D17" s="16">
        <v>16</v>
      </c>
      <c r="E17" s="17">
        <f>C17*D17</f>
        <v>368</v>
      </c>
      <c r="F17" s="18"/>
    </row>
    <row r="18" spans="1:6" outlineLevel="2" x14ac:dyDescent="0.2">
      <c r="A18" s="14" t="s">
        <v>50</v>
      </c>
      <c r="B18" s="14" t="s">
        <v>42</v>
      </c>
      <c r="C18" s="14">
        <v>100</v>
      </c>
      <c r="D18" s="16">
        <v>9.99</v>
      </c>
      <c r="E18" s="17">
        <f>C18*D18</f>
        <v>999</v>
      </c>
      <c r="F18" s="18"/>
    </row>
    <row r="19" spans="1:6" outlineLevel="1" x14ac:dyDescent="0.2">
      <c r="B19" s="82" t="s">
        <v>1521</v>
      </c>
      <c r="D19" s="16"/>
      <c r="E19" s="17">
        <f>SUBTOTAL(9,E10:E18)</f>
        <v>7831.2</v>
      </c>
      <c r="F19" s="18"/>
    </row>
    <row r="20" spans="1:6" outlineLevel="2" x14ac:dyDescent="0.2">
      <c r="A20" s="15" t="s">
        <v>40</v>
      </c>
      <c r="B20" s="19" t="s">
        <v>43</v>
      </c>
      <c r="C20" s="14">
        <v>28</v>
      </c>
      <c r="D20" s="16">
        <v>13.5</v>
      </c>
      <c r="E20" s="17">
        <f>C20*D20</f>
        <v>378</v>
      </c>
      <c r="F20" s="18"/>
    </row>
    <row r="21" spans="1:6" outlineLevel="2" x14ac:dyDescent="0.2">
      <c r="A21" s="19" t="s">
        <v>45</v>
      </c>
      <c r="B21" s="19" t="s">
        <v>43</v>
      </c>
      <c r="C21" s="14">
        <v>86</v>
      </c>
      <c r="D21" s="16">
        <v>10</v>
      </c>
      <c r="E21" s="17">
        <f>C21*D21</f>
        <v>860</v>
      </c>
      <c r="F21" s="18"/>
    </row>
    <row r="22" spans="1:6" outlineLevel="2" x14ac:dyDescent="0.2">
      <c r="A22" s="19" t="s">
        <v>46</v>
      </c>
      <c r="B22" s="19" t="s">
        <v>43</v>
      </c>
      <c r="C22" s="14">
        <v>90</v>
      </c>
      <c r="D22" s="16">
        <v>10.9</v>
      </c>
      <c r="E22" s="17">
        <f>C22*D22</f>
        <v>981</v>
      </c>
      <c r="F22" s="18"/>
    </row>
    <row r="23" spans="1:6" outlineLevel="2" x14ac:dyDescent="0.2">
      <c r="A23" s="19" t="s">
        <v>46</v>
      </c>
      <c r="B23" s="19" t="s">
        <v>43</v>
      </c>
      <c r="C23" s="14">
        <v>110</v>
      </c>
      <c r="D23" s="16">
        <v>10.9</v>
      </c>
      <c r="E23" s="17">
        <f>C23*D23</f>
        <v>1199</v>
      </c>
      <c r="F23" s="18"/>
    </row>
    <row r="24" spans="1:6" outlineLevel="2" x14ac:dyDescent="0.2">
      <c r="A24" s="19" t="s">
        <v>47</v>
      </c>
      <c r="B24" s="19" t="s">
        <v>43</v>
      </c>
      <c r="C24" s="14">
        <v>92</v>
      </c>
      <c r="D24" s="16">
        <v>11.5</v>
      </c>
      <c r="E24" s="17">
        <f>C24*D24</f>
        <v>1058</v>
      </c>
      <c r="F24" s="18"/>
    </row>
    <row r="25" spans="1:6" outlineLevel="2" x14ac:dyDescent="0.2">
      <c r="A25" s="19" t="s">
        <v>47</v>
      </c>
      <c r="B25" s="19" t="s">
        <v>43</v>
      </c>
      <c r="C25" s="14">
        <v>95</v>
      </c>
      <c r="D25" s="16">
        <v>10.55</v>
      </c>
      <c r="E25" s="17">
        <f>C25*D25</f>
        <v>1002.2500000000001</v>
      </c>
      <c r="F25" s="18"/>
    </row>
    <row r="26" spans="1:6" outlineLevel="2" x14ac:dyDescent="0.2">
      <c r="A26" s="19" t="s">
        <v>47</v>
      </c>
      <c r="B26" s="19" t="s">
        <v>43</v>
      </c>
      <c r="C26" s="14">
        <v>90</v>
      </c>
      <c r="D26" s="16">
        <v>10.55</v>
      </c>
      <c r="E26" s="17">
        <f>C26*D26</f>
        <v>949.50000000000011</v>
      </c>
      <c r="F26" s="18"/>
    </row>
    <row r="27" spans="1:6" outlineLevel="2" x14ac:dyDescent="0.2">
      <c r="A27" s="15" t="s">
        <v>48</v>
      </c>
      <c r="B27" s="19" t="s">
        <v>43</v>
      </c>
      <c r="C27" s="14">
        <v>85</v>
      </c>
      <c r="D27" s="16">
        <v>11.5</v>
      </c>
      <c r="E27" s="17">
        <f>C27*D27</f>
        <v>977.5</v>
      </c>
      <c r="F27" s="18"/>
    </row>
    <row r="28" spans="1:6" outlineLevel="2" x14ac:dyDescent="0.2">
      <c r="A28" s="19" t="s">
        <v>49</v>
      </c>
      <c r="B28" s="19" t="s">
        <v>43</v>
      </c>
      <c r="C28" s="14">
        <v>52</v>
      </c>
      <c r="D28" s="16">
        <v>13.6</v>
      </c>
      <c r="E28" s="17">
        <f>C28*D28</f>
        <v>707.19999999999993</v>
      </c>
      <c r="F28" s="18"/>
    </row>
    <row r="29" spans="1:6" outlineLevel="2" x14ac:dyDescent="0.2">
      <c r="A29" s="14" t="s">
        <v>50</v>
      </c>
      <c r="B29" s="19" t="s">
        <v>43</v>
      </c>
      <c r="C29" s="14">
        <v>81</v>
      </c>
      <c r="D29" s="16">
        <v>10</v>
      </c>
      <c r="E29" s="17">
        <f>C29*D29</f>
        <v>810</v>
      </c>
      <c r="F29" s="18"/>
    </row>
    <row r="30" spans="1:6" outlineLevel="1" x14ac:dyDescent="0.2">
      <c r="B30" s="82" t="s">
        <v>1522</v>
      </c>
      <c r="D30" s="16"/>
      <c r="E30" s="17">
        <f>SUBTOTAL(9,E20:E29)</f>
        <v>8922.4500000000007</v>
      </c>
      <c r="F30" s="18"/>
    </row>
    <row r="31" spans="1:6" outlineLevel="2" x14ac:dyDescent="0.2">
      <c r="A31" s="15" t="s">
        <v>40</v>
      </c>
      <c r="B31" s="14" t="s">
        <v>44</v>
      </c>
      <c r="C31" s="14">
        <v>75</v>
      </c>
      <c r="D31" s="16">
        <v>11.2</v>
      </c>
      <c r="E31" s="17">
        <f>C31*D31</f>
        <v>840</v>
      </c>
      <c r="F31" s="18"/>
    </row>
    <row r="32" spans="1:6" outlineLevel="2" x14ac:dyDescent="0.2">
      <c r="A32" s="15" t="s">
        <v>40</v>
      </c>
      <c r="B32" s="14" t="s">
        <v>44</v>
      </c>
      <c r="C32" s="14">
        <v>80</v>
      </c>
      <c r="D32" s="16">
        <v>11.2</v>
      </c>
      <c r="E32" s="17">
        <f>C32*D32</f>
        <v>896</v>
      </c>
      <c r="F32" s="18"/>
    </row>
    <row r="33" spans="1:6" outlineLevel="2" x14ac:dyDescent="0.2">
      <c r="A33" s="15" t="s">
        <v>40</v>
      </c>
      <c r="B33" s="14" t="s">
        <v>44</v>
      </c>
      <c r="C33" s="14">
        <v>80</v>
      </c>
      <c r="D33" s="16">
        <v>11.2</v>
      </c>
      <c r="E33" s="17">
        <f>C33*D33</f>
        <v>896</v>
      </c>
      <c r="F33" s="18"/>
    </row>
    <row r="34" spans="1:6" outlineLevel="2" x14ac:dyDescent="0.2">
      <c r="A34" s="19" t="s">
        <v>45</v>
      </c>
      <c r="B34" s="14" t="s">
        <v>44</v>
      </c>
      <c r="C34" s="14">
        <v>55</v>
      </c>
      <c r="D34" s="16">
        <v>12.55</v>
      </c>
      <c r="E34" s="17">
        <f>C34*D34</f>
        <v>690.25</v>
      </c>
      <c r="F34" s="18"/>
    </row>
    <row r="35" spans="1:6" outlineLevel="2" x14ac:dyDescent="0.2">
      <c r="A35" s="19" t="s">
        <v>45</v>
      </c>
      <c r="B35" s="14" t="s">
        <v>44</v>
      </c>
      <c r="C35" s="14">
        <v>65</v>
      </c>
      <c r="D35" s="16">
        <v>12.55</v>
      </c>
      <c r="E35" s="17">
        <f>C35*D35</f>
        <v>815.75</v>
      </c>
      <c r="F35" s="18"/>
    </row>
    <row r="36" spans="1:6" outlineLevel="2" x14ac:dyDescent="0.2">
      <c r="A36" s="19" t="s">
        <v>46</v>
      </c>
      <c r="B36" s="14" t="s">
        <v>44</v>
      </c>
      <c r="C36" s="14">
        <v>95</v>
      </c>
      <c r="D36" s="16">
        <v>10.55</v>
      </c>
      <c r="E36" s="17">
        <f>C36*D36</f>
        <v>1002.2500000000001</v>
      </c>
      <c r="F36" s="18"/>
    </row>
    <row r="37" spans="1:6" outlineLevel="2" x14ac:dyDescent="0.2">
      <c r="A37" s="19" t="s">
        <v>47</v>
      </c>
      <c r="B37" s="14" t="s">
        <v>44</v>
      </c>
      <c r="C37" s="14">
        <v>62</v>
      </c>
      <c r="D37" s="16">
        <v>11</v>
      </c>
      <c r="E37" s="17">
        <f>C37*D37</f>
        <v>682</v>
      </c>
      <c r="F37" s="18"/>
    </row>
    <row r="38" spans="1:6" outlineLevel="2" x14ac:dyDescent="0.2">
      <c r="A38" s="15" t="s">
        <v>48</v>
      </c>
      <c r="B38" s="14" t="s">
        <v>44</v>
      </c>
      <c r="C38" s="14">
        <v>80</v>
      </c>
      <c r="D38" s="16">
        <v>11</v>
      </c>
      <c r="E38" s="17">
        <f>C38*D38</f>
        <v>880</v>
      </c>
      <c r="F38" s="18"/>
    </row>
    <row r="39" spans="1:6" outlineLevel="2" x14ac:dyDescent="0.2">
      <c r="A39" s="15" t="s">
        <v>48</v>
      </c>
      <c r="B39" s="14" t="s">
        <v>44</v>
      </c>
      <c r="C39" s="14">
        <v>95</v>
      </c>
      <c r="D39" s="16">
        <v>11</v>
      </c>
      <c r="E39" s="17">
        <f>C39*D39</f>
        <v>1045</v>
      </c>
      <c r="F39" s="18"/>
    </row>
    <row r="40" spans="1:6" outlineLevel="2" x14ac:dyDescent="0.2">
      <c r="A40" s="19" t="s">
        <v>49</v>
      </c>
      <c r="B40" s="14" t="s">
        <v>44</v>
      </c>
      <c r="C40" s="14">
        <v>60</v>
      </c>
      <c r="D40" s="16">
        <v>12.55</v>
      </c>
      <c r="E40" s="17">
        <f>C40*D40</f>
        <v>753</v>
      </c>
      <c r="F40" s="18"/>
    </row>
    <row r="41" spans="1:6" outlineLevel="2" x14ac:dyDescent="0.2">
      <c r="A41" s="19" t="s">
        <v>49</v>
      </c>
      <c r="B41" s="14" t="s">
        <v>44</v>
      </c>
      <c r="C41" s="14">
        <v>65</v>
      </c>
      <c r="D41" s="16">
        <v>12.55</v>
      </c>
      <c r="E41" s="17">
        <f>C41*D41</f>
        <v>815.75</v>
      </c>
      <c r="F41" s="18"/>
    </row>
    <row r="42" spans="1:6" outlineLevel="2" x14ac:dyDescent="0.2">
      <c r="A42" s="19" t="s">
        <v>49</v>
      </c>
      <c r="B42" s="14" t="s">
        <v>44</v>
      </c>
      <c r="C42" s="14">
        <v>56</v>
      </c>
      <c r="D42" s="16">
        <v>12.55</v>
      </c>
      <c r="E42" s="17">
        <f>C42*D42</f>
        <v>702.80000000000007</v>
      </c>
      <c r="F42" s="18"/>
    </row>
    <row r="43" spans="1:6" outlineLevel="2" x14ac:dyDescent="0.2">
      <c r="A43" s="19" t="s">
        <v>49</v>
      </c>
      <c r="B43" s="14" t="s">
        <v>44</v>
      </c>
      <c r="C43" s="14">
        <v>68</v>
      </c>
      <c r="D43" s="16">
        <v>12.55</v>
      </c>
      <c r="E43" s="17">
        <f>C43*D43</f>
        <v>853.40000000000009</v>
      </c>
      <c r="F43" s="18"/>
    </row>
    <row r="44" spans="1:6" outlineLevel="2" x14ac:dyDescent="0.2">
      <c r="A44" s="14" t="s">
        <v>50</v>
      </c>
      <c r="B44" s="14" t="s">
        <v>44</v>
      </c>
      <c r="C44" s="14">
        <v>110</v>
      </c>
      <c r="D44" s="16">
        <v>9.99</v>
      </c>
      <c r="E44" s="17">
        <f>C44*D44</f>
        <v>1098.9000000000001</v>
      </c>
      <c r="F44" s="18"/>
    </row>
    <row r="45" spans="1:6" outlineLevel="2" x14ac:dyDescent="0.2">
      <c r="A45" s="14" t="s">
        <v>50</v>
      </c>
      <c r="B45" s="14" t="s">
        <v>44</v>
      </c>
      <c r="C45" s="14">
        <v>65</v>
      </c>
      <c r="D45" s="16">
        <v>9.99</v>
      </c>
      <c r="E45" s="17">
        <f>C45*D45</f>
        <v>649.35</v>
      </c>
      <c r="F45" s="18"/>
    </row>
    <row r="46" spans="1:6" outlineLevel="2" x14ac:dyDescent="0.2">
      <c r="A46" s="14" t="s">
        <v>50</v>
      </c>
      <c r="B46" s="14" t="s">
        <v>44</v>
      </c>
      <c r="C46" s="14">
        <v>90</v>
      </c>
      <c r="D46" s="16">
        <v>9.99</v>
      </c>
      <c r="E46" s="17">
        <f>C46*D46</f>
        <v>899.1</v>
      </c>
      <c r="F46" s="18"/>
    </row>
    <row r="47" spans="1:6" outlineLevel="1" x14ac:dyDescent="0.2">
      <c r="B47" s="82" t="s">
        <v>1523</v>
      </c>
      <c r="D47" s="16"/>
      <c r="E47" s="17">
        <f>SUBTOTAL(9,E31:E46)</f>
        <v>13519.55</v>
      </c>
      <c r="F47" s="18"/>
    </row>
    <row r="48" spans="1:6" x14ac:dyDescent="0.2">
      <c r="B48" s="82" t="s">
        <v>1524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  <vt:lpstr>Sheet1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Abdur Rafiq</cp:lastModifiedBy>
  <dcterms:created xsi:type="dcterms:W3CDTF">1998-08-21T01:22:16Z</dcterms:created>
  <dcterms:modified xsi:type="dcterms:W3CDTF">2020-05-05T05:18:59Z</dcterms:modified>
</cp:coreProperties>
</file>