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DB98E933-A470-429A-8875-BFCB7347DE9F}" xr6:coauthVersionLast="47" xr6:coauthVersionMax="47" xr10:uidLastSave="{00000000-0000-0000-0000-000000000000}"/>
  <bookViews>
    <workbookView xWindow="-120" yWindow="-120" windowWidth="20730" windowHeight="11160" activeTab="1" xr2:uid="{00000000-000D-0000-FFFF-FFFF00000000}"/>
  </bookViews>
  <sheets>
    <sheet name="Rubric" sheetId="1" r:id="rId1"/>
    <sheet name="Dashboard" sheetId="5" r:id="rId2"/>
    <sheet name="Report" sheetId="7" r:id="rId3"/>
    <sheet name="Data" sheetId="2" r:id="rId4"/>
    <sheet name="Calendar" sheetId="8" r:id="rId5"/>
  </sheets>
  <definedNames>
    <definedName name="_xlcn.WorksheetConnection_Baraka2025SpreadsheetDashboardAssessment.xlsxCalender1" hidden="1">Calender[]</definedName>
    <definedName name="_xlcn.WorksheetConnection_Baraka2025SpreadsheetDashboardAssessment.xlsxOrders1" hidden="1">Orders[]</definedName>
    <definedName name="Slicer_Category">#N/A</definedName>
    <definedName name="Slicer_Date__Year">#N/A</definedName>
    <definedName name="Slicer_Payment_Type">#N/A</definedName>
    <definedName name="Slicer_Region">#N/A</definedName>
  </definedNames>
  <calcPr calcId="191029"/>
  <pivotCaches>
    <pivotCache cacheId="2871" r:id="rId6"/>
    <pivotCache cacheId="2874" r:id="rId7"/>
    <pivotCache cacheId="2877" r:id="rId8"/>
    <pivotCache cacheId="2880" r:id="rId9"/>
    <pivotCache cacheId="2883" r:id="rId10"/>
    <pivotCache cacheId="2886" r:id="rId11"/>
    <pivotCache cacheId="2889" r:id="rId12"/>
    <pivotCache cacheId="2892" r:id="rId13"/>
    <pivotCache cacheId="2895" r:id="rId14"/>
    <pivotCache cacheId="2898" r:id="rId15"/>
    <pivotCache cacheId="2901" r:id="rId16"/>
    <pivotCache cacheId="2904" r:id="rId17"/>
    <pivotCache cacheId="2907" r:id="rId18"/>
    <pivotCache cacheId="2910" r:id="rId19"/>
    <pivotCache cacheId="2913" r:id="rId20"/>
    <pivotCache cacheId="2916" r:id="rId21"/>
  </pivotCaches>
  <extLst>
    <ext xmlns:x14="http://schemas.microsoft.com/office/spreadsheetml/2009/9/main" uri="{876F7934-8845-4945-9796-88D515C7AA90}">
      <x14:pivotCaches>
        <pivotCache cacheId="744" r:id="rId22"/>
        <pivotCache cacheId="1002" r:id="rId23"/>
      </x14:pivotCaches>
    </ext>
    <ext xmlns:x14="http://schemas.microsoft.com/office/spreadsheetml/2009/9/main" uri="{BBE1A952-AA13-448e-AADC-164F8A28A991}">
      <x14:slicerCaches>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 name="Orders" connection="WorksheetConnection_Baraka 2025 Spreadsheet Dashboard Assessment.xlsx!Orders"/>
          <x15:modelTable id="Calender" name="Calender" connection="WorksheetConnection_Baraka 2025 Spreadsheet Dashboard Assessment.xlsx!Calender"/>
        </x15:modelTables>
        <x15:modelRelationships>
          <x15:modelRelationship fromTable="Orders" fromColumn="Date" toTable="Calender" toColumn="Date"/>
        </x15:modelRelationships>
        <x15:extLst>
          <ext xmlns:x16="http://schemas.microsoft.com/office/spreadsheetml/2014/11/main" uri="{9835A34E-60A6-4A7C-AAB8-D5F71C897F49}">
            <x16:modelTimeGroupings>
              <x16:modelTimeGrouping tableName="Order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G3" i="8" l="1"/>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04" i="8"/>
  <c r="G205" i="8"/>
  <c r="G206" i="8"/>
  <c r="G207" i="8"/>
  <c r="G208" i="8"/>
  <c r="G209" i="8"/>
  <c r="G210" i="8"/>
  <c r="G211" i="8"/>
  <c r="G212" i="8"/>
  <c r="G213" i="8"/>
  <c r="G214" i="8"/>
  <c r="G215" i="8"/>
  <c r="G216" i="8"/>
  <c r="G217" i="8"/>
  <c r="G218" i="8"/>
  <c r="G219" i="8"/>
  <c r="G220" i="8"/>
  <c r="G221" i="8"/>
  <c r="G222" i="8"/>
  <c r="G223" i="8"/>
  <c r="G224" i="8"/>
  <c r="G225" i="8"/>
  <c r="G226" i="8"/>
  <c r="G227" i="8"/>
  <c r="G228" i="8"/>
  <c r="G229" i="8"/>
  <c r="G230" i="8"/>
  <c r="G231" i="8"/>
  <c r="G232" i="8"/>
  <c r="G233" i="8"/>
  <c r="G234" i="8"/>
  <c r="G235" i="8"/>
  <c r="G236" i="8"/>
  <c r="G237" i="8"/>
  <c r="G238" i="8"/>
  <c r="G239" i="8"/>
  <c r="G240" i="8"/>
  <c r="G241" i="8"/>
  <c r="G242" i="8"/>
  <c r="G243" i="8"/>
  <c r="G244" i="8"/>
  <c r="G245" i="8"/>
  <c r="G246" i="8"/>
  <c r="G247" i="8"/>
  <c r="G248" i="8"/>
  <c r="G249" i="8"/>
  <c r="G250" i="8"/>
  <c r="G251" i="8"/>
  <c r="G252" i="8"/>
  <c r="G253" i="8"/>
  <c r="G254" i="8"/>
  <c r="G255" i="8"/>
  <c r="G256" i="8"/>
  <c r="G257" i="8"/>
  <c r="G258" i="8"/>
  <c r="G259" i="8"/>
  <c r="G260" i="8"/>
  <c r="G261" i="8"/>
  <c r="G262" i="8"/>
  <c r="G263" i="8"/>
  <c r="G264" i="8"/>
  <c r="G265" i="8"/>
  <c r="G266" i="8"/>
  <c r="G267" i="8"/>
  <c r="G268" i="8"/>
  <c r="G269" i="8"/>
  <c r="G270" i="8"/>
  <c r="G271" i="8"/>
  <c r="G272" i="8"/>
  <c r="G273" i="8"/>
  <c r="G274" i="8"/>
  <c r="G275" i="8"/>
  <c r="G276" i="8"/>
  <c r="G277" i="8"/>
  <c r="G278" i="8"/>
  <c r="G279" i="8"/>
  <c r="G280" i="8"/>
  <c r="G281" i="8"/>
  <c r="G282" i="8"/>
  <c r="G283" i="8"/>
  <c r="G284" i="8"/>
  <c r="G285" i="8"/>
  <c r="G286" i="8"/>
  <c r="G287" i="8"/>
  <c r="G288" i="8"/>
  <c r="G289" i="8"/>
  <c r="G290" i="8"/>
  <c r="G291" i="8"/>
  <c r="G292" i="8"/>
  <c r="G293" i="8"/>
  <c r="G294" i="8"/>
  <c r="G295" i="8"/>
  <c r="G296" i="8"/>
  <c r="G297" i="8"/>
  <c r="G298" i="8"/>
  <c r="G299" i="8"/>
  <c r="G300" i="8"/>
  <c r="G301" i="8"/>
  <c r="G302" i="8"/>
  <c r="G303" i="8"/>
  <c r="G304" i="8"/>
  <c r="G305" i="8"/>
  <c r="G306" i="8"/>
  <c r="G307" i="8"/>
  <c r="G308" i="8"/>
  <c r="G309" i="8"/>
  <c r="G310" i="8"/>
  <c r="G311" i="8"/>
  <c r="G312" i="8"/>
  <c r="G313" i="8"/>
  <c r="G314" i="8"/>
  <c r="G315" i="8"/>
  <c r="G316" i="8"/>
  <c r="G317" i="8"/>
  <c r="G318" i="8"/>
  <c r="G319" i="8"/>
  <c r="G320" i="8"/>
  <c r="G321" i="8"/>
  <c r="G322" i="8"/>
  <c r="G323" i="8"/>
  <c r="G324" i="8"/>
  <c r="G325" i="8"/>
  <c r="G326" i="8"/>
  <c r="G327" i="8"/>
  <c r="G328" i="8"/>
  <c r="G329" i="8"/>
  <c r="G330" i="8"/>
  <c r="G331" i="8"/>
  <c r="G332" i="8"/>
  <c r="G333" i="8"/>
  <c r="G334" i="8"/>
  <c r="G335" i="8"/>
  <c r="G336" i="8"/>
  <c r="G337" i="8"/>
  <c r="G338" i="8"/>
  <c r="G339" i="8"/>
  <c r="G340" i="8"/>
  <c r="G341" i="8"/>
  <c r="G342" i="8"/>
  <c r="G343" i="8"/>
  <c r="G344" i="8"/>
  <c r="G345" i="8"/>
  <c r="G346" i="8"/>
  <c r="G347" i="8"/>
  <c r="G348" i="8"/>
  <c r="G349" i="8"/>
  <c r="G350" i="8"/>
  <c r="G351" i="8"/>
  <c r="G352" i="8"/>
  <c r="G353" i="8"/>
  <c r="G354" i="8"/>
  <c r="G355" i="8"/>
  <c r="G356" i="8"/>
  <c r="G357" i="8"/>
  <c r="G358" i="8"/>
  <c r="G359" i="8"/>
  <c r="G360" i="8"/>
  <c r="G361" i="8"/>
  <c r="G362" i="8"/>
  <c r="G363" i="8"/>
  <c r="G364" i="8"/>
  <c r="G365" i="8"/>
  <c r="G366" i="8"/>
  <c r="G367" i="8"/>
  <c r="G368" i="8"/>
  <c r="G369" i="8"/>
  <c r="G370" i="8"/>
  <c r="G371" i="8"/>
  <c r="G372" i="8"/>
  <c r="G373" i="8"/>
  <c r="G374" i="8"/>
  <c r="G375" i="8"/>
  <c r="G376" i="8"/>
  <c r="G377" i="8"/>
  <c r="G378" i="8"/>
  <c r="G379" i="8"/>
  <c r="G380" i="8"/>
  <c r="G381" i="8"/>
  <c r="G382" i="8"/>
  <c r="G383" i="8"/>
  <c r="G384" i="8"/>
  <c r="G385" i="8"/>
  <c r="G386" i="8"/>
  <c r="G387" i="8"/>
  <c r="G388" i="8"/>
  <c r="G389" i="8"/>
  <c r="G390" i="8"/>
  <c r="G391" i="8"/>
  <c r="G392" i="8"/>
  <c r="G393" i="8"/>
  <c r="G394" i="8"/>
  <c r="G395" i="8"/>
  <c r="G396" i="8"/>
  <c r="G397" i="8"/>
  <c r="G398" i="8"/>
  <c r="G399" i="8"/>
  <c r="G400" i="8"/>
  <c r="G401" i="8"/>
  <c r="G402" i="8"/>
  <c r="G403" i="8"/>
  <c r="G404" i="8"/>
  <c r="G405" i="8"/>
  <c r="G406" i="8"/>
  <c r="G407" i="8"/>
  <c r="G408" i="8"/>
  <c r="G409" i="8"/>
  <c r="G410" i="8"/>
  <c r="G411" i="8"/>
  <c r="G412" i="8"/>
  <c r="G413" i="8"/>
  <c r="G414" i="8"/>
  <c r="G415" i="8"/>
  <c r="G416" i="8"/>
  <c r="G417" i="8"/>
  <c r="G418" i="8"/>
  <c r="G419" i="8"/>
  <c r="G420" i="8"/>
  <c r="G421" i="8"/>
  <c r="G422" i="8"/>
  <c r="G423" i="8"/>
  <c r="G424" i="8"/>
  <c r="G425" i="8"/>
  <c r="G426" i="8"/>
  <c r="G427" i="8"/>
  <c r="G428" i="8"/>
  <c r="G429" i="8"/>
  <c r="G430" i="8"/>
  <c r="G431" i="8"/>
  <c r="G432" i="8"/>
  <c r="G433" i="8"/>
  <c r="G434" i="8"/>
  <c r="G435" i="8"/>
  <c r="G436" i="8"/>
  <c r="G437" i="8"/>
  <c r="G438" i="8"/>
  <c r="G439" i="8"/>
  <c r="G440" i="8"/>
  <c r="G441" i="8"/>
  <c r="G442" i="8"/>
  <c r="G443" i="8"/>
  <c r="G444" i="8"/>
  <c r="G445" i="8"/>
  <c r="G446" i="8"/>
  <c r="G447" i="8"/>
  <c r="G448" i="8"/>
  <c r="G449" i="8"/>
  <c r="G450" i="8"/>
  <c r="G451" i="8"/>
  <c r="G452" i="8"/>
  <c r="G453" i="8"/>
  <c r="G454" i="8"/>
  <c r="G455" i="8"/>
  <c r="G456" i="8"/>
  <c r="G457" i="8"/>
  <c r="G458" i="8"/>
  <c r="G459" i="8"/>
  <c r="G460" i="8"/>
  <c r="G461" i="8"/>
  <c r="G462" i="8"/>
  <c r="G463" i="8"/>
  <c r="G464" i="8"/>
  <c r="G465" i="8"/>
  <c r="G466" i="8"/>
  <c r="G467" i="8"/>
  <c r="G468" i="8"/>
  <c r="G469" i="8"/>
  <c r="G470" i="8"/>
  <c r="G471" i="8"/>
  <c r="G472" i="8"/>
  <c r="G473" i="8"/>
  <c r="G474" i="8"/>
  <c r="G475" i="8"/>
  <c r="G476" i="8"/>
  <c r="G477" i="8"/>
  <c r="G478" i="8"/>
  <c r="G479" i="8"/>
  <c r="G480" i="8"/>
  <c r="G481" i="8"/>
  <c r="G482" i="8"/>
  <c r="G483" i="8"/>
  <c r="G484" i="8"/>
  <c r="G485" i="8"/>
  <c r="G486" i="8"/>
  <c r="G487" i="8"/>
  <c r="G488" i="8"/>
  <c r="G489" i="8"/>
  <c r="G490" i="8"/>
  <c r="G491" i="8"/>
  <c r="G492" i="8"/>
  <c r="G493" i="8"/>
  <c r="G494" i="8"/>
  <c r="G495" i="8"/>
  <c r="G496" i="8"/>
  <c r="G497" i="8"/>
  <c r="G498" i="8"/>
  <c r="G499" i="8"/>
  <c r="G500" i="8"/>
  <c r="G501" i="8"/>
  <c r="G502" i="8"/>
  <c r="G503" i="8"/>
  <c r="G504" i="8"/>
  <c r="G505" i="8"/>
  <c r="G506" i="8"/>
  <c r="G507" i="8"/>
  <c r="G508" i="8"/>
  <c r="G509" i="8"/>
  <c r="G510" i="8"/>
  <c r="G511" i="8"/>
  <c r="G512" i="8"/>
  <c r="G513" i="8"/>
  <c r="G514" i="8"/>
  <c r="G515" i="8"/>
  <c r="G516" i="8"/>
  <c r="G517" i="8"/>
  <c r="G518" i="8"/>
  <c r="G519" i="8"/>
  <c r="G520" i="8"/>
  <c r="G521" i="8"/>
  <c r="G522" i="8"/>
  <c r="G523" i="8"/>
  <c r="G524" i="8"/>
  <c r="G525" i="8"/>
  <c r="G526" i="8"/>
  <c r="G527" i="8"/>
  <c r="G528" i="8"/>
  <c r="G529" i="8"/>
  <c r="G530" i="8"/>
  <c r="G531" i="8"/>
  <c r="G532" i="8"/>
  <c r="G533" i="8"/>
  <c r="G534" i="8"/>
  <c r="G535" i="8"/>
  <c r="G536" i="8"/>
  <c r="G537" i="8"/>
  <c r="G538" i="8"/>
  <c r="G539" i="8"/>
  <c r="G540" i="8"/>
  <c r="G541" i="8"/>
  <c r="G542" i="8"/>
  <c r="G543" i="8"/>
  <c r="G544" i="8"/>
  <c r="G545" i="8"/>
  <c r="G546" i="8"/>
  <c r="G547" i="8"/>
  <c r="G548" i="8"/>
  <c r="G549" i="8"/>
  <c r="G550" i="8"/>
  <c r="G551" i="8"/>
  <c r="G552" i="8"/>
  <c r="G553" i="8"/>
  <c r="G554" i="8"/>
  <c r="G555" i="8"/>
  <c r="G556" i="8"/>
  <c r="G557" i="8"/>
  <c r="G558" i="8"/>
  <c r="G559" i="8"/>
  <c r="G560" i="8"/>
  <c r="G561" i="8"/>
  <c r="G562" i="8"/>
  <c r="G563" i="8"/>
  <c r="G564" i="8"/>
  <c r="G565" i="8"/>
  <c r="G566" i="8"/>
  <c r="G567" i="8"/>
  <c r="G568" i="8"/>
  <c r="G569" i="8"/>
  <c r="G570" i="8"/>
  <c r="G571" i="8"/>
  <c r="G572" i="8"/>
  <c r="G573" i="8"/>
  <c r="G574" i="8"/>
  <c r="G575" i="8"/>
  <c r="G576" i="8"/>
  <c r="G577" i="8"/>
  <c r="G578" i="8"/>
  <c r="G579" i="8"/>
  <c r="G580" i="8"/>
  <c r="G581" i="8"/>
  <c r="G582" i="8"/>
  <c r="G583" i="8"/>
  <c r="G584" i="8"/>
  <c r="G585" i="8"/>
  <c r="G586" i="8"/>
  <c r="G587" i="8"/>
  <c r="G588" i="8"/>
  <c r="G589" i="8"/>
  <c r="G590" i="8"/>
  <c r="G591" i="8"/>
  <c r="G592" i="8"/>
  <c r="G593" i="8"/>
  <c r="G594" i="8"/>
  <c r="G595" i="8"/>
  <c r="G596" i="8"/>
  <c r="G597" i="8"/>
  <c r="G598" i="8"/>
  <c r="G599" i="8"/>
  <c r="G600" i="8"/>
  <c r="G601" i="8"/>
  <c r="G602" i="8"/>
  <c r="G603" i="8"/>
  <c r="G604" i="8"/>
  <c r="G605" i="8"/>
  <c r="G606" i="8"/>
  <c r="G607" i="8"/>
  <c r="G608" i="8"/>
  <c r="G609" i="8"/>
  <c r="G610" i="8"/>
  <c r="G611" i="8"/>
  <c r="G612" i="8"/>
  <c r="G613" i="8"/>
  <c r="G614" i="8"/>
  <c r="G615" i="8"/>
  <c r="G616" i="8"/>
  <c r="G617" i="8"/>
  <c r="G618" i="8"/>
  <c r="G619" i="8"/>
  <c r="G620" i="8"/>
  <c r="G621" i="8"/>
  <c r="G622" i="8"/>
  <c r="G623" i="8"/>
  <c r="G624" i="8"/>
  <c r="G625" i="8"/>
  <c r="G626" i="8"/>
  <c r="G627" i="8"/>
  <c r="G628" i="8"/>
  <c r="G629" i="8"/>
  <c r="G630" i="8"/>
  <c r="G631" i="8"/>
  <c r="G632" i="8"/>
  <c r="G633" i="8"/>
  <c r="G634" i="8"/>
  <c r="G635" i="8"/>
  <c r="G636" i="8"/>
  <c r="G637" i="8"/>
  <c r="G638" i="8"/>
  <c r="G639" i="8"/>
  <c r="G640" i="8"/>
  <c r="G641" i="8"/>
  <c r="G642" i="8"/>
  <c r="G643" i="8"/>
  <c r="G644" i="8"/>
  <c r="G645" i="8"/>
  <c r="G646" i="8"/>
  <c r="G647" i="8"/>
  <c r="G648" i="8"/>
  <c r="G649" i="8"/>
  <c r="G650" i="8"/>
  <c r="G651" i="8"/>
  <c r="G652" i="8"/>
  <c r="G653" i="8"/>
  <c r="G654" i="8"/>
  <c r="G655" i="8"/>
  <c r="G656" i="8"/>
  <c r="G657" i="8"/>
  <c r="G658" i="8"/>
  <c r="G659" i="8"/>
  <c r="G660" i="8"/>
  <c r="G661" i="8"/>
  <c r="G662" i="8"/>
  <c r="G663" i="8"/>
  <c r="G664" i="8"/>
  <c r="G665" i="8"/>
  <c r="G666" i="8"/>
  <c r="G667" i="8"/>
  <c r="G668" i="8"/>
  <c r="G669" i="8"/>
  <c r="G670" i="8"/>
  <c r="G671" i="8"/>
  <c r="G672" i="8"/>
  <c r="G673" i="8"/>
  <c r="G674" i="8"/>
  <c r="G675" i="8"/>
  <c r="G676" i="8"/>
  <c r="G677" i="8"/>
  <c r="G678" i="8"/>
  <c r="G679" i="8"/>
  <c r="G680" i="8"/>
  <c r="G681" i="8"/>
  <c r="G682" i="8"/>
  <c r="G683" i="8"/>
  <c r="G684" i="8"/>
  <c r="G685" i="8"/>
  <c r="G686" i="8"/>
  <c r="G687" i="8"/>
  <c r="G688" i="8"/>
  <c r="G689" i="8"/>
  <c r="G690" i="8"/>
  <c r="G691" i="8"/>
  <c r="G692" i="8"/>
  <c r="G693" i="8"/>
  <c r="G694" i="8"/>
  <c r="G695" i="8"/>
  <c r="G696" i="8"/>
  <c r="G697" i="8"/>
  <c r="G698" i="8"/>
  <c r="G699" i="8"/>
  <c r="G700" i="8"/>
  <c r="G701" i="8"/>
  <c r="G702" i="8"/>
  <c r="G703" i="8"/>
  <c r="G704" i="8"/>
  <c r="G705" i="8"/>
  <c r="G706" i="8"/>
  <c r="G707" i="8"/>
  <c r="G708" i="8"/>
  <c r="G709" i="8"/>
  <c r="G710" i="8"/>
  <c r="G711" i="8"/>
  <c r="G712" i="8"/>
  <c r="G713" i="8"/>
  <c r="G714" i="8"/>
  <c r="G715" i="8"/>
  <c r="G716" i="8"/>
  <c r="G717" i="8"/>
  <c r="G718" i="8"/>
  <c r="G719" i="8"/>
  <c r="G720" i="8"/>
  <c r="G721" i="8"/>
  <c r="G722" i="8"/>
  <c r="G723" i="8"/>
  <c r="G724" i="8"/>
  <c r="G725" i="8"/>
  <c r="G726" i="8"/>
  <c r="G727" i="8"/>
  <c r="G728" i="8"/>
  <c r="G729" i="8"/>
  <c r="G730" i="8"/>
  <c r="G731" i="8"/>
  <c r="G732" i="8"/>
  <c r="G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499" i="8"/>
  <c r="F500" i="8"/>
  <c r="F501" i="8"/>
  <c r="F502" i="8"/>
  <c r="F503" i="8"/>
  <c r="F504" i="8"/>
  <c r="F505" i="8"/>
  <c r="F506" i="8"/>
  <c r="F507" i="8"/>
  <c r="F508" i="8"/>
  <c r="F509" i="8"/>
  <c r="F510" i="8"/>
  <c r="F511" i="8"/>
  <c r="F512" i="8"/>
  <c r="F513" i="8"/>
  <c r="F514" i="8"/>
  <c r="F515" i="8"/>
  <c r="F516" i="8"/>
  <c r="F517" i="8"/>
  <c r="F518" i="8"/>
  <c r="F519" i="8"/>
  <c r="F520" i="8"/>
  <c r="F521" i="8"/>
  <c r="F522" i="8"/>
  <c r="F523" i="8"/>
  <c r="F524" i="8"/>
  <c r="F525" i="8"/>
  <c r="F526" i="8"/>
  <c r="F527" i="8"/>
  <c r="F528" i="8"/>
  <c r="F529" i="8"/>
  <c r="F530" i="8"/>
  <c r="F531" i="8"/>
  <c r="F532" i="8"/>
  <c r="F533" i="8"/>
  <c r="F534" i="8"/>
  <c r="F535" i="8"/>
  <c r="F536" i="8"/>
  <c r="F537" i="8"/>
  <c r="F538" i="8"/>
  <c r="F539" i="8"/>
  <c r="F540" i="8"/>
  <c r="F541" i="8"/>
  <c r="F542" i="8"/>
  <c r="F543" i="8"/>
  <c r="F544" i="8"/>
  <c r="F545" i="8"/>
  <c r="F546" i="8"/>
  <c r="F547" i="8"/>
  <c r="F548" i="8"/>
  <c r="F549" i="8"/>
  <c r="F550" i="8"/>
  <c r="F551" i="8"/>
  <c r="F552" i="8"/>
  <c r="F553" i="8"/>
  <c r="F554" i="8"/>
  <c r="F555" i="8"/>
  <c r="F556" i="8"/>
  <c r="F557" i="8"/>
  <c r="F558" i="8"/>
  <c r="F559" i="8"/>
  <c r="F560" i="8"/>
  <c r="F561" i="8"/>
  <c r="F562" i="8"/>
  <c r="F563" i="8"/>
  <c r="F564" i="8"/>
  <c r="F565" i="8"/>
  <c r="F566" i="8"/>
  <c r="F567" i="8"/>
  <c r="F568" i="8"/>
  <c r="F569" i="8"/>
  <c r="F570" i="8"/>
  <c r="F571" i="8"/>
  <c r="F572" i="8"/>
  <c r="F573" i="8"/>
  <c r="F574" i="8"/>
  <c r="F575" i="8"/>
  <c r="F576" i="8"/>
  <c r="F577" i="8"/>
  <c r="F578" i="8"/>
  <c r="F579" i="8"/>
  <c r="F580" i="8"/>
  <c r="F581" i="8"/>
  <c r="F582" i="8"/>
  <c r="F583" i="8"/>
  <c r="F584" i="8"/>
  <c r="F585" i="8"/>
  <c r="F586" i="8"/>
  <c r="F587" i="8"/>
  <c r="F588" i="8"/>
  <c r="F589" i="8"/>
  <c r="F590" i="8"/>
  <c r="F591" i="8"/>
  <c r="F592" i="8"/>
  <c r="F593" i="8"/>
  <c r="F594" i="8"/>
  <c r="F595" i="8"/>
  <c r="F596" i="8"/>
  <c r="F597" i="8"/>
  <c r="F598" i="8"/>
  <c r="F599" i="8"/>
  <c r="F600" i="8"/>
  <c r="F601" i="8"/>
  <c r="F602" i="8"/>
  <c r="F603" i="8"/>
  <c r="F604" i="8"/>
  <c r="F605" i="8"/>
  <c r="F606" i="8"/>
  <c r="F607" i="8"/>
  <c r="F608" i="8"/>
  <c r="F609" i="8"/>
  <c r="F610" i="8"/>
  <c r="F611" i="8"/>
  <c r="F612" i="8"/>
  <c r="F613" i="8"/>
  <c r="F614" i="8"/>
  <c r="F615" i="8"/>
  <c r="F616" i="8"/>
  <c r="F617" i="8"/>
  <c r="F618" i="8"/>
  <c r="F619" i="8"/>
  <c r="F620" i="8"/>
  <c r="F621" i="8"/>
  <c r="F622" i="8"/>
  <c r="F623" i="8"/>
  <c r="F624" i="8"/>
  <c r="F625" i="8"/>
  <c r="F626" i="8"/>
  <c r="F627" i="8"/>
  <c r="F628" i="8"/>
  <c r="F629" i="8"/>
  <c r="F630" i="8"/>
  <c r="F631" i="8"/>
  <c r="F632" i="8"/>
  <c r="F633" i="8"/>
  <c r="F634" i="8"/>
  <c r="F635" i="8"/>
  <c r="F636" i="8"/>
  <c r="F637" i="8"/>
  <c r="F638" i="8"/>
  <c r="F639" i="8"/>
  <c r="F640" i="8"/>
  <c r="F641" i="8"/>
  <c r="F642" i="8"/>
  <c r="F643" i="8"/>
  <c r="F644" i="8"/>
  <c r="F645" i="8"/>
  <c r="F646" i="8"/>
  <c r="F647" i="8"/>
  <c r="F648" i="8"/>
  <c r="F649" i="8"/>
  <c r="F650" i="8"/>
  <c r="F651" i="8"/>
  <c r="F652" i="8"/>
  <c r="F653" i="8"/>
  <c r="F654" i="8"/>
  <c r="F655" i="8"/>
  <c r="F656" i="8"/>
  <c r="F657" i="8"/>
  <c r="F658" i="8"/>
  <c r="F659" i="8"/>
  <c r="F660" i="8"/>
  <c r="F661" i="8"/>
  <c r="F662" i="8"/>
  <c r="F663" i="8"/>
  <c r="F664" i="8"/>
  <c r="F665" i="8"/>
  <c r="F666" i="8"/>
  <c r="F667" i="8"/>
  <c r="F668" i="8"/>
  <c r="F669" i="8"/>
  <c r="F670" i="8"/>
  <c r="F671" i="8"/>
  <c r="F672" i="8"/>
  <c r="F673" i="8"/>
  <c r="F674" i="8"/>
  <c r="F675" i="8"/>
  <c r="F676" i="8"/>
  <c r="F677" i="8"/>
  <c r="F678" i="8"/>
  <c r="F679" i="8"/>
  <c r="F680" i="8"/>
  <c r="F681" i="8"/>
  <c r="F682" i="8"/>
  <c r="F683" i="8"/>
  <c r="F684" i="8"/>
  <c r="F685" i="8"/>
  <c r="F686" i="8"/>
  <c r="F687" i="8"/>
  <c r="F688" i="8"/>
  <c r="F689" i="8"/>
  <c r="F690" i="8"/>
  <c r="F691" i="8"/>
  <c r="F692" i="8"/>
  <c r="F693" i="8"/>
  <c r="F694" i="8"/>
  <c r="F695" i="8"/>
  <c r="F696" i="8"/>
  <c r="F697" i="8"/>
  <c r="F698" i="8"/>
  <c r="F699" i="8"/>
  <c r="F700" i="8"/>
  <c r="F701" i="8"/>
  <c r="F702" i="8"/>
  <c r="F703" i="8"/>
  <c r="F704" i="8"/>
  <c r="F705" i="8"/>
  <c r="F706" i="8"/>
  <c r="F707" i="8"/>
  <c r="F708" i="8"/>
  <c r="F709" i="8"/>
  <c r="F710" i="8"/>
  <c r="F711" i="8"/>
  <c r="F712" i="8"/>
  <c r="F713" i="8"/>
  <c r="F714" i="8"/>
  <c r="F715" i="8"/>
  <c r="F716" i="8"/>
  <c r="F717" i="8"/>
  <c r="F718" i="8"/>
  <c r="F719" i="8"/>
  <c r="F720" i="8"/>
  <c r="F721" i="8"/>
  <c r="F722" i="8"/>
  <c r="F723" i="8"/>
  <c r="F724" i="8"/>
  <c r="F725" i="8"/>
  <c r="F726" i="8"/>
  <c r="F727" i="8"/>
  <c r="F728" i="8"/>
  <c r="F729" i="8"/>
  <c r="F730" i="8"/>
  <c r="F731" i="8"/>
  <c r="F732" i="8"/>
  <c r="F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E625" i="8"/>
  <c r="E626" i="8"/>
  <c r="E627" i="8"/>
  <c r="E628" i="8"/>
  <c r="E629" i="8"/>
  <c r="E630" i="8"/>
  <c r="E631" i="8"/>
  <c r="E632" i="8"/>
  <c r="E633" i="8"/>
  <c r="E634" i="8"/>
  <c r="E635" i="8"/>
  <c r="E636" i="8"/>
  <c r="E637" i="8"/>
  <c r="E638" i="8"/>
  <c r="E639" i="8"/>
  <c r="E640" i="8"/>
  <c r="E641" i="8"/>
  <c r="E642" i="8"/>
  <c r="E643" i="8"/>
  <c r="E644" i="8"/>
  <c r="E645" i="8"/>
  <c r="E646" i="8"/>
  <c r="E647" i="8"/>
  <c r="E648" i="8"/>
  <c r="E649" i="8"/>
  <c r="E650" i="8"/>
  <c r="E651" i="8"/>
  <c r="E652" i="8"/>
  <c r="E653" i="8"/>
  <c r="E654" i="8"/>
  <c r="E655" i="8"/>
  <c r="E656" i="8"/>
  <c r="E657" i="8"/>
  <c r="E658" i="8"/>
  <c r="E659" i="8"/>
  <c r="E660" i="8"/>
  <c r="E661" i="8"/>
  <c r="E662" i="8"/>
  <c r="E663" i="8"/>
  <c r="E664" i="8"/>
  <c r="E665" i="8"/>
  <c r="E666" i="8"/>
  <c r="E667" i="8"/>
  <c r="E668" i="8"/>
  <c r="E669" i="8"/>
  <c r="E670" i="8"/>
  <c r="E671" i="8"/>
  <c r="E672" i="8"/>
  <c r="E673" i="8"/>
  <c r="E674" i="8"/>
  <c r="E675" i="8"/>
  <c r="E676" i="8"/>
  <c r="E677" i="8"/>
  <c r="E678" i="8"/>
  <c r="E679" i="8"/>
  <c r="E680" i="8"/>
  <c r="E681" i="8"/>
  <c r="E682" i="8"/>
  <c r="E683" i="8"/>
  <c r="E684" i="8"/>
  <c r="E685" i="8"/>
  <c r="E686" i="8"/>
  <c r="E687" i="8"/>
  <c r="E688" i="8"/>
  <c r="E689" i="8"/>
  <c r="E690" i="8"/>
  <c r="E691" i="8"/>
  <c r="E692" i="8"/>
  <c r="E693" i="8"/>
  <c r="E694" i="8"/>
  <c r="E695" i="8"/>
  <c r="E696" i="8"/>
  <c r="E697" i="8"/>
  <c r="E698" i="8"/>
  <c r="E699" i="8"/>
  <c r="E700" i="8"/>
  <c r="E701" i="8"/>
  <c r="E702" i="8"/>
  <c r="E703" i="8"/>
  <c r="E704" i="8"/>
  <c r="E705" i="8"/>
  <c r="E706" i="8"/>
  <c r="E707" i="8"/>
  <c r="E708" i="8"/>
  <c r="E709" i="8"/>
  <c r="E710" i="8"/>
  <c r="E711" i="8"/>
  <c r="E712" i="8"/>
  <c r="E713" i="8"/>
  <c r="E714" i="8"/>
  <c r="E715" i="8"/>
  <c r="E716" i="8"/>
  <c r="E717" i="8"/>
  <c r="E718" i="8"/>
  <c r="E719" i="8"/>
  <c r="E720" i="8"/>
  <c r="E721" i="8"/>
  <c r="E722" i="8"/>
  <c r="E723" i="8"/>
  <c r="E724" i="8"/>
  <c r="E725" i="8"/>
  <c r="E726" i="8"/>
  <c r="E727" i="8"/>
  <c r="E728" i="8"/>
  <c r="E729" i="8"/>
  <c r="E730" i="8"/>
  <c r="E731" i="8"/>
  <c r="E732" i="8"/>
  <c r="E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D625" i="8"/>
  <c r="D626" i="8"/>
  <c r="D627" i="8"/>
  <c r="D628" i="8"/>
  <c r="D629" i="8"/>
  <c r="D630" i="8"/>
  <c r="D631" i="8"/>
  <c r="D632" i="8"/>
  <c r="D633" i="8"/>
  <c r="D634" i="8"/>
  <c r="D635" i="8"/>
  <c r="D636" i="8"/>
  <c r="D637" i="8"/>
  <c r="D638" i="8"/>
  <c r="D639" i="8"/>
  <c r="D640" i="8"/>
  <c r="D641" i="8"/>
  <c r="D642" i="8"/>
  <c r="D643" i="8"/>
  <c r="D644" i="8"/>
  <c r="D645" i="8"/>
  <c r="D646" i="8"/>
  <c r="D647" i="8"/>
  <c r="D648" i="8"/>
  <c r="D649" i="8"/>
  <c r="D650" i="8"/>
  <c r="D651" i="8"/>
  <c r="D652" i="8"/>
  <c r="D653" i="8"/>
  <c r="D654" i="8"/>
  <c r="D655" i="8"/>
  <c r="D656" i="8"/>
  <c r="D657" i="8"/>
  <c r="D658" i="8"/>
  <c r="D659" i="8"/>
  <c r="D660" i="8"/>
  <c r="D661" i="8"/>
  <c r="D662" i="8"/>
  <c r="D663" i="8"/>
  <c r="D664" i="8"/>
  <c r="D665" i="8"/>
  <c r="D666" i="8"/>
  <c r="D667" i="8"/>
  <c r="D668" i="8"/>
  <c r="D669" i="8"/>
  <c r="D670" i="8"/>
  <c r="D671" i="8"/>
  <c r="D672" i="8"/>
  <c r="D673" i="8"/>
  <c r="D674" i="8"/>
  <c r="D675" i="8"/>
  <c r="D676" i="8"/>
  <c r="D677" i="8"/>
  <c r="D678" i="8"/>
  <c r="D679" i="8"/>
  <c r="D680" i="8"/>
  <c r="D681" i="8"/>
  <c r="D682" i="8"/>
  <c r="D683" i="8"/>
  <c r="D684" i="8"/>
  <c r="D685" i="8"/>
  <c r="D686" i="8"/>
  <c r="D687" i="8"/>
  <c r="D688" i="8"/>
  <c r="D689" i="8"/>
  <c r="D690" i="8"/>
  <c r="D691" i="8"/>
  <c r="D692" i="8"/>
  <c r="D693" i="8"/>
  <c r="D694" i="8"/>
  <c r="D695" i="8"/>
  <c r="D696" i="8"/>
  <c r="D697" i="8"/>
  <c r="D698" i="8"/>
  <c r="D699" i="8"/>
  <c r="D700" i="8"/>
  <c r="D701" i="8"/>
  <c r="D702" i="8"/>
  <c r="D703" i="8"/>
  <c r="D704" i="8"/>
  <c r="D705" i="8"/>
  <c r="D706" i="8"/>
  <c r="D707" i="8"/>
  <c r="D708" i="8"/>
  <c r="D709" i="8"/>
  <c r="D710" i="8"/>
  <c r="D711" i="8"/>
  <c r="D712" i="8"/>
  <c r="D713" i="8"/>
  <c r="D714" i="8"/>
  <c r="D715" i="8"/>
  <c r="D716" i="8"/>
  <c r="D717" i="8"/>
  <c r="D718" i="8"/>
  <c r="D719" i="8"/>
  <c r="D720" i="8"/>
  <c r="D721" i="8"/>
  <c r="D722" i="8"/>
  <c r="D723" i="8"/>
  <c r="D724" i="8"/>
  <c r="D725" i="8"/>
  <c r="D726" i="8"/>
  <c r="D727" i="8"/>
  <c r="D728" i="8"/>
  <c r="D729" i="8"/>
  <c r="D730" i="8"/>
  <c r="D731" i="8"/>
  <c r="D732" i="8"/>
  <c r="D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523" i="8"/>
  <c r="C524" i="8"/>
  <c r="C525" i="8"/>
  <c r="C526" i="8"/>
  <c r="C527" i="8"/>
  <c r="C528" i="8"/>
  <c r="C529" i="8"/>
  <c r="C530" i="8"/>
  <c r="C531" i="8"/>
  <c r="C532" i="8"/>
  <c r="C533" i="8"/>
  <c r="C534" i="8"/>
  <c r="C535" i="8"/>
  <c r="C536" i="8"/>
  <c r="C537" i="8"/>
  <c r="C538" i="8"/>
  <c r="C539" i="8"/>
  <c r="C540" i="8"/>
  <c r="C541" i="8"/>
  <c r="C542" i="8"/>
  <c r="C543" i="8"/>
  <c r="C544" i="8"/>
  <c r="C545" i="8"/>
  <c r="C546" i="8"/>
  <c r="C547" i="8"/>
  <c r="C548" i="8"/>
  <c r="C549" i="8"/>
  <c r="C550" i="8"/>
  <c r="C551" i="8"/>
  <c r="C552" i="8"/>
  <c r="C553" i="8"/>
  <c r="C554" i="8"/>
  <c r="C555" i="8"/>
  <c r="C556" i="8"/>
  <c r="C557" i="8"/>
  <c r="C558" i="8"/>
  <c r="C559" i="8"/>
  <c r="C560" i="8"/>
  <c r="C561" i="8"/>
  <c r="C562" i="8"/>
  <c r="C563" i="8"/>
  <c r="C564" i="8"/>
  <c r="C565" i="8"/>
  <c r="C566" i="8"/>
  <c r="C567" i="8"/>
  <c r="C568" i="8"/>
  <c r="C569" i="8"/>
  <c r="C570" i="8"/>
  <c r="C571" i="8"/>
  <c r="C572" i="8"/>
  <c r="C573" i="8"/>
  <c r="C574" i="8"/>
  <c r="C575" i="8"/>
  <c r="C576" i="8"/>
  <c r="C577" i="8"/>
  <c r="C578" i="8"/>
  <c r="C579" i="8"/>
  <c r="C580" i="8"/>
  <c r="C581" i="8"/>
  <c r="C582" i="8"/>
  <c r="C583" i="8"/>
  <c r="C584" i="8"/>
  <c r="C585" i="8"/>
  <c r="C586" i="8"/>
  <c r="C587" i="8"/>
  <c r="C588" i="8"/>
  <c r="C589" i="8"/>
  <c r="C590" i="8"/>
  <c r="C591" i="8"/>
  <c r="C592" i="8"/>
  <c r="C593" i="8"/>
  <c r="C594" i="8"/>
  <c r="C595" i="8"/>
  <c r="C596" i="8"/>
  <c r="C597" i="8"/>
  <c r="C598" i="8"/>
  <c r="C599" i="8"/>
  <c r="C600" i="8"/>
  <c r="C601" i="8"/>
  <c r="C602" i="8"/>
  <c r="C603" i="8"/>
  <c r="C604" i="8"/>
  <c r="C605" i="8"/>
  <c r="C606" i="8"/>
  <c r="C607" i="8"/>
  <c r="C608" i="8"/>
  <c r="C609" i="8"/>
  <c r="C610" i="8"/>
  <c r="C611" i="8"/>
  <c r="C612" i="8"/>
  <c r="C613" i="8"/>
  <c r="C614" i="8"/>
  <c r="C615" i="8"/>
  <c r="C616" i="8"/>
  <c r="C617" i="8"/>
  <c r="C618" i="8"/>
  <c r="C619" i="8"/>
  <c r="C620" i="8"/>
  <c r="C621" i="8"/>
  <c r="C622" i="8"/>
  <c r="C623" i="8"/>
  <c r="C624" i="8"/>
  <c r="C625" i="8"/>
  <c r="C626" i="8"/>
  <c r="C627" i="8"/>
  <c r="C628" i="8"/>
  <c r="C629" i="8"/>
  <c r="C630" i="8"/>
  <c r="C631" i="8"/>
  <c r="C632" i="8"/>
  <c r="C633" i="8"/>
  <c r="C634" i="8"/>
  <c r="C635" i="8"/>
  <c r="C636" i="8"/>
  <c r="C637" i="8"/>
  <c r="C638" i="8"/>
  <c r="C639" i="8"/>
  <c r="C640" i="8"/>
  <c r="C641" i="8"/>
  <c r="C642" i="8"/>
  <c r="C643" i="8"/>
  <c r="C644" i="8"/>
  <c r="C645" i="8"/>
  <c r="C646" i="8"/>
  <c r="C647" i="8"/>
  <c r="C648" i="8"/>
  <c r="C649" i="8"/>
  <c r="C650" i="8"/>
  <c r="C651" i="8"/>
  <c r="C652" i="8"/>
  <c r="C653" i="8"/>
  <c r="C654" i="8"/>
  <c r="C655" i="8"/>
  <c r="C656" i="8"/>
  <c r="C657" i="8"/>
  <c r="C658" i="8"/>
  <c r="C659" i="8"/>
  <c r="C660" i="8"/>
  <c r="C661" i="8"/>
  <c r="C662" i="8"/>
  <c r="C663" i="8"/>
  <c r="C664" i="8"/>
  <c r="C665" i="8"/>
  <c r="C666" i="8"/>
  <c r="C667" i="8"/>
  <c r="C668" i="8"/>
  <c r="C669" i="8"/>
  <c r="C670" i="8"/>
  <c r="C671" i="8"/>
  <c r="C672" i="8"/>
  <c r="C673" i="8"/>
  <c r="C674" i="8"/>
  <c r="C675" i="8"/>
  <c r="C676" i="8"/>
  <c r="C677" i="8"/>
  <c r="C678" i="8"/>
  <c r="C679" i="8"/>
  <c r="C680" i="8"/>
  <c r="C681" i="8"/>
  <c r="C682" i="8"/>
  <c r="C683" i="8"/>
  <c r="C684" i="8"/>
  <c r="C685" i="8"/>
  <c r="C686" i="8"/>
  <c r="C687" i="8"/>
  <c r="C688" i="8"/>
  <c r="C689" i="8"/>
  <c r="C690" i="8"/>
  <c r="C691" i="8"/>
  <c r="C692" i="8"/>
  <c r="C693" i="8"/>
  <c r="C694" i="8"/>
  <c r="C695" i="8"/>
  <c r="C696" i="8"/>
  <c r="C697" i="8"/>
  <c r="C698" i="8"/>
  <c r="C699" i="8"/>
  <c r="C700" i="8"/>
  <c r="C701" i="8"/>
  <c r="C702" i="8"/>
  <c r="C703" i="8"/>
  <c r="C704" i="8"/>
  <c r="C705" i="8"/>
  <c r="C706" i="8"/>
  <c r="C707" i="8"/>
  <c r="C708" i="8"/>
  <c r="C709" i="8"/>
  <c r="C710" i="8"/>
  <c r="C711" i="8"/>
  <c r="C712" i="8"/>
  <c r="C713" i="8"/>
  <c r="C714" i="8"/>
  <c r="C715" i="8"/>
  <c r="C716" i="8"/>
  <c r="C717" i="8"/>
  <c r="C718" i="8"/>
  <c r="C719" i="8"/>
  <c r="C720" i="8"/>
  <c r="C721" i="8"/>
  <c r="C722" i="8"/>
  <c r="C723" i="8"/>
  <c r="C724" i="8"/>
  <c r="C725" i="8"/>
  <c r="C726" i="8"/>
  <c r="C727" i="8"/>
  <c r="C728" i="8"/>
  <c r="C729" i="8"/>
  <c r="C730" i="8"/>
  <c r="C731" i="8"/>
  <c r="C732" i="8"/>
  <c r="C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B625" i="8"/>
  <c r="B626" i="8"/>
  <c r="B627" i="8"/>
  <c r="B628" i="8"/>
  <c r="B629" i="8"/>
  <c r="B630" i="8"/>
  <c r="B631" i="8"/>
  <c r="B632" i="8"/>
  <c r="B633" i="8"/>
  <c r="B634" i="8"/>
  <c r="B635" i="8"/>
  <c r="B636" i="8"/>
  <c r="B637" i="8"/>
  <c r="B638" i="8"/>
  <c r="B639" i="8"/>
  <c r="B640" i="8"/>
  <c r="B641" i="8"/>
  <c r="B642" i="8"/>
  <c r="B643" i="8"/>
  <c r="B644" i="8"/>
  <c r="B645" i="8"/>
  <c r="B646" i="8"/>
  <c r="B647" i="8"/>
  <c r="B648" i="8"/>
  <c r="B649" i="8"/>
  <c r="B650" i="8"/>
  <c r="B651" i="8"/>
  <c r="B652" i="8"/>
  <c r="B653" i="8"/>
  <c r="B654" i="8"/>
  <c r="B655" i="8"/>
  <c r="B656" i="8"/>
  <c r="B657" i="8"/>
  <c r="B658" i="8"/>
  <c r="B659" i="8"/>
  <c r="B660" i="8"/>
  <c r="B661" i="8"/>
  <c r="B662" i="8"/>
  <c r="B663" i="8"/>
  <c r="B664" i="8"/>
  <c r="B665" i="8"/>
  <c r="B666" i="8"/>
  <c r="B667" i="8"/>
  <c r="B668" i="8"/>
  <c r="B669" i="8"/>
  <c r="B670" i="8"/>
  <c r="B671" i="8"/>
  <c r="B672" i="8"/>
  <c r="B673" i="8"/>
  <c r="B674" i="8"/>
  <c r="B675" i="8"/>
  <c r="B676" i="8"/>
  <c r="B677" i="8"/>
  <c r="B678" i="8"/>
  <c r="B679" i="8"/>
  <c r="B680" i="8"/>
  <c r="B681" i="8"/>
  <c r="B682" i="8"/>
  <c r="B683" i="8"/>
  <c r="B684" i="8"/>
  <c r="B685" i="8"/>
  <c r="B686" i="8"/>
  <c r="B687" i="8"/>
  <c r="B688" i="8"/>
  <c r="B689" i="8"/>
  <c r="B690" i="8"/>
  <c r="B691" i="8"/>
  <c r="B692" i="8"/>
  <c r="B693" i="8"/>
  <c r="B694" i="8"/>
  <c r="B695" i="8"/>
  <c r="B696" i="8"/>
  <c r="B697" i="8"/>
  <c r="B698" i="8"/>
  <c r="B699" i="8"/>
  <c r="B700" i="8"/>
  <c r="B701" i="8"/>
  <c r="B702" i="8"/>
  <c r="B703" i="8"/>
  <c r="B704" i="8"/>
  <c r="B705" i="8"/>
  <c r="B706" i="8"/>
  <c r="B707" i="8"/>
  <c r="B708" i="8"/>
  <c r="B709" i="8"/>
  <c r="B710" i="8"/>
  <c r="B711" i="8"/>
  <c r="B712" i="8"/>
  <c r="B713" i="8"/>
  <c r="B714" i="8"/>
  <c r="B715" i="8"/>
  <c r="B716" i="8"/>
  <c r="B717" i="8"/>
  <c r="B718" i="8"/>
  <c r="B719" i="8"/>
  <c r="B720" i="8"/>
  <c r="B721" i="8"/>
  <c r="B722" i="8"/>
  <c r="B723" i="8"/>
  <c r="B724" i="8"/>
  <c r="B725" i="8"/>
  <c r="B726" i="8"/>
  <c r="B727" i="8"/>
  <c r="B728" i="8"/>
  <c r="B729" i="8"/>
  <c r="B730" i="8"/>
  <c r="B731" i="8"/>
  <c r="B732" i="8"/>
  <c r="B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BAC799-76A0-4A7F-AA63-5648E0A2B5C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2D06234-95B9-4CE1-AC79-D9620021CC5A}" name="WorksheetConnection_Baraka 2025 Spreadsheet Dashboard Assessment.xlsx!Calender" type="102" refreshedVersion="8" minRefreshableVersion="5">
    <extLst>
      <ext xmlns:x15="http://schemas.microsoft.com/office/spreadsheetml/2010/11/main" uri="{DE250136-89BD-433C-8126-D09CA5730AF9}">
        <x15:connection id="Calender">
          <x15:rangePr sourceName="_xlcn.WorksheetConnection_Baraka2025SpreadsheetDashboardAssessment.xlsxCalender1"/>
        </x15:connection>
      </ext>
    </extLst>
  </connection>
  <connection id="3" xr16:uid="{A0DE1678-8C48-499B-85E4-33590D8B1AAA}" name="WorksheetConnection_Baraka 2025 Spreadsheet Dashboard Assessment.xlsx!Orders" type="102" refreshedVersion="8" minRefreshableVersion="5">
    <extLst>
      <ext xmlns:x15="http://schemas.microsoft.com/office/spreadsheetml/2010/11/main" uri="{DE250136-89BD-433C-8126-D09CA5730AF9}">
        <x15:connection id="Orders" autoDelete="1">
          <x15:rangePr sourceName="_xlcn.WorksheetConnection_Baraka2025SpreadsheetDashboardAssessment.xlsxOrders1"/>
        </x15:connection>
      </ext>
    </extLst>
  </connection>
</connections>
</file>

<file path=xl/sharedStrings.xml><?xml version="1.0" encoding="utf-8"?>
<sst xmlns="http://schemas.openxmlformats.org/spreadsheetml/2006/main" count="6139" uniqueCount="2069">
  <si>
    <t>Category</t>
  </si>
  <si>
    <t>Criteria</t>
  </si>
  <si>
    <t>Points</t>
  </si>
  <si>
    <t>1. Dashboard Metrics</t>
  </si>
  <si>
    <t xml:space="preserve">Clearly presented and accurate calculation of:
• Total Sales
• Total Discount
• Average Order Value
• Number of Orders
You can incliude any other KPIs you deem necessary </t>
  </si>
  <si>
    <t>2. Use of Pivot Tables</t>
  </si>
  <si>
    <t>Pivot tables are correctly used and visible in screenshots, forming the basis of the dashboard</t>
  </si>
  <si>
    <t>3. Visual Design &amp; Layout</t>
  </si>
  <si>
    <t>Dashboard layout is clean, readable, and effectively communicates the data (e.g., chart types, formatting, slicers if shown)</t>
  </si>
  <si>
    <t>4. Written Summary / Explanation</t>
  </si>
  <si>
    <t>Concise explanation of calculated metrics, logic used, assumptions, and key insights (100–200 words)</t>
  </si>
  <si>
    <t>5. Overall Submission Quality</t>
  </si>
  <si>
    <t>Clear screenshots, organized PDF structure, proper file naming, and completeness</t>
  </si>
  <si>
    <t>Submissions</t>
  </si>
  <si>
    <t>You are submitting a single well organized PDF file</t>
  </si>
  <si>
    <t>Page</t>
  </si>
  <si>
    <t>Content</t>
  </si>
  <si>
    <t>Page 1</t>
  </si>
  <si>
    <t>Dashboard Screenshot: 1 Screenshot</t>
  </si>
  <si>
    <t>Page 2</t>
  </si>
  <si>
    <t>Pivot Table Screenshot: 1 Screenshot</t>
  </si>
  <si>
    <t>Page 3</t>
  </si>
  <si>
    <r>
      <rPr>
        <b/>
        <sz val="10"/>
        <color theme="1"/>
        <rFont val="Arial"/>
      </rPr>
      <t>Written summary:</t>
    </r>
    <r>
      <rPr>
        <sz val="10"/>
        <color theme="1"/>
        <rFont val="Arial"/>
      </rPr>
      <t xml:space="preserve"> 
Not more than 1000 Words
What metrics were calculated
Any assumptions were made
What insights the dashboard provides</t>
    </r>
  </si>
  <si>
    <t>Invoice ID</t>
  </si>
  <si>
    <t>Date</t>
  </si>
  <si>
    <t>Region</t>
  </si>
  <si>
    <t>Customer Name</t>
  </si>
  <si>
    <t>Product</t>
  </si>
  <si>
    <t>Quantity</t>
  </si>
  <si>
    <t>Unit Price</t>
  </si>
  <si>
    <t>Discount</t>
  </si>
  <si>
    <t>Payment Type</t>
  </si>
  <si>
    <t>e3c07f55-be39-486c-8bb4-8feac9e03a7c</t>
  </si>
  <si>
    <t>South</t>
  </si>
  <si>
    <t>Stephanie Lopez</t>
  </si>
  <si>
    <t>Furniture</t>
  </si>
  <si>
    <t>Chair</t>
  </si>
  <si>
    <t>Cash</t>
  </si>
  <si>
    <t>74afcaa3-1492-4549-94fe-20436f0d493c</t>
  </si>
  <si>
    <t>Katelyn Arias</t>
  </si>
  <si>
    <t>Electronics</t>
  </si>
  <si>
    <t>Tablet</t>
  </si>
  <si>
    <t>Card</t>
  </si>
  <si>
    <t>28468b50-abf5-43b9-97b5-5dc07c42d9c9</t>
  </si>
  <si>
    <t>North</t>
  </si>
  <si>
    <t>Jordan Miller</t>
  </si>
  <si>
    <t>Smartphone</t>
  </si>
  <si>
    <t>a8885c26-7b59-4b37-bba8-b26bea051e1b</t>
  </si>
  <si>
    <t>West</t>
  </si>
  <si>
    <t>Jason Mcconnell</t>
  </si>
  <si>
    <t>922992ea-89d9-48f6-879b-8a580fb7708e</t>
  </si>
  <si>
    <t>Antonio Berry</t>
  </si>
  <si>
    <t>a579e839-0fe7-4b37-a6ab-530e73b74e9b</t>
  </si>
  <si>
    <t>Amanda Frank</t>
  </si>
  <si>
    <t>Headphones</t>
  </si>
  <si>
    <t>1061276b-fbe6-4607-8db2-2fa539265ef7</t>
  </si>
  <si>
    <t>Carlos Hogan</t>
  </si>
  <si>
    <t>Office Supplies</t>
  </si>
  <si>
    <t>Notebook</t>
  </si>
  <si>
    <t>Transfer</t>
  </si>
  <si>
    <t>0b27498d-0e41-4bca-8944-eeb22f787762</t>
  </si>
  <si>
    <t>Angela Miller</t>
  </si>
  <si>
    <t>Pen</t>
  </si>
  <si>
    <t>9cdb12fd-2c36-4372-b545-28b3509e834e</t>
  </si>
  <si>
    <t>David Evans</t>
  </si>
  <si>
    <t>1048a718-57a5-4cd2-88c8-2633df2f0d8b</t>
  </si>
  <si>
    <t>East</t>
  </si>
  <si>
    <t>Brandon Conrad</t>
  </si>
  <si>
    <t>de90d80b-7941-49cd-8f13-bdbd35a75f8c</t>
  </si>
  <si>
    <t>Jordan Woods</t>
  </si>
  <si>
    <t>Desk</t>
  </si>
  <si>
    <t>80a3cb72-3104-4141-abe3-07cc7f32f3da</t>
  </si>
  <si>
    <t>Ryan Williams</t>
  </si>
  <si>
    <t>539c4890-d3de-4393-ae3b-e97322c20971</t>
  </si>
  <si>
    <t>Juan Anderson</t>
  </si>
  <si>
    <t>5b5b7799-d6d7-4fda-8b2e-ced066f2d16d</t>
  </si>
  <si>
    <t>Stephen Rubio</t>
  </si>
  <si>
    <t>44de6039-7623-4aa6-95cd-36e5a6902520</t>
  </si>
  <si>
    <t>Larry Simmons</t>
  </si>
  <si>
    <t>Stapler</t>
  </si>
  <si>
    <t>a2247e01-3791-46cd-a8c6-7670816307a1</t>
  </si>
  <si>
    <t>Geoffrey Warner</t>
  </si>
  <si>
    <t>085054c8-0db3-4c22-b95d-891e6eaabb2d</t>
  </si>
  <si>
    <t>Matthew Moses</t>
  </si>
  <si>
    <t>f0b60f56-4f2b-4a17-87e0-7f9a8b2d1588</t>
  </si>
  <si>
    <t>Daniel Howard</t>
  </si>
  <si>
    <t>c21fcff0-8fde-415b-9be9-89872ec76894</t>
  </si>
  <si>
    <t>Jennifer Acosta</t>
  </si>
  <si>
    <t>Envelope</t>
  </si>
  <si>
    <t>ade4a8c3-e4de-45fa-b35d-1c06d6fe1f2f</t>
  </si>
  <si>
    <t>Emily Vaughn</t>
  </si>
  <si>
    <t>Shelf</t>
  </si>
  <si>
    <t>8fe6e986-d99c-4658-a8ef-4097e196533d</t>
  </si>
  <si>
    <t>Angela Allison MD</t>
  </si>
  <si>
    <t>a3e49068-1355-4cd4-8c88-015e98bd3cc3</t>
  </si>
  <si>
    <t>Brenda Guerrero</t>
  </si>
  <si>
    <t>1a334380-1c59-4bd5-afcf-b75a33c1aff5</t>
  </si>
  <si>
    <t>Mariah Dean</t>
  </si>
  <si>
    <t>27d0ab48-2414-426f-810c-bf4519617199</t>
  </si>
  <si>
    <t>Jesse Brooks</t>
  </si>
  <si>
    <t>e69adf5e-6046-49dd-82b8-fe65b903f273</t>
  </si>
  <si>
    <t>Mr. George Thomas</t>
  </si>
  <si>
    <t>Laptop</t>
  </si>
  <si>
    <t>00f5d11c-bf00-4931-bfe0-d57918f6c5c0</t>
  </si>
  <si>
    <t>James Garrett</t>
  </si>
  <si>
    <t>112c0d5f-d1ab-4985-a588-e6eba17b56e0</t>
  </si>
  <si>
    <t>Ellen Butler</t>
  </si>
  <si>
    <t>425e7e60-6224-43ae-9764-2ae1055ec52d</t>
  </si>
  <si>
    <t>Dawn Owens</t>
  </si>
  <si>
    <t>37ef1e0d-adf4-46b2-9010-f0ea72c23655</t>
  </si>
  <si>
    <t>Stephanie Carter</t>
  </si>
  <si>
    <t>78b89e34-552c-4c34-b451-a5adafa54d74</t>
  </si>
  <si>
    <t>Brian Anderson</t>
  </si>
  <si>
    <t>87f22755-15cd-430c-8c46-f8639ac0b85c</t>
  </si>
  <si>
    <t>Eric Cannon</t>
  </si>
  <si>
    <t>365da9ba-4a7d-4a54-b15a-8846d4223310</t>
  </si>
  <si>
    <t>Michele Moyer</t>
  </si>
  <si>
    <t>640f0980-9953-417f-b0c4-a8c50d93b0da</t>
  </si>
  <si>
    <t>David Doyle DVM</t>
  </si>
  <si>
    <t>9da4fdac-4b28-47d5-b4aa-d9d19eb35e25</t>
  </si>
  <si>
    <t>Rachel Martinez</t>
  </si>
  <si>
    <t>f49e3252-2d1b-40ba-848f-5cf17abb1dcf</t>
  </si>
  <si>
    <t>Laura Mccoy</t>
  </si>
  <si>
    <t>7bf3129b-4432-4d6c-b246-9921e0c232eb</t>
  </si>
  <si>
    <t>Stephanie Wright</t>
  </si>
  <si>
    <t>34271624-af97-4f92-a90c-0d60098b68a3</t>
  </si>
  <si>
    <t>Darren Webster</t>
  </si>
  <si>
    <t>0e940c01-ca8c-4fc1-861a-786e3479fc9c</t>
  </si>
  <si>
    <t>Benjamin Dalton</t>
  </si>
  <si>
    <t>8637c379-d9f8-4d02-8a73-fea1c9ba4d31</t>
  </si>
  <si>
    <t>Jeanne Cooper</t>
  </si>
  <si>
    <t>efe246b9-8075-408b-9e0b-3d12830a9f56</t>
  </si>
  <si>
    <t>John Harris</t>
  </si>
  <si>
    <t>44a99823-e4b8-415d-876f-b1f0704d5241</t>
  </si>
  <si>
    <t>Paul Myers</t>
  </si>
  <si>
    <t>60f6d13c-fd66-4a76-84ae-71c70bbd5473</t>
  </si>
  <si>
    <t>Elizabeth Perkins</t>
  </si>
  <si>
    <t>b7ada166-8b2f-40d1-9d7c-2c28b63bad96</t>
  </si>
  <si>
    <t>Cathy Lopez</t>
  </si>
  <si>
    <t>718da3b2-1fd8-4fae-9ef1-9835e83b0ac3</t>
  </si>
  <si>
    <t>Melissa Scott</t>
  </si>
  <si>
    <t>3b06e62f-625d-4b7b-96e0-6b5a729a2285</t>
  </si>
  <si>
    <t>Karen Brown</t>
  </si>
  <si>
    <t>12f3ae20-b576-4699-b7c4-17e92044558e</t>
  </si>
  <si>
    <t>Kayla Perry</t>
  </si>
  <si>
    <t>47817508-01ce-4ed7-a807-0b960f2176e4</t>
  </si>
  <si>
    <t>Shane Fleming</t>
  </si>
  <si>
    <t>a0d0d1d7-42a6-4e88-a11a-f5585c9c6c63</t>
  </si>
  <si>
    <t>Mary Gibson</t>
  </si>
  <si>
    <t>c0b301f0-ed9f-482b-8cc0-6c70ace6935c</t>
  </si>
  <si>
    <t>Amy Casey</t>
  </si>
  <si>
    <t>31fd1542-2f9a-481c-b4dd-d8a88a89bb05</t>
  </si>
  <si>
    <t>Barbara Luna</t>
  </si>
  <si>
    <t>33b61f96-beb2-4669-beb9-747bddc449dc</t>
  </si>
  <si>
    <t>Robert Stephens</t>
  </si>
  <si>
    <t>e0408906-aff4-4b63-b780-e978e7b3d2eb</t>
  </si>
  <si>
    <t>Angela Orozco</t>
  </si>
  <si>
    <t>befe1d39-5671-487f-a5fe-5974c6d56e32</t>
  </si>
  <si>
    <t>Patricia Griffin</t>
  </si>
  <si>
    <t>6da8036e-d776-4f28-8612-0e91d0b01774</t>
  </si>
  <si>
    <t>Rachel Bautista</t>
  </si>
  <si>
    <t>23622d91-b676-46a9-af3b-f88631e4caf5</t>
  </si>
  <si>
    <t>Wayne Mcclure</t>
  </si>
  <si>
    <t>68004459-3c2b-4773-ad42-59908fe790ee</t>
  </si>
  <si>
    <t>Nathan Lucas</t>
  </si>
  <si>
    <t>039757fd-83de-4e51-8c57-b2a56ba3ee01</t>
  </si>
  <si>
    <t>Kayla Gallegos</t>
  </si>
  <si>
    <t>510fe4db-304d-4277-9f03-5941ae5f13b0</t>
  </si>
  <si>
    <t>Debra Cook</t>
  </si>
  <si>
    <t>b4edcc80-9c48-4429-a79a-bacee14ecfaa</t>
  </si>
  <si>
    <t>James Williams</t>
  </si>
  <si>
    <t>0719e652-fcad-4f78-95d1-c571b4a92f1d</t>
  </si>
  <si>
    <t>Samantha Williams</t>
  </si>
  <si>
    <t>a0221fc3-9727-4997-9fbe-c13bba286d04</t>
  </si>
  <si>
    <t>Pamela Fowler</t>
  </si>
  <si>
    <t>3579219d-1910-409e-81b5-ca66360e09d6</t>
  </si>
  <si>
    <t>Gloria Murphy</t>
  </si>
  <si>
    <t>421edbba-60c2-43c6-b1e3-8898cdc1b7a3</t>
  </si>
  <si>
    <t>Mary Schmidt</t>
  </si>
  <si>
    <t>20f953e0-e559-40ca-aca7-37624337f1dd</t>
  </si>
  <si>
    <t>Timothy Hernandez</t>
  </si>
  <si>
    <t>b70ab270-83a8-45ad-a5dc-a200309fe4cb</t>
  </si>
  <si>
    <t>Jared Miller</t>
  </si>
  <si>
    <t>Cabinet</t>
  </si>
  <si>
    <t>65ae9f13-5294-49c2-b252-31c9dbbcd4c4</t>
  </si>
  <si>
    <t>Michael Wilson</t>
  </si>
  <si>
    <t>25e08543-dc7a-4694-b953-604b798dd914</t>
  </si>
  <si>
    <t>Matthew Hernandez</t>
  </si>
  <si>
    <t>ea680177-ce22-45eb-9789-5179438260eb</t>
  </si>
  <si>
    <t>Philip Ford</t>
  </si>
  <si>
    <t>c7fe8751-65f7-405a-98ae-533756c17701</t>
  </si>
  <si>
    <t>Christina Alexander</t>
  </si>
  <si>
    <t>7a64bb22-34c2-4505-87b1-be94a61e6066</t>
  </si>
  <si>
    <t>Johnny Glass</t>
  </si>
  <si>
    <t>67d369be-96a3-4e26-ab69-797374f7f5e0</t>
  </si>
  <si>
    <t>Sandra Hoffman</t>
  </si>
  <si>
    <t>55a3fb5b-e6e2-4e1b-a740-09a74b80d5b0</t>
  </si>
  <si>
    <t>Jermaine Richardson</t>
  </si>
  <si>
    <t>7b860f9c-ba31-493c-8dc4-46f5a1004271</t>
  </si>
  <si>
    <t>Joseph Cunningham</t>
  </si>
  <si>
    <t>6293b5aa-ea9e-4057-a13b-80e7dc9e8311</t>
  </si>
  <si>
    <t>Dr. Sarah Singh</t>
  </si>
  <si>
    <t>57353504-e06e-416c-b762-3a6b392bc651</t>
  </si>
  <si>
    <t>Kelly Madden</t>
  </si>
  <si>
    <t>7c3c759c-ed26-40f4-8402-68818aa96b49</t>
  </si>
  <si>
    <t>Dana Flores</t>
  </si>
  <si>
    <t>87e09a84-3c36-44d6-8f2b-25a28c5611bd</t>
  </si>
  <si>
    <t>Alicia Jacobs</t>
  </si>
  <si>
    <t>b87e38f8-4d98-4ba6-818f-c719299b3e5d</t>
  </si>
  <si>
    <t>Mary Smith</t>
  </si>
  <si>
    <t>d68d6a68-692e-46ca-add0-e029bb436fdd</t>
  </si>
  <si>
    <t>Crystal Vazquez</t>
  </si>
  <si>
    <t>70e0b1c5-52ec-401d-ab1f-def0ddb49e70</t>
  </si>
  <si>
    <t>Lisa Sweeney</t>
  </si>
  <si>
    <t>7eae4880-0e5b-4ede-81c7-1048dcb43b2c</t>
  </si>
  <si>
    <t>Darrell Morrison</t>
  </si>
  <si>
    <t>404558a3-69f7-401f-b97f-098619e11eed</t>
  </si>
  <si>
    <t>Autumn Jones</t>
  </si>
  <si>
    <t>8e5ec8cd-66fb-4e99-80a0-20611de83f28</t>
  </si>
  <si>
    <t>Edward Schmidt</t>
  </si>
  <si>
    <t>9e1d2e81-312f-40b3-94e7-f02bd5e9506c</t>
  </si>
  <si>
    <t>Jason Garcia</t>
  </si>
  <si>
    <t>723bc35c-9d9f-4c81-a83f-df6fcc4fb584</t>
  </si>
  <si>
    <t>William Ramirez MD</t>
  </si>
  <si>
    <t>e6849f07-f737-49b7-92aa-443188a4bece</t>
  </si>
  <si>
    <t>Lawrence Baker</t>
  </si>
  <si>
    <t>034319fa-3755-4eb1-ad44-10c6655d4cd0</t>
  </si>
  <si>
    <t>Lauren Nelson</t>
  </si>
  <si>
    <t>c09dbb7a-9e94-477a-89ee-5b100b19b2fa</t>
  </si>
  <si>
    <t>James Wilkerson</t>
  </si>
  <si>
    <t>5a722cb7-f12e-467b-9723-298976f91ece</t>
  </si>
  <si>
    <t>Rachel Mckee</t>
  </si>
  <si>
    <t>b9ef0305-f19f-433b-9866-fbd14d4476b2</t>
  </si>
  <si>
    <t>Collin Bass</t>
  </si>
  <si>
    <t>954bb605-7a5e-4423-bf77-8efbdce353bc</t>
  </si>
  <si>
    <t>Robert Garcia</t>
  </si>
  <si>
    <t>aa5cc999-9b37-4f45-bfcb-bd728cf1ea9f</t>
  </si>
  <si>
    <t>Kenneth Hernandez</t>
  </si>
  <si>
    <t>b95d3161-c041-4c39-9d88-04583acce9ef</t>
  </si>
  <si>
    <t>Crystal Little</t>
  </si>
  <si>
    <t>58a82dfb-b539-4d8c-86d5-700de0d16bd6</t>
  </si>
  <si>
    <t>John Kelly</t>
  </si>
  <si>
    <t>017509e0-c759-435e-ab68-49c361a31ca6</t>
  </si>
  <si>
    <t>Ryan Horn</t>
  </si>
  <si>
    <t>27b7194c-7843-4357-842e-ca895e7bbe0f</t>
  </si>
  <si>
    <t>Misty Collins</t>
  </si>
  <si>
    <t>ea989cbc-d9ff-4656-a5b2-6079e1c8c7ac</t>
  </si>
  <si>
    <t>Anna Garcia</t>
  </si>
  <si>
    <t>66d0652a-4e25-48a8-a392-568c225b7b15</t>
  </si>
  <si>
    <t>Caleb Johnson</t>
  </si>
  <si>
    <t>d619adc7-dcc9-46ea-9ec4-dce8efbd1879</t>
  </si>
  <si>
    <t>Rachel Dean</t>
  </si>
  <si>
    <t>44f161b0-a806-4700-957b-409fa87c252d</t>
  </si>
  <si>
    <t>Annette Roth</t>
  </si>
  <si>
    <t>acee5629-5fcb-4188-abfd-ab4d43ca03cc</t>
  </si>
  <si>
    <t>David Figueroa</t>
  </si>
  <si>
    <t>51b1fe40-2b4b-4dd6-bf01-b94852b4a0ed</t>
  </si>
  <si>
    <t>Timothy Pearson</t>
  </si>
  <si>
    <t>9d3907c5-e011-4894-afcc-6ba24ef7c2be</t>
  </si>
  <si>
    <t>Victoria Pruitt</t>
  </si>
  <si>
    <t>852385bd-c052-4b5e-ace9-82308b35b99a</t>
  </si>
  <si>
    <t>Holly Hammond</t>
  </si>
  <si>
    <t>33ca4f2c-6866-4a01-a5b2-5fd17d0470af</t>
  </si>
  <si>
    <t>Michael Casey</t>
  </si>
  <si>
    <t>8026e181-de7e-41c4-8bbc-6d4bda2eafe4</t>
  </si>
  <si>
    <t>Wayne Waters</t>
  </si>
  <si>
    <t>684f025e-1d52-4f20-b92b-830aa8a21377</t>
  </si>
  <si>
    <t>Kathy Barnes</t>
  </si>
  <si>
    <t>1421c4ae-5e2c-40fc-9f9b-84bd5ef107d0</t>
  </si>
  <si>
    <t>Kayla Hicks</t>
  </si>
  <si>
    <t>f525c0f3-fc38-4813-84ce-b5b6b2255e4b</t>
  </si>
  <si>
    <t>Wendy Murphy</t>
  </si>
  <si>
    <t>ea11363a-590a-4001-a0c6-8b5f089de53d</t>
  </si>
  <si>
    <t>Susan Cherry</t>
  </si>
  <si>
    <t>68dd324f-e9fa-4781-bc8a-b524a114e8ff</t>
  </si>
  <si>
    <t>Deanna Green</t>
  </si>
  <si>
    <t>d3f0ec4b-aaf0-4c43-b1ec-51a97959b4c3</t>
  </si>
  <si>
    <t>Christina Simon</t>
  </si>
  <si>
    <t>db1d15d0-64b7-4aaa-a797-6cc128caef2c</t>
  </si>
  <si>
    <t>Joshua Kim</t>
  </si>
  <si>
    <t>fb7085d0-027e-4d33-88e9-41bed9ccd8d1</t>
  </si>
  <si>
    <t>Aaron Castillo</t>
  </si>
  <si>
    <t>35b1f1ea-b65e-4371-8758-7d29f8bad838</t>
  </si>
  <si>
    <t>John Lynch</t>
  </si>
  <si>
    <t>161e2bf4-1634-46e9-ba06-3a7700da2970</t>
  </si>
  <si>
    <t>Michael Cobb</t>
  </si>
  <si>
    <t>e591ca24-e392-483b-b980-e84545a6d0ac</t>
  </si>
  <si>
    <t>Dave Schwartz</t>
  </si>
  <si>
    <t>2d34cac8-fe67-41d5-b00f-7b460ab25e6d</t>
  </si>
  <si>
    <t>Adam Schwartz</t>
  </si>
  <si>
    <t>a6f8b702-9bf9-4fac-898b-9030974d2316</t>
  </si>
  <si>
    <t>Janice Olson</t>
  </si>
  <si>
    <t>a360eea3-85a6-4697-931a-3d51bb9ec6a2</t>
  </si>
  <si>
    <t>Leslie Reed</t>
  </si>
  <si>
    <t>d43dc15b-2e71-459e-84f0-25ecc65688da</t>
  </si>
  <si>
    <t>Emily Parker</t>
  </si>
  <si>
    <t>62ae461b-6969-4b1e-b4a7-90462fff0ee6</t>
  </si>
  <si>
    <t>Anthony Clark</t>
  </si>
  <si>
    <t>2b1e1703-f26b-414e-9393-0ea5e3c872dc</t>
  </si>
  <si>
    <t>Kayla Barton</t>
  </si>
  <si>
    <t>e40ce9b7-fe5f-47ff-bf78-095dd9c6f23c</t>
  </si>
  <si>
    <t>Angela Davis</t>
  </si>
  <si>
    <t>747ebf95-9db1-4b57-908c-42af3a437554</t>
  </si>
  <si>
    <t>Ralph Mack</t>
  </si>
  <si>
    <t>3b0419fc-1e64-4138-a9fe-c18f8f307a8a</t>
  </si>
  <si>
    <t>Michael Burnett</t>
  </si>
  <si>
    <t>2a9b20b2-524e-46e6-95ad-cd475bb8b54b</t>
  </si>
  <si>
    <t>Brooke Sims</t>
  </si>
  <si>
    <t>0e23f1fc-acb9-4eff-b4a4-960d6429f0e0</t>
  </si>
  <si>
    <t>Nicholas Harmon</t>
  </si>
  <si>
    <t>47d862fc-d2b0-4e39-a187-a923c28daf1c</t>
  </si>
  <si>
    <t>Sara Ford</t>
  </si>
  <si>
    <t>92a6c3ed-88d8-445c-8020-c6f80b498d33</t>
  </si>
  <si>
    <t>Karen Blevins</t>
  </si>
  <si>
    <t>1d0f91af-5ac0-4eae-8bbd-8e4194bbd757</t>
  </si>
  <si>
    <t>Melissa Allen</t>
  </si>
  <si>
    <t>e5bbeba6-7ddb-4ca8-8e6d-a8444d730101</t>
  </si>
  <si>
    <t>Christopher Wagner</t>
  </si>
  <si>
    <t>d05d3dcc-78b8-4646-9327-f6563a99ed34</t>
  </si>
  <si>
    <t>Timothy Jordan</t>
  </si>
  <si>
    <t>61fa5992-1884-438f-9c6c-1892401ce1c0</t>
  </si>
  <si>
    <t>Wayne Schroeder</t>
  </si>
  <si>
    <t>39d0a5c6-f469-4619-aefc-79cadec80ae4</t>
  </si>
  <si>
    <t>David Mcdaniel</t>
  </si>
  <si>
    <t>6032a779-8895-4496-b393-8f15d88da0cb</t>
  </si>
  <si>
    <t>Brian Smith</t>
  </si>
  <si>
    <t>2192d383-90d6-4915-8d41-708d7b2f9ac0</t>
  </si>
  <si>
    <t>Thomas Harris MD</t>
  </si>
  <si>
    <t>bef7209c-51df-4c47-ab6c-ec7a8c4ff3cc</t>
  </si>
  <si>
    <t>Katie Wise</t>
  </si>
  <si>
    <t>88df98e2-249c-4a4f-8f9c-560eef502641</t>
  </si>
  <si>
    <t>Rita Armstrong</t>
  </si>
  <si>
    <t>57f3700e-ea46-456e-849b-02fbd0324e76</t>
  </si>
  <si>
    <t>Jacqueline Howard</t>
  </si>
  <si>
    <t>885e5802-5905-40df-993a-5687109327db</t>
  </si>
  <si>
    <t>Jennifer Schneider</t>
  </si>
  <si>
    <t>846753c5-d5d4-4363-8ef9-678b5ed35bf5</t>
  </si>
  <si>
    <t>Casey Santiago</t>
  </si>
  <si>
    <t>123ad2fd-5167-47b0-92ef-17e0f5e96ca7</t>
  </si>
  <si>
    <t>Chad Bell</t>
  </si>
  <si>
    <t>adfec972-12d0-4a1b-9600-743b6521c7aa</t>
  </si>
  <si>
    <t>Tyler Campbell</t>
  </si>
  <si>
    <t>1c3f56f1-0d93-4971-9fce-f7647d8f0fa0</t>
  </si>
  <si>
    <t>Amber Johnson MD</t>
  </si>
  <si>
    <t>021e926c-8376-4c6f-83f7-fa1032883e7a</t>
  </si>
  <si>
    <t>John Terry</t>
  </si>
  <si>
    <t>6375ff22-8599-4e24-9715-466398d69c63</t>
  </si>
  <si>
    <t>Alyssa Hunter</t>
  </si>
  <si>
    <t>11541cff-fa04-4f9a-85ba-f2a6a4474c46</t>
  </si>
  <si>
    <t>Dylan Hoover</t>
  </si>
  <si>
    <t>c90de8e1-7285-4ea3-85b4-a5822d13654d</t>
  </si>
  <si>
    <t>Tiffany Hartman</t>
  </si>
  <si>
    <t>980f653e-3885-4d3d-8fc1-d6d12723b71b</t>
  </si>
  <si>
    <t>Willie Morgan</t>
  </si>
  <si>
    <t>020bbf37-89ce-4d88-b0db-1f831742f2ef</t>
  </si>
  <si>
    <t>Timothy Dominguez</t>
  </si>
  <si>
    <t>c3a63ff5-756f-48ad-b91d-da3643fd9889</t>
  </si>
  <si>
    <t>Abigail Austin</t>
  </si>
  <si>
    <t>39c7a429-e03e-47cc-bb05-a73e0e06606c</t>
  </si>
  <si>
    <t>Dr. Whitney Stephenson</t>
  </si>
  <si>
    <t>491c296f-d744-4f88-bfd0-1c4e29403e2e</t>
  </si>
  <si>
    <t>Dr. Ronald Baker</t>
  </si>
  <si>
    <t>92adc48c-6504-4bd2-9657-42f63db4a9f4</t>
  </si>
  <si>
    <t>Edward Barnes</t>
  </si>
  <si>
    <t>845e8387-814a-49d9-b1c4-d3844502ec71</t>
  </si>
  <si>
    <t>Jose Martin</t>
  </si>
  <si>
    <t>ee755c48-1981-40fc-ac7f-4c3659cf475a</t>
  </si>
  <si>
    <t>Debra Lara</t>
  </si>
  <si>
    <t>c6f25814-e05e-44ff-8033-c98cdbcec1ce</t>
  </si>
  <si>
    <t>Patrick Andrews</t>
  </si>
  <si>
    <t>9d15fef8-0001-4ad7-beac-a2bb53d596a0</t>
  </si>
  <si>
    <t>Cindy Cox</t>
  </si>
  <si>
    <t>d61d3bbb-5c3b-4d80-862e-a4cb7d294fe5</t>
  </si>
  <si>
    <t>Carly Nguyen</t>
  </si>
  <si>
    <t>f874272c-9a1d-401f-b49b-4ab6b2f18c2f</t>
  </si>
  <si>
    <t>Shirley Rollins</t>
  </si>
  <si>
    <t>6c35cb2a-2e1e-450d-84df-88fb0e718461</t>
  </si>
  <si>
    <t>Emily Moore</t>
  </si>
  <si>
    <t>f41c4a39-81cc-4b07-bedf-57507c0568ee</t>
  </si>
  <si>
    <t>Kevin Edwards</t>
  </si>
  <si>
    <t>8d7e2052-44c6-4c90-95d5-38a5f6c3a81f</t>
  </si>
  <si>
    <t>Jacob Norris</t>
  </si>
  <si>
    <t>1afb99e8-ca12-404e-9011-9740395e2f74</t>
  </si>
  <si>
    <t>Jennifer Mckenzie</t>
  </si>
  <si>
    <t>639f7e57-3ea1-4b4f-92c1-ea9cba4f70b7</t>
  </si>
  <si>
    <t>Kimberly Nelson</t>
  </si>
  <si>
    <t>e543db73-d5a9-4bcf-9cd5-b62c5f4ebf48</t>
  </si>
  <si>
    <t>Gloria Contreras</t>
  </si>
  <si>
    <t>654a4a07-a4e0-4f1f-b9be-54e1d98dde36</t>
  </si>
  <si>
    <t>Tony Boyer</t>
  </si>
  <si>
    <t>e4583647-8e6c-45d9-8333-f5c69c44b83d</t>
  </si>
  <si>
    <t>Mark Roberts</t>
  </si>
  <si>
    <t>fe264029-0fc6-4886-9fb7-9df55d1c8f2a</t>
  </si>
  <si>
    <t>John Brown</t>
  </si>
  <si>
    <t>7385f2fa-1644-45cd-8071-b7ddef5f56b4</t>
  </si>
  <si>
    <t>Daniel Boone</t>
  </si>
  <si>
    <t>d68ebaa8-3fa7-443f-a957-3bfa684c577b</t>
  </si>
  <si>
    <t>William Henderson</t>
  </si>
  <si>
    <t>6fe0f3b8-1dbb-4fb1-ade6-0e562164797b</t>
  </si>
  <si>
    <t>Jacqueline Buchanan</t>
  </si>
  <si>
    <t>fff2e6fb-11b4-4be4-8587-96c2a1c486d2</t>
  </si>
  <si>
    <t>Anne Patel</t>
  </si>
  <si>
    <t>b1082827-fa85-43fe-b00b-6dcb398311eb</t>
  </si>
  <si>
    <t>James Turner</t>
  </si>
  <si>
    <t>3f77b22a-175b-4652-b06e-d4d77f26ce1f</t>
  </si>
  <si>
    <t>Virginia Carr</t>
  </si>
  <si>
    <t>00aee439-fe5f-441b-95b3-5134cdc5aa58</t>
  </si>
  <si>
    <t>Margaret Fisher</t>
  </si>
  <si>
    <t>ec35aa30-b590-41bc-850a-4dc12e928538</t>
  </si>
  <si>
    <t>Justin Nelson</t>
  </si>
  <si>
    <t>36adc93f-c320-4b0c-9490-3754e3ca1a5d</t>
  </si>
  <si>
    <t>Lauren Henderson</t>
  </si>
  <si>
    <t>75cd3fa3-1b82-4761-ba82-e4fc0bbb517c</t>
  </si>
  <si>
    <t>Rachel Bruce</t>
  </si>
  <si>
    <t>39bc3e2e-0ddd-4b5e-9ee5-8bb62c6d9b99</t>
  </si>
  <si>
    <t>Jason Bradley</t>
  </si>
  <si>
    <t>b8093f12-758d-47db-a471-ea58dfcbc5a2</t>
  </si>
  <si>
    <t>Erin Hill</t>
  </si>
  <si>
    <t>10dcc6ce-24d3-4c37-a99e-f6209d675dc6</t>
  </si>
  <si>
    <t>John Strickland</t>
  </si>
  <si>
    <t>aa0dd152-e86a-48ab-87db-090f60e7c203</t>
  </si>
  <si>
    <t>Kristen West</t>
  </si>
  <si>
    <t>d27958d4-923b-4a31-ae39-d62d0cf6599a</t>
  </si>
  <si>
    <t>Becky Cunningham</t>
  </si>
  <si>
    <t>06107352-63f9-4284-91be-1977eae1e94c</t>
  </si>
  <si>
    <t>Steven Porter</t>
  </si>
  <si>
    <t>9b14008b-8562-4467-a729-8f4eb51e6b71</t>
  </si>
  <si>
    <t>Rachel Bowers</t>
  </si>
  <si>
    <t>2f97ab99-c230-4d17-92b0-fea61e707f29</t>
  </si>
  <si>
    <t>Wayne Montgomery</t>
  </si>
  <si>
    <t>82feae5b-8f0f-41f0-b09c-f927815c8030</t>
  </si>
  <si>
    <t>Robert Sandoval</t>
  </si>
  <si>
    <t>5db1309b-8cb8-4baf-aff4-60dc35b2cb58</t>
  </si>
  <si>
    <t>Jonathan Neal</t>
  </si>
  <si>
    <t>7ac2d1df-0318-4c8d-b0cd-bb24eb62e5b7</t>
  </si>
  <si>
    <t>Matthew Harris</t>
  </si>
  <si>
    <t>afb61744-d507-4562-a284-6e73f0f1cdef</t>
  </si>
  <si>
    <t>Matthew Morris</t>
  </si>
  <si>
    <t>26f48421-66a4-4b72-b819-d77375deecb1</t>
  </si>
  <si>
    <t>Sally Grant</t>
  </si>
  <si>
    <t>d1387022-9a1d-46b3-ada6-90d98ac60cec</t>
  </si>
  <si>
    <t>Joshua Cook</t>
  </si>
  <si>
    <t>172523aa-8ea8-496b-889b-d2e05f34cd2a</t>
  </si>
  <si>
    <t>Martha Jimenez</t>
  </si>
  <si>
    <t>afb6b492-97e2-46a5-bab5-30dd7fc0efa2</t>
  </si>
  <si>
    <t>Luke Bell</t>
  </si>
  <si>
    <t>28065337-6cb0-4620-9d47-33385bd14694</t>
  </si>
  <si>
    <t>Joseph Jackson</t>
  </si>
  <si>
    <t>6a61d64b-3d7f-40c2-bca5-68c64896c240</t>
  </si>
  <si>
    <t>Rebecca Lane</t>
  </si>
  <si>
    <t>ca7436b0-2edd-4d92-b84c-0ac5da477e1f</t>
  </si>
  <si>
    <t>Joseph Warren</t>
  </si>
  <si>
    <t>2b797d97-cb89-40fd-9b3d-cb52007c1723</t>
  </si>
  <si>
    <t>James Larson</t>
  </si>
  <si>
    <t>2b66486f-faa3-47ea-87eb-cc8f9ce33c87</t>
  </si>
  <si>
    <t>Juan Sanchez</t>
  </si>
  <si>
    <t>fc9d7a03-4c43-4e93-9a52-49b22182cf8c</t>
  </si>
  <si>
    <t>David Trevino</t>
  </si>
  <si>
    <t>178d7701-4de7-42ba-8b27-5613c91d47ef</t>
  </si>
  <si>
    <t>Aaron Harris</t>
  </si>
  <si>
    <t>510d1e94-b0e7-4505-9727-40e1ce8f42f2</t>
  </si>
  <si>
    <t>Misty Stokes MD</t>
  </si>
  <si>
    <t>183ebf39-ff0a-4deb-8e5e-24908124b1c3</t>
  </si>
  <si>
    <t>Emily Taylor</t>
  </si>
  <si>
    <t>b726519f-01be-4357-a408-4f14f64824e3</t>
  </si>
  <si>
    <t>Debra Warren</t>
  </si>
  <si>
    <t>1696f41d-5fbc-4919-b342-250684ec106d</t>
  </si>
  <si>
    <t>Teresa Burch</t>
  </si>
  <si>
    <t>d8bcba37-b456-408e-90f2-6b4a66acd021</t>
  </si>
  <si>
    <t>Jennifer Diaz</t>
  </si>
  <si>
    <t>a01989b0-3c94-44b9-bbe7-5406e598eb1f</t>
  </si>
  <si>
    <t>Theresa Thompson</t>
  </si>
  <si>
    <t>614361eb-84a9-47c3-bd22-2ba1bf9364cb</t>
  </si>
  <si>
    <t>Kelly Stuart</t>
  </si>
  <si>
    <t>87338b52-0b81-46fe-9928-c6b965dc89c5</t>
  </si>
  <si>
    <t>Kristy Brown</t>
  </si>
  <si>
    <t>0acb0865-f00c-476a-98ef-549eaff95718</t>
  </si>
  <si>
    <t>Benjamin Deleon</t>
  </si>
  <si>
    <t>995bcc24-4b61-48ca-8f6e-4b072f69eebd</t>
  </si>
  <si>
    <t>Evan Wright</t>
  </si>
  <si>
    <t>0de48619-0734-4eeb-b84d-0db03970585a</t>
  </si>
  <si>
    <t>Tyler Mitchell</t>
  </si>
  <si>
    <t>2bfa3112-9b99-42f7-a0dc-af3283c3bd4f</t>
  </si>
  <si>
    <t>Dorothy Anderson</t>
  </si>
  <si>
    <t>5e1a1235-a82b-4b2d-9516-29d0d60fb3c2</t>
  </si>
  <si>
    <t>Melissa Drake</t>
  </si>
  <si>
    <t>13aaf80e-69fc-4b87-ac44-797438b15ee8</t>
  </si>
  <si>
    <t>Bonnie Thompson</t>
  </si>
  <si>
    <t>4df812cd-2149-4b27-824b-8f3220c62b50</t>
  </si>
  <si>
    <t>Ryan Hart</t>
  </si>
  <si>
    <t>8c5e2345-7a17-4c4c-bcbe-3f1bc2ec684b</t>
  </si>
  <si>
    <t>Daniel Hernandez</t>
  </si>
  <si>
    <t>82097870-6f13-469f-8abd-43036f393746</t>
  </si>
  <si>
    <t>Stephanie Contreras</t>
  </si>
  <si>
    <t>7e263163-f579-4a00-809d-d7349c09f23e</t>
  </si>
  <si>
    <t>Adam Cruz</t>
  </si>
  <si>
    <t>e42c42fa-7f3c-4b92-9aa6-039ef2a348f7</t>
  </si>
  <si>
    <t>Dylan Mcpherson</t>
  </si>
  <si>
    <t>51f4f13b-e221-49b3-b76e-a0d05e455162</t>
  </si>
  <si>
    <t>Aaron Beck</t>
  </si>
  <si>
    <t>9c79e22f-b217-4107-92a7-0912e41968ec</t>
  </si>
  <si>
    <t>Adam Bell</t>
  </si>
  <si>
    <t>9dbde721-d5ee-4a68-b2e6-de55e3ef28b2</t>
  </si>
  <si>
    <t>Sheri Sherman</t>
  </si>
  <si>
    <t>d99ef226-77ec-4c6c-b4dc-d0956f92fcbc</t>
  </si>
  <si>
    <t>Terry Petty</t>
  </si>
  <si>
    <t>caa4473c-2d72-4069-a493-b6a7d9bf53ea</t>
  </si>
  <si>
    <t>Barbara Houston</t>
  </si>
  <si>
    <t>de815a23-d3d3-4034-bfe2-ae18d3f3a3dd</t>
  </si>
  <si>
    <t>Kenneth Norton</t>
  </si>
  <si>
    <t>40c530cc-6062-4195-af61-f33670155c39</t>
  </si>
  <si>
    <t>Jacob Williams</t>
  </si>
  <si>
    <t>df302f19-828b-48f1-8ebf-de6d18f4b348</t>
  </si>
  <si>
    <t>Jeremy Ford</t>
  </si>
  <si>
    <t>077066a9-fbca-4ecf-9cb1-2ac08016f0d7</t>
  </si>
  <si>
    <t>Kimberly Bass</t>
  </si>
  <si>
    <t>2d2f3d66-a255-4226-b3d4-1324384bfa17</t>
  </si>
  <si>
    <t>Autumn Jackson</t>
  </si>
  <si>
    <t>6a9691eb-d717-40e2-9e16-4f1b4bca45ff</t>
  </si>
  <si>
    <t>John Cruz</t>
  </si>
  <si>
    <t>4c119050-b3f9-46b4-9538-2c0ad8bc977c</t>
  </si>
  <si>
    <t>Timothy Andrews</t>
  </si>
  <si>
    <t>25079ba2-c711-4841-b685-5f484b8a56e9</t>
  </si>
  <si>
    <t>Norman Cruz</t>
  </si>
  <si>
    <t>5d225891-4167-46ac-8340-8724318309d9</t>
  </si>
  <si>
    <t>Anthony Stokes</t>
  </si>
  <si>
    <t>aad16ff4-fa4d-4629-9830-abe55a781018</t>
  </si>
  <si>
    <t>Mr. Colin Miles</t>
  </si>
  <si>
    <t>79021244-9404-4d8d-84ed-fd3faef5946a</t>
  </si>
  <si>
    <t>Stephen Casey</t>
  </si>
  <si>
    <t>8904267a-c6f2-4077-88a1-f551fa7d6903</t>
  </si>
  <si>
    <t>Adam Schroeder</t>
  </si>
  <si>
    <t>57a7a65f-3206-4c49-97fc-5a1306e3fdfa</t>
  </si>
  <si>
    <t>Felicia Butler</t>
  </si>
  <si>
    <t>a126f6e4-11c4-4091-a3cd-316d8914d8f0</t>
  </si>
  <si>
    <t>Martha Davis</t>
  </si>
  <si>
    <t>7d707520-9727-49fd-8be8-159572e3c7c7</t>
  </si>
  <si>
    <t>Denise Harrington</t>
  </si>
  <si>
    <t>0941c474-b17f-4405-bd61-9053757bd224</t>
  </si>
  <si>
    <t>Anthony Vargas</t>
  </si>
  <si>
    <t>9edcf6e6-1012-4b24-a6b9-d3e507d267e8</t>
  </si>
  <si>
    <t>Melissa Mann</t>
  </si>
  <si>
    <t>e3a555bc-4560-4110-88fb-e19b64cbebeb</t>
  </si>
  <si>
    <t>Mark Cooley</t>
  </si>
  <si>
    <t>d9ba5149-93a8-4038-89ee-1dfbb78b63f0</t>
  </si>
  <si>
    <t>Bobby Nelson</t>
  </si>
  <si>
    <t>f94acc42-997d-4e6d-bef5-ae491324ef17</t>
  </si>
  <si>
    <t>Denise Graham</t>
  </si>
  <si>
    <t>f89ec244-f4a7-4d85-9041-4e3334bec0de</t>
  </si>
  <si>
    <t>Michael Carr</t>
  </si>
  <si>
    <t>5c622244-4af4-47e8-ba45-8d3b80519ab5</t>
  </si>
  <si>
    <t>Michael Davis</t>
  </si>
  <si>
    <t>2292625a-de09-4dc2-b67f-ffd2fd2cc521</t>
  </si>
  <si>
    <t>William Smith</t>
  </si>
  <si>
    <t>6af9f0a1-6da3-4431-a593-dd0a5376a5f2</t>
  </si>
  <si>
    <t>Raymond Kennedy</t>
  </si>
  <si>
    <t>bcfe7e28-cddb-429a-a11c-3e136021b620</t>
  </si>
  <si>
    <t>Tiffany Compton</t>
  </si>
  <si>
    <t>b9d1e21c-acbb-4a2c-8542-badcb9d261b9</t>
  </si>
  <si>
    <t>Sarah Whitaker</t>
  </si>
  <si>
    <t>73d865d9-9602-43fc-9259-09f771a64e14</t>
  </si>
  <si>
    <t>Jacob Ellis MD</t>
  </si>
  <si>
    <t>e3a981f2-d13f-434a-9c6b-666d5d683f75</t>
  </si>
  <si>
    <t>Kaitlin Griffith</t>
  </si>
  <si>
    <t>9814bbbf-72de-46f1-a90a-cab3af3d1b5f</t>
  </si>
  <si>
    <t>Russell Carpenter</t>
  </si>
  <si>
    <t>82a4425a-8097-4133-b4c6-248060920f8c</t>
  </si>
  <si>
    <t>Kathryn Johnson</t>
  </si>
  <si>
    <t>34d4f6ac-a6e0-4bc6-afc9-f1c0d17bf10e</t>
  </si>
  <si>
    <t>Heather Vega</t>
  </si>
  <si>
    <t>68a6e243-ce22-4c64-8b9b-369f907b5578</t>
  </si>
  <si>
    <t>Samuel Miller</t>
  </si>
  <si>
    <t>0ec76c95-b7bc-4c04-8e15-7cbe28bda3be</t>
  </si>
  <si>
    <t>Lisa Brown DVM</t>
  </si>
  <si>
    <t>3f7b2b0a-63f5-48a9-8ac4-21bd5a34a060</t>
  </si>
  <si>
    <t>Samantha Carson</t>
  </si>
  <si>
    <t>76d4efab-8fb9-4e26-8101-9aa4d4b88cbf</t>
  </si>
  <si>
    <t>Shawna Gibson</t>
  </si>
  <si>
    <t>9955e434-a604-480f-915a-71cbb3cefcd2</t>
  </si>
  <si>
    <t>Hannah Carpenter</t>
  </si>
  <si>
    <t>4bab438e-d91f-43d0-8e15-f920bdd0ae8f</t>
  </si>
  <si>
    <t>Matthew Jensen</t>
  </si>
  <si>
    <t>0aafa3a9-8197-44d7-bf18-2b91b3fd718b</t>
  </si>
  <si>
    <t>Cody Griffin</t>
  </si>
  <si>
    <t>ea08397c-571c-4c67-9f87-e9d8600fea3a</t>
  </si>
  <si>
    <t>Joshua Williams</t>
  </si>
  <si>
    <t>c74a9178-cc3a-4059-8ed8-cc7d4e2a8ea1</t>
  </si>
  <si>
    <t>Joshua Kirby</t>
  </si>
  <si>
    <t>4b4365c0-3c06-4993-b16b-e19795374277</t>
  </si>
  <si>
    <t>David Johnson</t>
  </si>
  <si>
    <t>b814e493-d70b-4bb0-b537-b9818a74355c</t>
  </si>
  <si>
    <t>Michelle Smith</t>
  </si>
  <si>
    <t>e974dbfa-5896-49d1-8637-53357901ad57</t>
  </si>
  <si>
    <t>Laura Johnson</t>
  </si>
  <si>
    <t>b6eaedc5-7d17-44a4-9837-b2ac1cf01a55</t>
  </si>
  <si>
    <t>Craig Elliott</t>
  </si>
  <si>
    <t>96af3ab1-a062-4b1e-a41f-1b70a8889c16</t>
  </si>
  <si>
    <t>Joseph Carter</t>
  </si>
  <si>
    <t>082e3a5e-d540-41a8-b5c0-f7c94a77df1f</t>
  </si>
  <si>
    <t>James Harris</t>
  </si>
  <si>
    <t>14251398-f1eb-4eb9-9d66-44e0ad5863c8</t>
  </si>
  <si>
    <t>Donna Gordon</t>
  </si>
  <si>
    <t>9a47dad7-2ff3-411f-a816-956b748e8738</t>
  </si>
  <si>
    <t>Madeline Wood</t>
  </si>
  <si>
    <t>09eec8ae-7e23-4b37-af39-52ab412002c5</t>
  </si>
  <si>
    <t>Dana Thompson</t>
  </si>
  <si>
    <t>d88a3d5a-fe82-45c0-bb5a-6d347c99b89d</t>
  </si>
  <si>
    <t>Pedro Sandoval DDS</t>
  </si>
  <si>
    <t>b53e6d6b-b815-4f6c-8243-dc21c01545cd</t>
  </si>
  <si>
    <t>Brian Cook</t>
  </si>
  <si>
    <t>6684ee9f-6dd9-41a6-9417-987395aa101c</t>
  </si>
  <si>
    <t>Shelby Johnson</t>
  </si>
  <si>
    <t>a13d0f1d-9ad3-4f3b-8243-837ecb41cc0d</t>
  </si>
  <si>
    <t>Matthew Richardson</t>
  </si>
  <si>
    <t>5077e409-9e41-46d1-aa39-d09f0f56b133</t>
  </si>
  <si>
    <t>Tonya Meyer</t>
  </si>
  <si>
    <t>0face032-92e3-4c5b-ab27-c6b49ce0b58a</t>
  </si>
  <si>
    <t>Jeremy Dawson</t>
  </si>
  <si>
    <t>ceafcb7a-b272-405c-9ac3-5bb181403334</t>
  </si>
  <si>
    <t>Danielle Wilson</t>
  </si>
  <si>
    <t>2ab483e8-bf38-4829-9156-5a0a5895ea42</t>
  </si>
  <si>
    <t>Wendy Lopez</t>
  </si>
  <si>
    <t>3a68c58f-b5ad-4f68-9ea0-4697020e50bd</t>
  </si>
  <si>
    <t>Andrea Rich</t>
  </si>
  <si>
    <t>3a6c1b54-a89e-4fe6-bbd2-2c8ce373681f</t>
  </si>
  <si>
    <t>Daniel Gay</t>
  </si>
  <si>
    <t>3beec878-195a-44d5-b362-a54b1288b830</t>
  </si>
  <si>
    <t>Patrick Gibbs</t>
  </si>
  <si>
    <t>15db7383-9309-450a-a84f-ba9bfb062890</t>
  </si>
  <si>
    <t>Gregory Rosario</t>
  </si>
  <si>
    <t>997ca175-d2a5-480e-8d6c-9118262e588a</t>
  </si>
  <si>
    <t>Jessica Flowers</t>
  </si>
  <si>
    <t>319368ff-ebb4-417a-8c6d-8ac20972619d</t>
  </si>
  <si>
    <t>Brittany Lyons</t>
  </si>
  <si>
    <t>177fc5f9-b896-4431-b8f7-5e910a3910df</t>
  </si>
  <si>
    <t>Penny Douglas</t>
  </si>
  <si>
    <t>9288a60d-76a0-417a-aa76-8e56b75b3ca0</t>
  </si>
  <si>
    <t>Brenda Martinez</t>
  </si>
  <si>
    <t>69096421-1051-4fed-bd70-383e34297c93</t>
  </si>
  <si>
    <t>Lisa Williams</t>
  </si>
  <si>
    <t>48454c45-9c0d-4be3-a4ee-d1b9314c44b2</t>
  </si>
  <si>
    <t>Timothy Payne</t>
  </si>
  <si>
    <t>a5acebea-afff-4850-81b1-96985463a182</t>
  </si>
  <si>
    <t>Eric Yates</t>
  </si>
  <si>
    <t>e338565f-e8c5-4ff4-993f-804053923f4b</t>
  </si>
  <si>
    <t>Corey Smith</t>
  </si>
  <si>
    <t>feae59bc-7c54-4c54-8651-107ae152b1bf</t>
  </si>
  <si>
    <t>Brett Adams</t>
  </si>
  <si>
    <t>ccd2807e-0d6a-4534-a06e-663b89450bb4</t>
  </si>
  <si>
    <t>Kenneth Davis</t>
  </si>
  <si>
    <t>7eb81199-9867-4031-ba9d-1577d2d00c6b</t>
  </si>
  <si>
    <t>Michael Mcmahon</t>
  </si>
  <si>
    <t>044c9615-99af-4965-b864-4b96350ef13a</t>
  </si>
  <si>
    <t>Alexis Becker</t>
  </si>
  <si>
    <t>2719e467-955a-42a9-a2c9-ab5a9259d3d2</t>
  </si>
  <si>
    <t>Paul Lee</t>
  </si>
  <si>
    <t>7245f432-2261-4528-967f-681d83dc3498</t>
  </si>
  <si>
    <t>Julia Aguilar</t>
  </si>
  <si>
    <t>525fcdd1-d28e-4bed-9be5-5ac879b477b6</t>
  </si>
  <si>
    <t>Shelly Cohen</t>
  </si>
  <si>
    <t>46afc15b-8a87-41f4-8949-2faddbc877c0</t>
  </si>
  <si>
    <t>Tiffany Stephenson</t>
  </si>
  <si>
    <t>384170ec-f173-4f6b-bd58-fd957ba7919e</t>
  </si>
  <si>
    <t>Donna Pham</t>
  </si>
  <si>
    <t>85a38ffc-c2d8-4dc9-8aa0-9828c435b6fd</t>
  </si>
  <si>
    <t>Eric Young</t>
  </si>
  <si>
    <t>31e46d59-7d13-484a-a35b-ddc3bcde68ce</t>
  </si>
  <si>
    <t>Alexandra Shannon</t>
  </si>
  <si>
    <t>c2ef86d8-4e75-4dcb-8ed8-89fd84541c70</t>
  </si>
  <si>
    <t>Russell Lewis</t>
  </si>
  <si>
    <t>6e9b12d7-1a85-4f6c-9f2a-b7e2fec36754</t>
  </si>
  <si>
    <t>Kayla Hubbard</t>
  </si>
  <si>
    <t>1471654b-0bda-41a7-af1b-70207c86a043</t>
  </si>
  <si>
    <t>Kathleen Meyer</t>
  </si>
  <si>
    <t>8f7136d0-9763-4854-95cf-f789dacccab4</t>
  </si>
  <si>
    <t>James Torres</t>
  </si>
  <si>
    <t>a5679bf6-852e-4a2c-a2da-9d3932c97b82</t>
  </si>
  <si>
    <t>Shari Norris</t>
  </si>
  <si>
    <t>b087f5bb-7156-454c-a8f6-6867e5abc9a8</t>
  </si>
  <si>
    <t>Elizabeth Flores</t>
  </si>
  <si>
    <t>b86a8fd4-fc79-4d68-aa6f-d3ff48d62e64</t>
  </si>
  <si>
    <t>Carol Lopez</t>
  </si>
  <si>
    <t>e72d6bca-b5b2-43ec-8ebb-d5ec9af82396</t>
  </si>
  <si>
    <t>Tracey Serrano</t>
  </si>
  <si>
    <t>773cf1ba-e18c-4bec-89b6-b26cb4a5419c</t>
  </si>
  <si>
    <t>Tamara Wiley</t>
  </si>
  <si>
    <t>9c10c54d-8817-4e69-8f50-7da25642d671</t>
  </si>
  <si>
    <t>Nicole Schneider</t>
  </si>
  <si>
    <t>78465c86-17f3-44cb-a146-e8cbe68ae868</t>
  </si>
  <si>
    <t>Tracy Mullins</t>
  </si>
  <si>
    <t>ca19bc23-a995-4f97-8288-c313a9a471a3</t>
  </si>
  <si>
    <t>Edgar Garcia</t>
  </si>
  <si>
    <t>6ea77a61-ae72-44d9-b03d-83260c45d514</t>
  </si>
  <si>
    <t>Lance Bell</t>
  </si>
  <si>
    <t>e17e34c8-61c6-4d73-9d83-1e97be3fa14e</t>
  </si>
  <si>
    <t>Gina Fisher</t>
  </si>
  <si>
    <t>f8f2480d-aa8e-4167-ade6-df4ac6b371df</t>
  </si>
  <si>
    <t>Bonnie Olson</t>
  </si>
  <si>
    <t>2e5cc2cf-e476-4fbf-b7da-b97efe611142</t>
  </si>
  <si>
    <t>John Walters</t>
  </si>
  <si>
    <t>954f9f0c-0d18-4179-bd59-0cde9113a8f8</t>
  </si>
  <si>
    <t>Morgan Wagner</t>
  </si>
  <si>
    <t>65930f99-f6b9-4c8b-853a-86d048853a8d</t>
  </si>
  <si>
    <t>Rhonda Brown</t>
  </si>
  <si>
    <t>25f849ee-501e-454b-bb17-b7055d85555f</t>
  </si>
  <si>
    <t>Denise Mason</t>
  </si>
  <si>
    <t>cf42dfed-701f-4e75-b9c2-7439a7468b3d</t>
  </si>
  <si>
    <t>Amy Garcia</t>
  </si>
  <si>
    <t>eb73901b-bc80-4e83-8075-aaadd9bacf6c</t>
  </si>
  <si>
    <t>Bridget Grimes</t>
  </si>
  <si>
    <t>0f4a7307-1d84-4d6e-a4cc-9b658a551845</t>
  </si>
  <si>
    <t>Dr. Travis Torres</t>
  </si>
  <si>
    <t>e3b80884-6ad6-4169-80a1-5a64bf99529a</t>
  </si>
  <si>
    <t>Christine Clay</t>
  </si>
  <si>
    <t>951436e1-4958-4607-82b3-28db789bd274</t>
  </si>
  <si>
    <t>Luis Smith</t>
  </si>
  <si>
    <t>6aa11db2-e79a-4a67-a23c-8e68fa52c1e6</t>
  </si>
  <si>
    <t>Rebecca Clark</t>
  </si>
  <si>
    <t>7bcf4648-2f00-4086-88c6-d76399a00ead</t>
  </si>
  <si>
    <t>Phillip Chen</t>
  </si>
  <si>
    <t>306b2fe6-2302-42e9-9d37-7e368e973248</t>
  </si>
  <si>
    <t>Mitchell Palmer DDS</t>
  </si>
  <si>
    <t>6ce71198-10c8-4402-b0e8-5e29f5e09aa9</t>
  </si>
  <si>
    <t>Matthew Brown</t>
  </si>
  <si>
    <t>0e264d01-014e-4025-811a-86ddf421a90d</t>
  </si>
  <si>
    <t>Sheila Hayes</t>
  </si>
  <si>
    <t>390f4acf-456a-4664-9038-871c998687c8</t>
  </si>
  <si>
    <t>Brian Harmon</t>
  </si>
  <si>
    <t>01503dd2-a572-42b8-aeae-8fb8fcb78dc8</t>
  </si>
  <si>
    <t>Elizabeth Turner</t>
  </si>
  <si>
    <t>dd9119bf-b0fc-4c07-ab92-e4d5fedec5f9</t>
  </si>
  <si>
    <t>Brent Wilson</t>
  </si>
  <si>
    <t>91c0f96a-51be-45cc-81e0-779f7d1fd5e6</t>
  </si>
  <si>
    <t>Ashley Jones</t>
  </si>
  <si>
    <t>be9a52d9-5cb5-49fa-bd29-8893312ae9a6</t>
  </si>
  <si>
    <t>Kathryn Byrd</t>
  </si>
  <si>
    <t>fb6c4408-e8ca-418b-a842-60f26ed4067f</t>
  </si>
  <si>
    <t>Jesse Powell</t>
  </si>
  <si>
    <t>deabedb8-8606-4f98-80e3-b396fa1cc8c8</t>
  </si>
  <si>
    <t>Timothy Ford</t>
  </si>
  <si>
    <t>df10d6d5-59cf-4068-96b6-3bca052c0e29</t>
  </si>
  <si>
    <t>Julian Cowan</t>
  </si>
  <si>
    <t>57131fb2-b4a0-4107-b967-e15235da2e89</t>
  </si>
  <si>
    <t>Jennifer Ortiz</t>
  </si>
  <si>
    <t>aca7ec55-c29c-4dcb-b166-0454a6f365b1</t>
  </si>
  <si>
    <t>Wanda Flowers</t>
  </si>
  <si>
    <t>0315776a-019d-4e76-8214-49d8d6f39c0e</t>
  </si>
  <si>
    <t>Amy Martinez</t>
  </si>
  <si>
    <t>e3a48b02-92ff-49e6-9662-b290ca9e514c</t>
  </si>
  <si>
    <t>James Rojas</t>
  </si>
  <si>
    <t>b06bb776-41ad-42f9-8d3a-fe80e1189f12</t>
  </si>
  <si>
    <t>Patrick Wells</t>
  </si>
  <si>
    <t>4fcd4af6-5ffa-4a0d-9a97-5ee57cb511e7</t>
  </si>
  <si>
    <t>Jonathan Williamson</t>
  </si>
  <si>
    <t>3bc23e36-4377-4c00-9fc7-a30e719a12a8</t>
  </si>
  <si>
    <t>Brittany Jenkins</t>
  </si>
  <si>
    <t>5152c070-3a45-4341-a865-58a70261e19d</t>
  </si>
  <si>
    <t>Rodney Carpenter</t>
  </si>
  <si>
    <t>2f0eec0c-3150-4e32-a511-779aaacee13a</t>
  </si>
  <si>
    <t>Ana Wise</t>
  </si>
  <si>
    <t>2025757b-9371-4ead-aa51-b313fa84abed</t>
  </si>
  <si>
    <t>Charles Stone</t>
  </si>
  <si>
    <t>ff28d1ce-680e-4536-aeac-171c83bfea4c</t>
  </si>
  <si>
    <t>Kenneth Nelson</t>
  </si>
  <si>
    <t>ed3e00a3-70c8-4fee-8627-d64c4121a174</t>
  </si>
  <si>
    <t>Tammy Sanford</t>
  </si>
  <si>
    <t>ce3bff67-26ad-49ca-8ca5-7268ce9e46a7</t>
  </si>
  <si>
    <t>Courtney Wallace</t>
  </si>
  <si>
    <t>b5262499-7f41-40ba-83f2-5588f72489c4</t>
  </si>
  <si>
    <t>Craig Flynn</t>
  </si>
  <si>
    <t>c10de454-baa7-45be-9e11-9caffab7185a</t>
  </si>
  <si>
    <t>Monica Bell</t>
  </si>
  <si>
    <t>c25a189d-51c1-4f2f-b122-37dcd6770400</t>
  </si>
  <si>
    <t>Amy Phillips</t>
  </si>
  <si>
    <t>e022197b-ae0a-43d1-98a7-b3821bbf1850</t>
  </si>
  <si>
    <t>Barbara Morales</t>
  </si>
  <si>
    <t>cd607f8a-56c8-42e1-ba6c-522bec6dc2ef</t>
  </si>
  <si>
    <t>Justin Schmidt</t>
  </si>
  <si>
    <t>3edd17a9-44de-47e1-9dd8-9e3427ce7bca</t>
  </si>
  <si>
    <t>Monique Russo</t>
  </si>
  <si>
    <t>2fc30e6d-ab3c-491f-a8d3-30cd33c5ee1c</t>
  </si>
  <si>
    <t>Jennifer Vazquez</t>
  </si>
  <si>
    <t>058b7e63-81d4-4989-bfd6-0093398b7ff0</t>
  </si>
  <si>
    <t>Katherine Johnson</t>
  </si>
  <si>
    <t>3d8b9f05-b3c4-4f13-8444-07f136cfefa2</t>
  </si>
  <si>
    <t>Sarah Hobbs</t>
  </si>
  <si>
    <t>cbc9ca46-0d79-446c-93b2-36a5db967011</t>
  </si>
  <si>
    <t>Kayla Monroe</t>
  </si>
  <si>
    <t>44e50731-e2f1-40ef-b83c-bfa5344f280f</t>
  </si>
  <si>
    <t>Dr. Mallory Harris</t>
  </si>
  <si>
    <t>e3c1360c-4175-4860-a21e-6037285d2f05</t>
  </si>
  <si>
    <t>Lauren Mcgrath</t>
  </si>
  <si>
    <t>fa60f8c7-4267-4370-9cbb-591c0ad4531b</t>
  </si>
  <si>
    <t>Theresa Jackson</t>
  </si>
  <si>
    <t>e657951e-8221-4055-81e0-515f1edef868</t>
  </si>
  <si>
    <t>Tracy Davis</t>
  </si>
  <si>
    <t>0402598f-c431-4c28-8a04-5f8a1c2dc2db</t>
  </si>
  <si>
    <t>Kimberly Collins</t>
  </si>
  <si>
    <t>97a8d1cf-7514-4d78-afc6-b4eb5a60dadc</t>
  </si>
  <si>
    <t>David Wolfe</t>
  </si>
  <si>
    <t>4c9b0330-1037-4a16-9b6a-8364b4a8aa13</t>
  </si>
  <si>
    <t>Ian Hart</t>
  </si>
  <si>
    <t>bedaf469-ce47-410c-85fb-013ecf292e83</t>
  </si>
  <si>
    <t>Leah Harrington</t>
  </si>
  <si>
    <t>7cd1e769-9755-4b35-83af-6509971bc0ba</t>
  </si>
  <si>
    <t>Austin Kennedy</t>
  </si>
  <si>
    <t>c2b89840-02aa-436c-b683-891f921e151a</t>
  </si>
  <si>
    <t>Rebekah Mason</t>
  </si>
  <si>
    <t>67672e49-06a4-42b8-82df-bcc2b1e1dafe</t>
  </si>
  <si>
    <t>Mr. Thomas Kaufman</t>
  </si>
  <si>
    <t>9a89e8b3-2e08-4b5c-8ee3-87c71dc01509</t>
  </si>
  <si>
    <t>Harry Sutton</t>
  </si>
  <si>
    <t>e1a75bc4-34b0-4bfe-a2a1-0f8a67898854</t>
  </si>
  <si>
    <t>John Mckee</t>
  </si>
  <si>
    <t>d8da797d-2e1f-48ac-a93a-5c730a336f16</t>
  </si>
  <si>
    <t>James Ortiz</t>
  </si>
  <si>
    <t>3e8e8d8f-5780-4d62-8322-375523c2eb28</t>
  </si>
  <si>
    <t>Jordan Hall</t>
  </si>
  <si>
    <t>92dd4ad6-2d8c-45f1-9a26-34e78918880a</t>
  </si>
  <si>
    <t>Thomas Hansen</t>
  </si>
  <si>
    <t>32bf90ca-916d-4a10-93f9-2023290b5f5a</t>
  </si>
  <si>
    <t>Douglas Jennings</t>
  </si>
  <si>
    <t>03cc9f7f-27f8-4961-927f-ee49ad6e6c2c</t>
  </si>
  <si>
    <t>Donna Foley MD</t>
  </si>
  <si>
    <t>14dff99c-b6d8-4be3-8a94-65137ec381a5</t>
  </si>
  <si>
    <t>Sara Bauer</t>
  </si>
  <si>
    <t>0eb4b351-9696-4277-bb3e-5e53f5e3423b</t>
  </si>
  <si>
    <t>Emma Martinez</t>
  </si>
  <si>
    <t>dd12a87d-6e28-4d2d-bb22-62548409159d</t>
  </si>
  <si>
    <t>Anita Delgado</t>
  </si>
  <si>
    <t>30408adc-d925-407b-b0da-02e9a71bb0e3</t>
  </si>
  <si>
    <t>Mark Daniel</t>
  </si>
  <si>
    <t>88bf233f-60d9-4a4b-b91c-b8f524cc8b9d</t>
  </si>
  <si>
    <t>Gary Foley</t>
  </si>
  <si>
    <t>b801408e-62c3-43f1-bc34-41f7abcafe73</t>
  </si>
  <si>
    <t>Ryan Hernandez</t>
  </si>
  <si>
    <t>b5d03056-4796-4dd3-b66b-5b7444698ab7</t>
  </si>
  <si>
    <t>Rodney Hudson</t>
  </si>
  <si>
    <t>31a71b7b-be3e-4db8-989a-fc0f3c7578f4</t>
  </si>
  <si>
    <t>Samantha Perez</t>
  </si>
  <si>
    <t>713d3acd-3885-4ec8-9d26-ed5ab0b49e28</t>
  </si>
  <si>
    <t>Becky Carson</t>
  </si>
  <si>
    <t>21f4b461-496f-4c17-9c57-3ef07e1c739f</t>
  </si>
  <si>
    <t>Sarah Ward</t>
  </si>
  <si>
    <t>4c2cb666-e10a-4191-aa0c-5f062c78b931</t>
  </si>
  <si>
    <t>Anthony Hendrix</t>
  </si>
  <si>
    <t>5ab468d2-d817-486b-8042-aed415d57924</t>
  </si>
  <si>
    <t>Victor Barber</t>
  </si>
  <si>
    <t>373a92d4-c02e-42a5-b5bc-752f96615f2e</t>
  </si>
  <si>
    <t>Becky Miller</t>
  </si>
  <si>
    <t>112610b9-d158-445f-ba74-114b7455d248</t>
  </si>
  <si>
    <t>Shawn Horton</t>
  </si>
  <si>
    <t>7af899fc-8693-49b0-9d0a-c4924521b27c</t>
  </si>
  <si>
    <t>Alexis Gilmore</t>
  </si>
  <si>
    <t>3c755240-4ea1-4d8f-a55f-d53f5293ee19</t>
  </si>
  <si>
    <t>Matthew Riggs</t>
  </si>
  <si>
    <t>8206f4bf-a2db-48e7-9b1f-af7341f0a58d</t>
  </si>
  <si>
    <t>Courtney Coleman</t>
  </si>
  <si>
    <t>f9292430-476f-4020-af68-d0e0dc1f32d0</t>
  </si>
  <si>
    <t>Kelsey Woods</t>
  </si>
  <si>
    <t>75ee8095-42c2-4eb7-8917-323aff0f1523</t>
  </si>
  <si>
    <t>Stephanie Swanson</t>
  </si>
  <si>
    <t>4c2c636a-afeb-4277-81cc-b98e7ce31946</t>
  </si>
  <si>
    <t>Rebecca Robinson</t>
  </si>
  <si>
    <t>da2d8132-bf2c-4c58-9043-f038e3b55e4d</t>
  </si>
  <si>
    <t>Hannah Long</t>
  </si>
  <si>
    <t>50556b87-7082-4de6-af8b-2a965560df12</t>
  </si>
  <si>
    <t>Michelle Pollard</t>
  </si>
  <si>
    <t>0db1750a-b650-4396-b985-d741f2d08be5</t>
  </si>
  <si>
    <t>George Morales</t>
  </si>
  <si>
    <t>d67f831a-ce4a-4a59-809d-0fbee35541fd</t>
  </si>
  <si>
    <t>Jason Riley</t>
  </si>
  <si>
    <t>a663942a-bc68-4061-91cf-b0d6a161fbbb</t>
  </si>
  <si>
    <t>Richard Fields</t>
  </si>
  <si>
    <t>c5267baf-8db3-402b-8793-cfe553c7dbe7</t>
  </si>
  <si>
    <t>Melissa Davies</t>
  </si>
  <si>
    <t>235d493e-e3a6-41ce-bade-2e024744731d</t>
  </si>
  <si>
    <t>Danny Kim</t>
  </si>
  <si>
    <t>c4a63739-f6b3-445b-91a6-fe9ae81e9d0d</t>
  </si>
  <si>
    <t>Justin Spence</t>
  </si>
  <si>
    <t>dabef4c9-cfae-415e-ad9e-2b7951419aae</t>
  </si>
  <si>
    <t>Eric Johnson</t>
  </si>
  <si>
    <t>077d0885-7fe0-4637-9bda-390838202b8e</t>
  </si>
  <si>
    <t>Travis Garcia</t>
  </si>
  <si>
    <t>e0a15755-10e0-4817-8be6-4aa9995f6e22</t>
  </si>
  <si>
    <t>Felicia Kelly</t>
  </si>
  <si>
    <t>87d88200-7faa-45a9-858f-0ba89137f3ae</t>
  </si>
  <si>
    <t>Ashley French</t>
  </si>
  <si>
    <t>4f99b538-9852-4543-9b44-069cbebc9628</t>
  </si>
  <si>
    <t>Antonio Bradley</t>
  </si>
  <si>
    <t>33f9319b-72ec-48e0-a544-be451c58bcc4</t>
  </si>
  <si>
    <t>Ashley Parker</t>
  </si>
  <si>
    <t>9c933441-162c-41cd-a01e-0e997cecddf6</t>
  </si>
  <si>
    <t>Wendy Stone</t>
  </si>
  <si>
    <t>abc7d6c3-2325-48ca-b4b7-cfb6de336996</t>
  </si>
  <si>
    <t>Jordan Li</t>
  </si>
  <si>
    <t>38237c9c-5145-4036-aa5c-46aa114e99ec</t>
  </si>
  <si>
    <t>Stephanie Collins</t>
  </si>
  <si>
    <t>722861b6-f4d2-4dc1-8505-2881a0b4dbcf</t>
  </si>
  <si>
    <t>Monica Adkins</t>
  </si>
  <si>
    <t>235fdda1-c4c4-4396-8537-63e33d2eae9a</t>
  </si>
  <si>
    <t>Daniel Mooney</t>
  </si>
  <si>
    <t>3d67d581-19fd-4aad-adf3-ff99ea979cea</t>
  </si>
  <si>
    <t>Aaron Sims</t>
  </si>
  <si>
    <t>e9f78534-991d-4da8-baf9-1fc090b1ab7e</t>
  </si>
  <si>
    <t>Tina Mays</t>
  </si>
  <si>
    <t>3977e194-7ee2-40a0-9de1-526d6ed283a5</t>
  </si>
  <si>
    <t>James Brown</t>
  </si>
  <si>
    <t>130491e8-cbc5-4122-aead-d606028f8b05</t>
  </si>
  <si>
    <t>Julia Frost</t>
  </si>
  <si>
    <t>69a184d3-0792-4a74-a851-493024d5498d</t>
  </si>
  <si>
    <t>Hannah Crane</t>
  </si>
  <si>
    <t>929a6805-9a90-4f78-8cb4-0c3387c13fa3</t>
  </si>
  <si>
    <t>Richard Cook</t>
  </si>
  <si>
    <t>67088902-2324-4ee5-b2f6-5bb3adc7b061</t>
  </si>
  <si>
    <t>Nathan Todd</t>
  </si>
  <si>
    <t>8f7d48f0-0183-40de-b401-f5514c08701f</t>
  </si>
  <si>
    <t>Timothy Barnes MD</t>
  </si>
  <si>
    <t>4c7ecdce-5bf9-4754-bc5b-433fd79ecb3d</t>
  </si>
  <si>
    <t>Krista Curry</t>
  </si>
  <si>
    <t>eed66ae6-81dc-4eb5-8e3c-f5f0109ac7d6</t>
  </si>
  <si>
    <t>Cheryl Fields</t>
  </si>
  <si>
    <t>7c9f6984-2da8-44dd-aff2-12001480de8b</t>
  </si>
  <si>
    <t>George Cummings</t>
  </si>
  <si>
    <t>c66918a9-b6d0-49dd-a612-33aa604d5cad</t>
  </si>
  <si>
    <t>Melissa Gray</t>
  </si>
  <si>
    <t>5036b015-5be4-4bf0-a337-8a0d9375d8e4</t>
  </si>
  <si>
    <t>Lisa Cooper</t>
  </si>
  <si>
    <t>8f728c49-770e-4ca2-924c-aeb9b9fe2ed2</t>
  </si>
  <si>
    <t>Joshua Estes</t>
  </si>
  <si>
    <t>8d03265b-bcde-423d-a6a4-05b3e2a05fbf</t>
  </si>
  <si>
    <t>Jesse Smith</t>
  </si>
  <si>
    <t>ba697b0f-5e4d-47a5-9ce2-1b25b26e6e7f</t>
  </si>
  <si>
    <t>Jennifer Mendez</t>
  </si>
  <si>
    <t>05ffbf47-57fd-4019-9f6e-705f9448f8a6</t>
  </si>
  <si>
    <t>Lisa Walker</t>
  </si>
  <si>
    <t>20ec5235-c2e0-4dd3-a484-0bc913399f4f</t>
  </si>
  <si>
    <t>Dillon Obrien</t>
  </si>
  <si>
    <t>964dabd1-da39-46f6-8c10-850eab102b8e</t>
  </si>
  <si>
    <t>Keith Yates</t>
  </si>
  <si>
    <t>8a5fb57e-9987-46fd-8a62-3ed461617af2</t>
  </si>
  <si>
    <t>Dustin Hopkins</t>
  </si>
  <si>
    <t>e04f014c-68fc-4faf-831e-313975c37867</t>
  </si>
  <si>
    <t>Robert Fritz</t>
  </si>
  <si>
    <t>1e22b88f-173e-41fe-b693-2723d23248da</t>
  </si>
  <si>
    <t>Amy Silva</t>
  </si>
  <si>
    <t>7e546c58-35f3-4577-8e55-5e7e7fbfd493</t>
  </si>
  <si>
    <t>Kenneth Wright</t>
  </si>
  <si>
    <t>f22a9c7b-0512-439b-9e77-226c762cf96f</t>
  </si>
  <si>
    <t>Katie Burke</t>
  </si>
  <si>
    <t>4f704a75-8f12-4886-8b5a-1aea3edade73</t>
  </si>
  <si>
    <t>Melvin Mcintyre</t>
  </si>
  <si>
    <t>91825a08-77e6-4572-b9c1-a30ad8a80bae</t>
  </si>
  <si>
    <t>Caleb Price</t>
  </si>
  <si>
    <t>96cc5ccb-8a10-44a1-b88b-a65b0871abe0</t>
  </si>
  <si>
    <t>Kelli Roy</t>
  </si>
  <si>
    <t>59c1411e-769e-4771-ba2e-82ce20a153a7</t>
  </si>
  <si>
    <t>Andrea Morris</t>
  </si>
  <si>
    <t>af7d4468-34f2-4853-a252-ede0cf7313bc</t>
  </si>
  <si>
    <t>Jason Joseph</t>
  </si>
  <si>
    <t>ed34fb1b-d10b-46f8-9a96-82dd51588719</t>
  </si>
  <si>
    <t>Jack Hill</t>
  </si>
  <si>
    <t>47498f44-abc4-4fec-9ad5-cd1a00374490</t>
  </si>
  <si>
    <t>Robert Brady</t>
  </si>
  <si>
    <t>5206f0a9-9be2-46db-be48-d838eb637a2b</t>
  </si>
  <si>
    <t>Ms. Angelica Hunter MD</t>
  </si>
  <si>
    <t>5a69ccd1-195c-481b-8a65-ec48a8187046</t>
  </si>
  <si>
    <t>Shawn Martinez</t>
  </si>
  <si>
    <t>aba77232-d203-4636-b84f-220c8fd1d1bc</t>
  </si>
  <si>
    <t>Daniel Rodriguez</t>
  </si>
  <si>
    <t>fb597d4b-7146-4385-8623-660ee27f1d8c</t>
  </si>
  <si>
    <t>Crystal Gordon</t>
  </si>
  <si>
    <t>c07b73b1-d9a1-4cf0-aca1-aa5f3cd22b50</t>
  </si>
  <si>
    <t>Renee Fischer</t>
  </si>
  <si>
    <t>658da898-4b10-4355-8ac3-617f56876af6</t>
  </si>
  <si>
    <t>Erin Johnson</t>
  </si>
  <si>
    <t>1539fb0d-f3f9-45ce-ab53-8755cff8cd7c</t>
  </si>
  <si>
    <t>Lorraine Lawrence</t>
  </si>
  <si>
    <t>f56b26b9-b674-4be9-9982-f95efabe5deb</t>
  </si>
  <si>
    <t>Dale Williams</t>
  </si>
  <si>
    <t>c6cc172c-9861-480f-ac03-025bf2ba2077</t>
  </si>
  <si>
    <t>Bruce Smith</t>
  </si>
  <si>
    <t>87925cac-153e-4f93-8eb9-a0c87087a667</t>
  </si>
  <si>
    <t>Eric Hodge</t>
  </si>
  <si>
    <t>c1150ddb-7821-4f9b-bc65-ff3675590c6e</t>
  </si>
  <si>
    <t>Nicholas Rodgers</t>
  </si>
  <si>
    <t>d17966a7-2dce-4643-a2af-3a43c665818f</t>
  </si>
  <si>
    <t>Mr. Peter Mayer</t>
  </si>
  <si>
    <t>a9d9e9d9-9f41-42b1-af88-9f316c9bf626</t>
  </si>
  <si>
    <t>Shelley Freeman</t>
  </si>
  <si>
    <t>e8300c73-f216-461f-8769-f74da120fadd</t>
  </si>
  <si>
    <t>Stephen Poole</t>
  </si>
  <si>
    <t>78cb9eb5-5c24-41a7-833c-716ed2a8b8cb</t>
  </si>
  <si>
    <t>Elizabeth Crane</t>
  </si>
  <si>
    <t>90bbffd4-2dc9-41cc-966c-dff93abfe3a5</t>
  </si>
  <si>
    <t>Nancy Carson</t>
  </si>
  <si>
    <t>ee2553b6-d96d-452e-afae-cfcff3307faa</t>
  </si>
  <si>
    <t>Kaylee Wright</t>
  </si>
  <si>
    <t>135e4c95-9ad0-4635-a317-f2b2a6302e65</t>
  </si>
  <si>
    <t>Erik Crawford</t>
  </si>
  <si>
    <t>5c3f79ba-6ace-4843-8fcb-82d90e7d5f6c</t>
  </si>
  <si>
    <t>Kelly Cole</t>
  </si>
  <si>
    <t>c0de0aca-cacf-4c01-b20e-0b311a8c4763</t>
  </si>
  <si>
    <t>Nichole Nelson</t>
  </si>
  <si>
    <t>327597b3-5c72-4844-b445-55b7c655e254</t>
  </si>
  <si>
    <t>Vanessa Barrett</t>
  </si>
  <si>
    <t>4ec1b0c4-a90e-4b7a-92e2-c2cba8b10949</t>
  </si>
  <si>
    <t>Travis Adams</t>
  </si>
  <si>
    <t>c0919563-fd24-40ac-8c0e-553738877021</t>
  </si>
  <si>
    <t>James Stephens</t>
  </si>
  <si>
    <t>7206a7da-1b07-4155-b1e7-f7eb5ddb2f90</t>
  </si>
  <si>
    <t>Gary Evans</t>
  </si>
  <si>
    <t>260e440f-0fca-4b9c-8dd6-851248409528</t>
  </si>
  <si>
    <t>Cathy Schmidt</t>
  </si>
  <si>
    <t>96993f3a-c3ea-4a43-bc78-587fb0c6a4cc</t>
  </si>
  <si>
    <t>Whitney Cooper</t>
  </si>
  <si>
    <t>b59eeeac-8b3e-4298-8be8-703decd4cad3</t>
  </si>
  <si>
    <t>Angelica Jones</t>
  </si>
  <si>
    <t>e31f9d03-c087-412b-a954-df4b80351466</t>
  </si>
  <si>
    <t>Catherine Long</t>
  </si>
  <si>
    <t>1f3d0c57-fa03-41ff-b304-b888d2b14792</t>
  </si>
  <si>
    <t>Kyle Jordan</t>
  </si>
  <si>
    <t>8d79cb37-7c8d-4fd7-865a-4f2a1e1b47f5</t>
  </si>
  <si>
    <t>Jessica Reese</t>
  </si>
  <si>
    <t>0368fe3e-4d0e-4281-96a9-f1b0b1070c2b</t>
  </si>
  <si>
    <t>Kelsey Ross</t>
  </si>
  <si>
    <t>6eb75c21-6a6b-4934-95a8-24b81aad9f5e</t>
  </si>
  <si>
    <t>Kim Montgomery</t>
  </si>
  <si>
    <t>486fa400-63ef-482f-8827-f501f8113d21</t>
  </si>
  <si>
    <t>Carrie Reyes</t>
  </si>
  <si>
    <t>506d342b-ab26-47a3-9b0c-20e41ef1e4d0</t>
  </si>
  <si>
    <t>Dr. Brittney Ryan</t>
  </si>
  <si>
    <t>1fe7cc58-a4f3-416d-9338-4033827a0e9e</t>
  </si>
  <si>
    <t>Jennifer Stewart</t>
  </si>
  <si>
    <t>116367be-9621-46a9-8a14-8498563d48a4</t>
  </si>
  <si>
    <t>Andres Cherry</t>
  </si>
  <si>
    <t>1cfc5c38-91a8-41ba-bc55-f9d7ae65f7f0</t>
  </si>
  <si>
    <t>Derek Gonzalez</t>
  </si>
  <si>
    <t>19992869-59cb-46a9-9804-fafef0a95d34</t>
  </si>
  <si>
    <t>Anthony Hunt</t>
  </si>
  <si>
    <t>ad8c2886-8e5c-4f42-8383-d29c9a73fac9</t>
  </si>
  <si>
    <t>Adam Stuart</t>
  </si>
  <si>
    <t>46031bfd-24ce-4fcf-a282-ec3379184ddd</t>
  </si>
  <si>
    <t>Jodi Burton</t>
  </si>
  <si>
    <t>87d363a0-ce64-46b1-8b01-240db49a89d1</t>
  </si>
  <si>
    <t>Chad Martin</t>
  </si>
  <si>
    <t>b97e9b02-63cb-46c7-9675-1c560622c82b</t>
  </si>
  <si>
    <t>Wendy Hurley</t>
  </si>
  <si>
    <t>5786a78c-e4a2-45f7-a86f-5859ce06dc12</t>
  </si>
  <si>
    <t>Sharon Reyes</t>
  </si>
  <si>
    <t>02c89b0d-95f9-4f96-990a-12b9dc656a1a</t>
  </si>
  <si>
    <t>Alicia Brown</t>
  </si>
  <si>
    <t>ad05aa43-1fde-466b-8041-2e0a05710927</t>
  </si>
  <si>
    <t>Lee Miller</t>
  </si>
  <si>
    <t>611c02f5-4f1c-456b-be76-390807b5e78f</t>
  </si>
  <si>
    <t>Dominic George</t>
  </si>
  <si>
    <t>162df144-2d01-4722-9ea4-900d6ca66e2b</t>
  </si>
  <si>
    <t>Holly Humphrey</t>
  </si>
  <si>
    <t>7af1da55-06d4-4cac-90d6-acfbf5957e61</t>
  </si>
  <si>
    <t>Larry Roman</t>
  </si>
  <si>
    <t>4f18d81c-ec14-439d-a452-385c2f53239d</t>
  </si>
  <si>
    <t>Stephanie Weber</t>
  </si>
  <si>
    <t>fe86498a-8802-4b3d-be40-ecbd8f739766</t>
  </si>
  <si>
    <t>Denise Ward</t>
  </si>
  <si>
    <t>b5d92535-eee7-408a-82e8-29deb20e589b</t>
  </si>
  <si>
    <t>Michelle Nguyen</t>
  </si>
  <si>
    <t>38690fd7-60a6-4cb6-a639-a74918e9f1bb</t>
  </si>
  <si>
    <t>Samantha Powers</t>
  </si>
  <si>
    <t>80b50ee7-2299-45ec-bb23-4afcc30b273c</t>
  </si>
  <si>
    <t>Adam Lopez</t>
  </si>
  <si>
    <t>22bd5b04-a49a-4b68-9fdf-db62590157c3</t>
  </si>
  <si>
    <t>Zachary Hall</t>
  </si>
  <si>
    <t>18542a94-593a-4398-beb5-57b144a3caa6</t>
  </si>
  <si>
    <t>Melissa Oliver</t>
  </si>
  <si>
    <t>c2a9452f-d512-4b64-a0ab-70bc9199c567</t>
  </si>
  <si>
    <t>John Luna</t>
  </si>
  <si>
    <t>8b55da59-e027-4b05-a3eb-7e0f044e0fd6</t>
  </si>
  <si>
    <t>Mark Lee</t>
  </si>
  <si>
    <t>6d7847e4-20db-4270-b10f-bcbfd0f1a876</t>
  </si>
  <si>
    <t>Robert Hood</t>
  </si>
  <si>
    <t>65a0615b-2f4a-4e9e-b2ec-1995851213ab</t>
  </si>
  <si>
    <t>Dominique Park</t>
  </si>
  <si>
    <t>40b2989a-3bcf-48a2-926a-a0b1bd8bb96d</t>
  </si>
  <si>
    <t>Carmen Andrews</t>
  </si>
  <si>
    <t>0ffcfa5b-228f-472f-9d01-abd5b721ee5a</t>
  </si>
  <si>
    <t>Stephen Huber</t>
  </si>
  <si>
    <t>28e957eb-066a-4cd9-a937-94188928f93f</t>
  </si>
  <si>
    <t>William Nelson</t>
  </si>
  <si>
    <t>6bd28a5c-3dcd-4e1b-868b-7a8f7fd3c770</t>
  </si>
  <si>
    <t>Jonathan Kelly</t>
  </si>
  <si>
    <t>f4a606da-6954-4ee6-9dd5-242a72265461</t>
  </si>
  <si>
    <t>George Brown</t>
  </si>
  <si>
    <t>5e207833-c117-4986-b421-2124849ea854</t>
  </si>
  <si>
    <t>Brian Bruce</t>
  </si>
  <si>
    <t>222f4edc-80ce-4f78-9837-43a09082c00d</t>
  </si>
  <si>
    <t>Troy Powell</t>
  </si>
  <si>
    <t>30ff96be-b08c-49ad-882f-484dc14aa7cb</t>
  </si>
  <si>
    <t>Donna Jackson</t>
  </si>
  <si>
    <t>94ab276e-7611-4785-9963-583e3ac45f77</t>
  </si>
  <si>
    <t>Melvin Taylor</t>
  </si>
  <si>
    <t>7de55067-41d1-46d4-99ad-2bafd4874e33</t>
  </si>
  <si>
    <t>Jessica Cruz</t>
  </si>
  <si>
    <t>4b711a8d-0137-4601-a199-71b60f5f4d48</t>
  </si>
  <si>
    <t>Alexandra Thomas</t>
  </si>
  <si>
    <t>7c45bb1d-de89-44bf-975d-ab89d973f04a</t>
  </si>
  <si>
    <t>0ec336be-0abd-4685-9307-5782ecf4be71</t>
  </si>
  <si>
    <t>William Hines</t>
  </si>
  <si>
    <t>ac35ebe7-427e-43c5-8d18-fd5e1cb17631</t>
  </si>
  <si>
    <t>Thomas Holland</t>
  </si>
  <si>
    <t>1c5f1208-279e-4d97-956d-bf7213841159</t>
  </si>
  <si>
    <t>Barbara Orozco</t>
  </si>
  <si>
    <t>6458c1b9-27dd-4520-a843-b260f23a105c</t>
  </si>
  <si>
    <t>Hector Rodriguez</t>
  </si>
  <si>
    <t>82330163-6558-428e-bfb5-f13991cc262f</t>
  </si>
  <si>
    <t>Michele Smith</t>
  </si>
  <si>
    <t>98e89aa7-788c-4594-ac69-6d65dbdb7c06</t>
  </si>
  <si>
    <t>Jay Marshall</t>
  </si>
  <si>
    <t>79867a5e-777b-4592-8dff-221a7a1bbd24</t>
  </si>
  <si>
    <t>Cynthia Smith</t>
  </si>
  <si>
    <t>6a016234-71ab-4123-b272-89c3cb5d0821</t>
  </si>
  <si>
    <t>David Mathews</t>
  </si>
  <si>
    <t>60570623-7757-4e09-96f0-8f42066e878f</t>
  </si>
  <si>
    <t>Stanley Smith</t>
  </si>
  <si>
    <t>bc8b6191-c122-480d-a1b1-230737603dbd</t>
  </si>
  <si>
    <t>Pamela Morris</t>
  </si>
  <si>
    <t>a1291fab-9043-4d8f-8eaa-b1c483364701</t>
  </si>
  <si>
    <t>Dr. Cory Hanna</t>
  </si>
  <si>
    <t>06abeaa2-03f7-4b99-86b1-aa18f7253014</t>
  </si>
  <si>
    <t>Jessica Espinoza</t>
  </si>
  <si>
    <t>729fd350-5be3-46ff-a424-f46d9e711a45</t>
  </si>
  <si>
    <t>Christine Brooks</t>
  </si>
  <si>
    <t>ff15777d-f827-4560-9838-1c9d58818c55</t>
  </si>
  <si>
    <t>George Page</t>
  </si>
  <si>
    <t>fc0bde25-94f5-4ef3-b709-016089db412e</t>
  </si>
  <si>
    <t>Jamie Lindsey</t>
  </si>
  <si>
    <t>fc4c6cdd-3ba2-4c45-bd6f-03cd98a7c9a7</t>
  </si>
  <si>
    <t>Margaret Richards</t>
  </si>
  <si>
    <t>335624bf-94d7-49f6-a47e-038a0c95c8f3</t>
  </si>
  <si>
    <t>James Robertson</t>
  </si>
  <si>
    <t>b6f5770a-58c0-4eb7-bdde-ab408d672152</t>
  </si>
  <si>
    <t>Kenneth Green</t>
  </si>
  <si>
    <t>ba5d1053-72cd-44f6-aea2-92c38b404257</t>
  </si>
  <si>
    <t>Joel Silva</t>
  </si>
  <si>
    <t>73fc7997-3cdb-407f-975a-eae65ad48e54</t>
  </si>
  <si>
    <t>Jennifer Fernandez</t>
  </si>
  <si>
    <t>109938e5-4bb8-4455-bb8f-c9e7abad8d68</t>
  </si>
  <si>
    <t>Jeffery Wagner</t>
  </si>
  <si>
    <t>22d78b46-2dda-4d61-b506-93bcd20a5e6c</t>
  </si>
  <si>
    <t>Sharon Wilcox</t>
  </si>
  <si>
    <t>feb89470-055b-461a-9497-f597205b29bc</t>
  </si>
  <si>
    <t>Kevin Austin</t>
  </si>
  <si>
    <t>bd4c182e-9aea-4878-890e-1903251c234e</t>
  </si>
  <si>
    <t>Pamela Smith</t>
  </si>
  <si>
    <t>d7ec1b2f-14cd-4d2e-85f9-266987f0b5d9</t>
  </si>
  <si>
    <t>Ronald Pacheco</t>
  </si>
  <si>
    <t>239f501b-f1a0-4aa0-9124-997f1055ee9e</t>
  </si>
  <si>
    <t>Lisa Hudson</t>
  </si>
  <si>
    <t>eca6137e-7029-46c1-aad7-2c70393ec422</t>
  </si>
  <si>
    <t>Susan Howard</t>
  </si>
  <si>
    <t>a41aff1f-eab9-4222-a8f8-2e5cbe3bb5d3</t>
  </si>
  <si>
    <t>820bc841-4c6b-408f-8954-b12c24915f49</t>
  </si>
  <si>
    <t>Jesse Clark</t>
  </si>
  <si>
    <t>f69d402f-5e62-4ff7-a85f-1fff2793ddf8</t>
  </si>
  <si>
    <t>Robert Phillips</t>
  </si>
  <si>
    <t>24d1244c-e6fb-41a1-8a91-541c3725ce89</t>
  </si>
  <si>
    <t>Samuel Bell</t>
  </si>
  <si>
    <t>be371167-bf5e-483c-84c2-47e40f540cc5</t>
  </si>
  <si>
    <t>Lori Young MD</t>
  </si>
  <si>
    <t>13174e01-78c9-4c5d-b9c8-5ca45121e1af</t>
  </si>
  <si>
    <t>Paul Horne Jr.</t>
  </si>
  <si>
    <t>9343afc8-b5d8-4940-82ab-f3cca6676752</t>
  </si>
  <si>
    <t>Robert Gilbert</t>
  </si>
  <si>
    <t>94c780f5-dec7-488b-a8c9-5aba398384d5</t>
  </si>
  <si>
    <t>Mark Wagner</t>
  </si>
  <si>
    <t>238686c7-5886-415d-b433-38b64ff0f112</t>
  </si>
  <si>
    <t>Patrick Williams</t>
  </si>
  <si>
    <t>0517ce7c-2cbd-4a23-a94a-584adb48b1e6</t>
  </si>
  <si>
    <t>Richard Myers</t>
  </si>
  <si>
    <t>1c47a2ff-b095-41ec-a22c-f036653753a4</t>
  </si>
  <si>
    <t>Natalie Morales</t>
  </si>
  <si>
    <t>7c6e9e89-3480-4428-94a7-fbe90ffcd7bf</t>
  </si>
  <si>
    <t>Karen Herman</t>
  </si>
  <si>
    <t>78862677-9adc-4856-99bb-684abb43461c</t>
  </si>
  <si>
    <t>Jacqueline Miller</t>
  </si>
  <si>
    <t>705cccd3-66c8-45b3-9f58-bd4d5a69d003</t>
  </si>
  <si>
    <t>Zachary Allen</t>
  </si>
  <si>
    <t>09c1ecf8-3634-4f6c-9fc3-e4dfa962febe</t>
  </si>
  <si>
    <t>Benjamin Campbell</t>
  </si>
  <si>
    <t>cb5b1154-781e-4839-86e1-ec4fddacb364</t>
  </si>
  <si>
    <t>Jennifer Brown</t>
  </si>
  <si>
    <t>fa502f4b-4882-48f0-9e68-3e6adc1e76b0</t>
  </si>
  <si>
    <t>Stephen Herrera</t>
  </si>
  <si>
    <t>5d1e69a4-b27e-4161-a789-7d75cf6a5208</t>
  </si>
  <si>
    <t>Melissa Williams</t>
  </si>
  <si>
    <t>07b562f1-d737-4fdd-9119-d9a4eff5091b</t>
  </si>
  <si>
    <t>Donna Lee</t>
  </si>
  <si>
    <t>e5fe6187-967c-455a-91eb-97e6577a9544</t>
  </si>
  <si>
    <t>Spencer Barr</t>
  </si>
  <si>
    <t>1aca5dd4-8e42-4999-bf07-359105296bdf</t>
  </si>
  <si>
    <t>Daniel Cole</t>
  </si>
  <si>
    <t>d90f11b1-16bb-47b3-b66c-28fa17bba234</t>
  </si>
  <si>
    <t>Eddie Randall</t>
  </si>
  <si>
    <t>625b4704-de62-4dd0-bff0-d94443984ae5</t>
  </si>
  <si>
    <t>Dawn Hill</t>
  </si>
  <si>
    <t>915f9468-c568-41b8-9789-462b37306da0</t>
  </si>
  <si>
    <t>Charles Swanson</t>
  </si>
  <si>
    <t>39efbf9a-d3a1-46f8-8b47-74d4afb274fc</t>
  </si>
  <si>
    <t>Roger Patterson</t>
  </si>
  <si>
    <t>d75e9882-be7d-4160-912a-2eeaaeecd8ba</t>
  </si>
  <si>
    <t>George Nelson</t>
  </si>
  <si>
    <t>2bcd6752-00fc-405a-8339-0358356667d0</t>
  </si>
  <si>
    <t>Nathan Rice</t>
  </si>
  <si>
    <t>d94c0251-3ee3-4258-b613-4282781c986a</t>
  </si>
  <si>
    <t>Kimberly Wagner</t>
  </si>
  <si>
    <t>19cec486-a6ae-4e29-9924-ed513d27b497</t>
  </si>
  <si>
    <t>Caitlyn Chen</t>
  </si>
  <si>
    <t>cf4f77ac-d4c8-46ec-906b-a9f4dcb86474</t>
  </si>
  <si>
    <t>Jessica Berger</t>
  </si>
  <si>
    <t>c28f07e8-3423-4791-a6a1-32cdc2914ecc</t>
  </si>
  <si>
    <t>William Sanford</t>
  </si>
  <si>
    <t>bc2f4a0e-9e28-466e-aeaf-99a0591a42d4</t>
  </si>
  <si>
    <t>Stephanie Reynolds</t>
  </si>
  <si>
    <t>297ee5c3-0e40-4a86-ad26-c28b9b4a6861</t>
  </si>
  <si>
    <t>Brandy Cabrera</t>
  </si>
  <si>
    <t>1e28454c-fbe0-4212-a098-de7e6834a885</t>
  </si>
  <si>
    <t>Connor Roach</t>
  </si>
  <si>
    <t>81d4af88-01a4-4ac1-8a4f-a549f070d59a</t>
  </si>
  <si>
    <t>Derrick Rangel</t>
  </si>
  <si>
    <t>8ed14a53-5547-4df0-a911-08c2c1945012</t>
  </si>
  <si>
    <t>Richard Curtis</t>
  </si>
  <si>
    <t>71ff271c-791c-4a36-bcf1-98ec5649d642</t>
  </si>
  <si>
    <t>Catherine Madden</t>
  </si>
  <si>
    <t>8b61f81a-2f04-45ad-af86-05b31c8e4894</t>
  </si>
  <si>
    <t>Matthew Cain</t>
  </si>
  <si>
    <t>c7c393aa-2fd7-42b4-9f13-bd01b039e618</t>
  </si>
  <si>
    <t>Courtney House</t>
  </si>
  <si>
    <t>7427aaa4-ebcb-46c0-a186-026f6a745cd4</t>
  </si>
  <si>
    <t>Rebekah Lewis</t>
  </si>
  <si>
    <t>df8d82ed-1a2b-473d-b32c-f14adf62d0e8</t>
  </si>
  <si>
    <t>Nicole Jacobs</t>
  </si>
  <si>
    <t>550716db-c3c8-4c31-8627-0b475bb677bf</t>
  </si>
  <si>
    <t>Kimberly Gutierrez</t>
  </si>
  <si>
    <t>cc3dd786-40e7-4547-afdf-ef58e9d18f5b</t>
  </si>
  <si>
    <t>Kaitlyn Olson</t>
  </si>
  <si>
    <t>857a05c3-4b06-4e2f-ba98-20df5efafa1d</t>
  </si>
  <si>
    <t>Carla Rogers</t>
  </si>
  <si>
    <t>04f4e6a6-6d93-4c13-a391-5d71c535d987</t>
  </si>
  <si>
    <t>Amanda Ellison</t>
  </si>
  <si>
    <t>426d830a-291b-48fb-b9b8-db873b24310d</t>
  </si>
  <si>
    <t>Kari Pearson</t>
  </si>
  <si>
    <t>ab4d3642-fcdc-426c-a025-fd89c002398d</t>
  </si>
  <si>
    <t>Laura Blackburn</t>
  </si>
  <si>
    <t>cc83a086-46b0-4ad7-be3b-8fd75f50729e</t>
  </si>
  <si>
    <t>Jose Williams</t>
  </si>
  <si>
    <t>1e1469c1-4b28-4435-b239-ca2b6ca2272b</t>
  </si>
  <si>
    <t>Timothy Gutierrez DDS</t>
  </si>
  <si>
    <t>2c1730bc-26b3-407a-8489-d96e89578f83</t>
  </si>
  <si>
    <t>Rachel Vance</t>
  </si>
  <si>
    <t>23eaeb85-931f-4fe0-895e-d4f97b1d48e0</t>
  </si>
  <si>
    <t>Jennifer Ortiz DDS</t>
  </si>
  <si>
    <t>bbdf2918-a6b0-4596-aa8f-848ffafbb81e</t>
  </si>
  <si>
    <t>Rebecca Petersen</t>
  </si>
  <si>
    <t>4ac2bcc4-8a6f-4a24-8747-e2ca0d54e607</t>
  </si>
  <si>
    <t>Monique Mccall</t>
  </si>
  <si>
    <t>91264287-1691-465b-bb56-dac128f69907</t>
  </si>
  <si>
    <t>Madison Brennan</t>
  </si>
  <si>
    <t>b69f1b46-5b97-4870-9030-8304224d091e</t>
  </si>
  <si>
    <t>Steven Miles</t>
  </si>
  <si>
    <t>c0d7382c-8bc6-42f5-b30c-cb3146d7be90</t>
  </si>
  <si>
    <t>Richard Morris</t>
  </si>
  <si>
    <t>208f761a-9501-45fc-8802-51e0aaa1deed</t>
  </si>
  <si>
    <t>Michael Cook</t>
  </si>
  <si>
    <t>fbe68e26-0767-4b79-a8e5-80be381e256b</t>
  </si>
  <si>
    <t>Charles Wilcox</t>
  </si>
  <si>
    <t>ddf9a013-b978-41b9-b862-9b55b63851d9</t>
  </si>
  <si>
    <t>Raymond Cox</t>
  </si>
  <si>
    <t>029e7504-e08b-4ac6-82a2-ed50c06c4d31</t>
  </si>
  <si>
    <t>Sarah Blackburn</t>
  </si>
  <si>
    <t>7b6161ba-7c34-42c9-8ddc-03f97e295d35</t>
  </si>
  <si>
    <t>Megan Herrera</t>
  </si>
  <si>
    <t>6542df12-73d3-48bd-be7b-40b57c18707d</t>
  </si>
  <si>
    <t>Margaret Spence</t>
  </si>
  <si>
    <t>488841e4-d2d6-4016-9f92-46e5a1b02d95</t>
  </si>
  <si>
    <t>Scott Hendricks</t>
  </si>
  <si>
    <t>698cb48d-b500-4301-9f96-90d154a0f10a</t>
  </si>
  <si>
    <t>Amanda Pruitt</t>
  </si>
  <si>
    <t>73515b66-688a-4932-9caa-cde0e405fd03</t>
  </si>
  <si>
    <t>Sharon Cooke</t>
  </si>
  <si>
    <t>f27256b7-4c09-471a-bf4a-882bb8619902</t>
  </si>
  <si>
    <t>Carrie Sanford</t>
  </si>
  <si>
    <t>75ac5163-2cf0-49c6-adf2-9a631fc22f8d</t>
  </si>
  <si>
    <t>Courtney Mann</t>
  </si>
  <si>
    <t>54e0c8fc-c4bb-402d-8074-707809d7943a</t>
  </si>
  <si>
    <t>Aaron Jensen</t>
  </si>
  <si>
    <t>b022264f-6dce-4840-b41b-a24ffa6201c4</t>
  </si>
  <si>
    <t>Nathan Rogers</t>
  </si>
  <si>
    <t>ac59256e-cf76-489b-8571-fba04653b435</t>
  </si>
  <si>
    <t>Christina Smith</t>
  </si>
  <si>
    <t>a45f5445-4518-4dcb-a21e-c5daf898a912</t>
  </si>
  <si>
    <t>Catherine Washington</t>
  </si>
  <si>
    <t>8ad3ca00-a49e-471d-9a9a-025fe1f2a4d4</t>
  </si>
  <si>
    <t>Raymond Adams</t>
  </si>
  <si>
    <t>541528e9-7f62-40ec-a936-28a6b99215ce</t>
  </si>
  <si>
    <t>Ms. Diane May MD</t>
  </si>
  <si>
    <t>a8a49bd2-35a4-4d61-b8aa-0c7cd328c80d</t>
  </si>
  <si>
    <t>Charles Chase</t>
  </si>
  <si>
    <t>6a22e6bb-a883-41a5-9070-ecc2cee1365b</t>
  </si>
  <si>
    <t>Donald Morgan</t>
  </si>
  <si>
    <t>daa1cbd1-2337-48cc-9c3b-a3ff6a776ae9</t>
  </si>
  <si>
    <t>Abigail Woods</t>
  </si>
  <si>
    <t>564c60f3-fece-42ac-b859-fed61444f5d2</t>
  </si>
  <si>
    <t>Derek Stephens</t>
  </si>
  <si>
    <t>aa3f6184-ff41-4802-8186-2903e1258387</t>
  </si>
  <si>
    <t>Thomas Torres</t>
  </si>
  <si>
    <t>e42cbaa6-4206-45cb-88f0-882636318389</t>
  </si>
  <si>
    <t>Frances Leonard</t>
  </si>
  <si>
    <t>b0cb3a3a-5a8b-4e8a-9d1f-d3c5a5b3aadf</t>
  </si>
  <si>
    <t>Misty Sanders</t>
  </si>
  <si>
    <t>c319ce0f-2fe9-4374-97f1-8b1ab457c680</t>
  </si>
  <si>
    <t>Andrea Powell</t>
  </si>
  <si>
    <t>3a9dc46b-7599-4768-ad75-b5cbdef1783f</t>
  </si>
  <si>
    <t>Jacqueline Brown</t>
  </si>
  <si>
    <t>53da001a-b9a5-46c0-aec0-ac16f0476af5</t>
  </si>
  <si>
    <t>Mr. Austin Miller</t>
  </si>
  <si>
    <t>879f0468-c3b3-46e2-a739-365a7dc513a5</t>
  </si>
  <si>
    <t>Christian Wilson</t>
  </si>
  <si>
    <t>f733a545-3fed-472d-b394-b26ee934f82b</t>
  </si>
  <si>
    <t>Donna Nichols</t>
  </si>
  <si>
    <t>2811cd3a-8fe8-474b-b6f6-260345ff1bf0</t>
  </si>
  <si>
    <t>Tricia Bell</t>
  </si>
  <si>
    <t>cefaf726-5850-4420-aaad-691f43085381</t>
  </si>
  <si>
    <t>Jennifer Moore</t>
  </si>
  <si>
    <t>6bfe6df9-3852-47c1-88d8-1f62390baab3</t>
  </si>
  <si>
    <t>Jaime Galloway</t>
  </si>
  <si>
    <t>577b9a52-3e96-4345-9b87-9c7d61a14b6e</t>
  </si>
  <si>
    <t>Whitney Patterson</t>
  </si>
  <si>
    <t>b7ac5f2c-b0ba-4009-baa3-c1f24eddf9cd</t>
  </si>
  <si>
    <t>Joshua Thompson</t>
  </si>
  <si>
    <t>ca2a56a1-5fcc-490a-9a29-e654a1c888d2</t>
  </si>
  <si>
    <t>Dylan Yang</t>
  </si>
  <si>
    <t>4ae6e425-e7e4-4d7b-94a6-c7f34e38b327</t>
  </si>
  <si>
    <t>Juan Roberson</t>
  </si>
  <si>
    <t>30b5d096-df2a-4ddf-bc63-4b3b4b8109b0</t>
  </si>
  <si>
    <t>James Johnston</t>
  </si>
  <si>
    <t>2a228aba-1934-41df-a1d7-32d3df9d86f8</t>
  </si>
  <si>
    <t>Danielle Bray</t>
  </si>
  <si>
    <t>64ce9e05-ab20-493b-af82-e9996be71eb8</t>
  </si>
  <si>
    <t>Diane Scott</t>
  </si>
  <si>
    <t>25320b5f-d4f9-4d14-b828-9f4812bd30f2</t>
  </si>
  <si>
    <t>Terry Scott</t>
  </si>
  <si>
    <t>4767ada5-21a1-4808-ba5c-b7055efd693a</t>
  </si>
  <si>
    <t>Allison Brown</t>
  </si>
  <si>
    <t>b70a67e6-4ca4-4b04-89c7-e3c2fb93abc6</t>
  </si>
  <si>
    <t>James Lang</t>
  </si>
  <si>
    <t>5543236c-3bb1-4fbc-9c84-8ad54cc2d79c</t>
  </si>
  <si>
    <t>Brett Pena</t>
  </si>
  <si>
    <t>a4bf0a81-61a4-40f6-adcb-6786a98bbfde</t>
  </si>
  <si>
    <t>Raymond Wilkins</t>
  </si>
  <si>
    <t>c7d45a24-e25f-4007-a374-816aa20f4ec6</t>
  </si>
  <si>
    <t>Dr. Lisa Anderson DDS</t>
  </si>
  <si>
    <t>081eaf2d-86f8-48a1-b4cc-d27fe9ea57fe</t>
  </si>
  <si>
    <t>Travis Wilson</t>
  </si>
  <si>
    <t>7ea36e7c-0ef6-453e-8020-f180dc1173eb</t>
  </si>
  <si>
    <t>Stephanie Simon</t>
  </si>
  <si>
    <t>85147b2e-be13-426a-86dc-a613278bb048</t>
  </si>
  <si>
    <t>Victor Ingram</t>
  </si>
  <si>
    <t>b1d79831-dee2-4a7b-8ee6-34406668767a</t>
  </si>
  <si>
    <t>Lori Rogers</t>
  </si>
  <si>
    <t>51a7497c-13c2-48d8-b230-11f23052ebaf</t>
  </si>
  <si>
    <t>Luis Henderson</t>
  </si>
  <si>
    <t>295b8837-2474-41a8-a129-806e95ba8218</t>
  </si>
  <si>
    <t>Jerry Allen</t>
  </si>
  <si>
    <t>237225ed-c087-4713-8a5a-74d551d1a2f1</t>
  </si>
  <si>
    <t>Jeremiah Perez</t>
  </si>
  <si>
    <t>87bc742c-245c-49ae-a1d5-7bf4710d2b27</t>
  </si>
  <si>
    <t>Andrew Johnson</t>
  </si>
  <si>
    <t>546315b2-f69c-4baf-9ce6-1ccadf2e4c98</t>
  </si>
  <si>
    <t>Crystal Kelly</t>
  </si>
  <si>
    <t>a34f5cf8-85fa-453f-a81f-9b1b7b272878</t>
  </si>
  <si>
    <t>Jason Edwards</t>
  </si>
  <si>
    <t>5acead69-1429-4a5e-a03f-0ce13b1e2a6c</t>
  </si>
  <si>
    <t>John Anderson</t>
  </si>
  <si>
    <t>4addd87d-606a-484e-9140-c339fbcaa100</t>
  </si>
  <si>
    <t>Trevor Murphy</t>
  </si>
  <si>
    <t>c40e6c3b-d9eb-49b6-ae2f-4add47238584</t>
  </si>
  <si>
    <t>Mark Carter</t>
  </si>
  <si>
    <t>5cc72626-c793-49c0-9310-40fefbc73a22</t>
  </si>
  <si>
    <t>Michael Goodman</t>
  </si>
  <si>
    <t>6ad54b37-2c9a-4adb-9a7b-690f195a536b</t>
  </si>
  <si>
    <t>Brian Acevedo</t>
  </si>
  <si>
    <t>57b61944-9a32-49fd-ae8e-caec198d5acf</t>
  </si>
  <si>
    <t>Kristin Wright</t>
  </si>
  <si>
    <t>6abf1298-ee57-4e47-b836-04e258f9250f</t>
  </si>
  <si>
    <t>Brian Willis</t>
  </si>
  <si>
    <t>c69de234-54a2-4224-aab9-d80600228430</t>
  </si>
  <si>
    <t>Spencer Bell</t>
  </si>
  <si>
    <t>404ab494-4249-49e4-88b6-09af9ad4cd31</t>
  </si>
  <si>
    <t>Douglas Harris</t>
  </si>
  <si>
    <t>5b0dd941-70cd-40ea-a90a-8269dc683838</t>
  </si>
  <si>
    <t>Leonard Cook</t>
  </si>
  <si>
    <t>2550ebbd-2d74-4c5e-b270-c08e8a3cf7b8</t>
  </si>
  <si>
    <t>Michael Carroll</t>
  </si>
  <si>
    <t>ddf57bd8-17cd-4cc1-97ba-7cce82c2edc1</t>
  </si>
  <si>
    <t>Daniel Soto</t>
  </si>
  <si>
    <t>2d69b8d6-2351-4746-a197-ec784be6c39c</t>
  </si>
  <si>
    <t>Kara Morse</t>
  </si>
  <si>
    <t>1f8dac2f-7cc4-44b8-9f22-ec10369cbd9b</t>
  </si>
  <si>
    <t>Jessica Morgan</t>
  </si>
  <si>
    <t>1e0897b2-ddd0-48e5-ba4f-4f3a0d9943bf</t>
  </si>
  <si>
    <t>Heidi Powell</t>
  </si>
  <si>
    <t>c6ea7b60-edbd-4f2d-90e6-d5aa9fa7e1f9</t>
  </si>
  <si>
    <t>Jason Hill</t>
  </si>
  <si>
    <t>e89da547-6fc2-4f6f-9685-52fe9840fb20</t>
  </si>
  <si>
    <t>Scott Hanson</t>
  </si>
  <si>
    <t>244e89c6-f6f2-4cef-9609-46b6d3406f82</t>
  </si>
  <si>
    <t>Brenda Houston</t>
  </si>
  <si>
    <t>865f25bf-04ce-4198-969e-eaf6696d41be</t>
  </si>
  <si>
    <t>Michelle Cantu</t>
  </si>
  <si>
    <t>c73b9087-ea78-4840-8520-93afa7415613</t>
  </si>
  <si>
    <t>Cory Johnson</t>
  </si>
  <si>
    <t>11544b32-11a3-4fe8-859b-42348fd9094f</t>
  </si>
  <si>
    <t>Mr. Michael Davis</t>
  </si>
  <si>
    <t>ed983622-6fad-4f6d-abde-27eeff758c24</t>
  </si>
  <si>
    <t>Robin Robinson</t>
  </si>
  <si>
    <t>2bedd8b4-94dc-4671-8e4b-9deadfa02383</t>
  </si>
  <si>
    <t>Eduardo Daniels</t>
  </si>
  <si>
    <t>77762e6f-da9b-4cd6-a977-c313beebce3c</t>
  </si>
  <si>
    <t>Sierra Lucas</t>
  </si>
  <si>
    <t>d5a40d96-05d6-40f0-8836-32a5a5d35c9b</t>
  </si>
  <si>
    <t>Rachel Johnson</t>
  </si>
  <si>
    <t>d356575f-fe63-4e53-8e6f-967fc2226385</t>
  </si>
  <si>
    <t>Yolanda Johnson</t>
  </si>
  <si>
    <t>ed2bd0ce-eb57-4a96-95b2-f612124a9e79</t>
  </si>
  <si>
    <t>Mary Williams</t>
  </si>
  <si>
    <t>63e94318-7f01-4ce2-af22-dd9ef057628e</t>
  </si>
  <si>
    <t>Donna Scott</t>
  </si>
  <si>
    <t>0b0e0dc2-362e-496f-92d9-1ef0f57e74fe</t>
  </si>
  <si>
    <t>Pedro Wilcox</t>
  </si>
  <si>
    <t>909786e4-8ecb-415e-a7a4-85b0e609f6a1</t>
  </si>
  <si>
    <t>Alyssa Oneill</t>
  </si>
  <si>
    <t>13c614d6-97e2-4351-ac2e-2afc51639746</t>
  </si>
  <si>
    <t>Daniel Little</t>
  </si>
  <si>
    <t>0b779a90-5f2c-462f-8701-e2c1c90c9161</t>
  </si>
  <si>
    <t>Jack Palmer</t>
  </si>
  <si>
    <t>bc569f6f-9734-491f-86ac-7c291949b978</t>
  </si>
  <si>
    <t>Barbara Ingram</t>
  </si>
  <si>
    <t>67ca224b-fba7-45c8-be38-28f3cbab0059</t>
  </si>
  <si>
    <t>Christopher Garcia</t>
  </si>
  <si>
    <t>b26d3fb3-ffd5-46d8-8f6e-7af77c964a9b</t>
  </si>
  <si>
    <t>Michael Thomas</t>
  </si>
  <si>
    <t>ea562325-7302-4e2c-97eb-18c724ee9eac</t>
  </si>
  <si>
    <t>Patricia Mcintyre</t>
  </si>
  <si>
    <t>f82c07f2-2bd0-46c2-aeb7-05ca4827c45d</t>
  </si>
  <si>
    <t>Michelle Cross</t>
  </si>
  <si>
    <t>59fa52ab-8ac5-4823-a384-a06f2a8d94ab</t>
  </si>
  <si>
    <t>Caleb Obrien</t>
  </si>
  <si>
    <t>36031783-c011-43b4-b30e-80dd829233d7</t>
  </si>
  <si>
    <t>Brian Reid</t>
  </si>
  <si>
    <t>f6a4562b-d5de-4a24-b089-eab02afc6a51</t>
  </si>
  <si>
    <t>92e95be7-0cc7-4269-a5c4-8d1b6cc4f8eb</t>
  </si>
  <si>
    <t>Phillip Scott</t>
  </si>
  <si>
    <t>4e3bbc8a-1804-4c01-ac4e-c60fc226f6b5</t>
  </si>
  <si>
    <t>Rachel Alexander</t>
  </si>
  <si>
    <t>d59c0b85-3f6d-414c-a2a7-49bde0f309cd</t>
  </si>
  <si>
    <t>Bradley Dillon</t>
  </si>
  <si>
    <t>3b57cdb2-3f22-472a-942d-614845520f91</t>
  </si>
  <si>
    <t>Erica Coleman</t>
  </si>
  <si>
    <t>dc145d63-0b31-49e2-868f-6e31759b55b4</t>
  </si>
  <si>
    <t>Michael Patterson</t>
  </si>
  <si>
    <t>2d8899b4-0582-4d2e-8e99-b44a19af011e</t>
  </si>
  <si>
    <t>Kelsey Richardson</t>
  </si>
  <si>
    <t>9ad33a31-3bcc-4b27-b9e3-8f59e4905a2a</t>
  </si>
  <si>
    <t>Timothy Ruiz</t>
  </si>
  <si>
    <t>b9e39e7b-bebd-488b-8f23-161c07cd8fe6</t>
  </si>
  <si>
    <t>David Case</t>
  </si>
  <si>
    <t>2791b0c0-8514-400f-b684-455241dd15b5</t>
  </si>
  <si>
    <t>Sharon Sanders</t>
  </si>
  <si>
    <t>bb9ca3ea-e6f4-434d-bf98-b23d0103013f</t>
  </si>
  <si>
    <t>Michael White</t>
  </si>
  <si>
    <t>e6a4d182-b197-4c98-a882-2c00cd1d4279</t>
  </si>
  <si>
    <t>Charles Gonzales</t>
  </si>
  <si>
    <t>205c59b6-e662-4843-a56c-ec42061aa945</t>
  </si>
  <si>
    <t>Harold Dawson</t>
  </si>
  <si>
    <t>01d48ede-069b-4337-8254-d2e6c0bf113c</t>
  </si>
  <si>
    <t>William Hart</t>
  </si>
  <si>
    <t>684e3637-54c6-4d7e-9435-90bee1ba69bd</t>
  </si>
  <si>
    <t>Lauren Coleman</t>
  </si>
  <si>
    <t>63992b59-f6f5-47c9-ba26-51db8a729210</t>
  </si>
  <si>
    <t>Nathan Wallace</t>
  </si>
  <si>
    <t>db69280a-5d58-4366-b815-2c9088696129</t>
  </si>
  <si>
    <t>Bryan Cunningham</t>
  </si>
  <si>
    <t>67611ca2-5d2f-4cfb-b1a7-04431a2f3eb8</t>
  </si>
  <si>
    <t>Stephen Jennings</t>
  </si>
  <si>
    <t>a940892d-976f-414d-916d-6c20eed58056</t>
  </si>
  <si>
    <t>Dr. Nathan Owens</t>
  </si>
  <si>
    <t>739341af-2277-47d3-8a89-d6efceca23d1</t>
  </si>
  <si>
    <t>Edward Robinson</t>
  </si>
  <si>
    <t>721b45fe-66f4-4930-98f5-582f1e8ab806</t>
  </si>
  <si>
    <t>Jeremy Hayes</t>
  </si>
  <si>
    <t>76afacf9-926c-4c9f-9527-45a4eae04d2d</t>
  </si>
  <si>
    <t>William Wilson</t>
  </si>
  <si>
    <t>c3767da4-e245-4d65-8763-a19dc1c0bda6</t>
  </si>
  <si>
    <t>Alejandro Lewis</t>
  </si>
  <si>
    <t>dabfe1c9-25e0-4038-8331-1642afb92279</t>
  </si>
  <si>
    <t>Michael Roth</t>
  </si>
  <si>
    <t>1ebc4612-1d31-4425-9e1f-23973f687eb1</t>
  </si>
  <si>
    <t>Brittney Osborn</t>
  </si>
  <si>
    <t>8f299dd1-eaf9-4f4f-8645-0377ba7bc430</t>
  </si>
  <si>
    <t>Alan Steele</t>
  </si>
  <si>
    <t>f151f698-b5d7-466f-a271-f00994622a60</t>
  </si>
  <si>
    <t>Michael Adams</t>
  </si>
  <si>
    <t>fa194b2d-2003-47fb-a3e1-3b9da135796a</t>
  </si>
  <si>
    <t>John Preston</t>
  </si>
  <si>
    <t>8870510b-e605-4dbf-8bd7-c1b48f8408cb</t>
  </si>
  <si>
    <t>Nicole Acosta</t>
  </si>
  <si>
    <t>cfdb7131-1f5e-4f5e-b6c5-4e32eeeb1736</t>
  </si>
  <si>
    <t>Brandon Clarke</t>
  </si>
  <si>
    <t>e691d4ae-4372-4b97-a886-5401fac4e844</t>
  </si>
  <si>
    <t>Tina Miller</t>
  </si>
  <si>
    <t>ebb4e17b-12a5-4b86-a2ba-80a8f2f014a6</t>
  </si>
  <si>
    <t>Stacy Shannon</t>
  </si>
  <si>
    <t>0f98e820-ab3d-4904-b153-5289d51ea107</t>
  </si>
  <si>
    <t>Katelyn Reid</t>
  </si>
  <si>
    <t>62f1abb0-6d6b-4522-89fa-071c3ebd37c9</t>
  </si>
  <si>
    <t>Joanna Ellis</t>
  </si>
  <si>
    <t>1c3dc37d-db17-4b26-bf48-c3d1ad34debb</t>
  </si>
  <si>
    <t>Gabrielle Bell</t>
  </si>
  <si>
    <t>8b159b68-9f25-411b-9678-52e8f93f72a3</t>
  </si>
  <si>
    <t>Lauren Miller</t>
  </si>
  <si>
    <t>15b51d2f-49b9-4ebb-97f9-b2a967396283</t>
  </si>
  <si>
    <t>Sara Peters</t>
  </si>
  <si>
    <t>3495f448-22a8-49c1-bfc2-fec52d706e92</t>
  </si>
  <si>
    <t>Ashley Yoder</t>
  </si>
  <si>
    <t>4b25314b-2f39-42f3-88aa-776dd4708b59</t>
  </si>
  <si>
    <t>Rodney Smith</t>
  </si>
  <si>
    <t>70fecde8-104c-418e-abeb-4c3981b5f75a</t>
  </si>
  <si>
    <t>Becky Walker</t>
  </si>
  <si>
    <t>e72464df-d79a-47df-aaae-f0b5c7ff8a37</t>
  </si>
  <si>
    <t>Kelsey Rodriguez</t>
  </si>
  <si>
    <t>a286b534-593d-4490-a827-dba45909b6ef</t>
  </si>
  <si>
    <t>Lindsay Hays</t>
  </si>
  <si>
    <t>efaae831-e3ae-4678-90ef-85c4ce5b238a</t>
  </si>
  <si>
    <t>Lacey Townsend</t>
  </si>
  <si>
    <t>5abbfc9e-b6f0-4c46-86c8-fd48d8b0771e</t>
  </si>
  <si>
    <t>Brittany Lee</t>
  </si>
  <si>
    <t>6c0a4aa7-488d-4fcb-900a-53d883918f01</t>
  </si>
  <si>
    <t>Sandra Kirby MD</t>
  </si>
  <si>
    <t>3ec6332b-2348-4d16-9f94-73545b689599</t>
  </si>
  <si>
    <t>Barry White</t>
  </si>
  <si>
    <t>6368bfac-df1c-4c2c-aa48-18aa215cacd3</t>
  </si>
  <si>
    <t>Emma Martin</t>
  </si>
  <si>
    <t>47514bb0-1733-44a6-978d-50147034afdb</t>
  </si>
  <si>
    <t>Seth Cruz</t>
  </si>
  <si>
    <t>e2b8a73a-b8e5-499c-a183-5ccc1fbea597</t>
  </si>
  <si>
    <t>Taylor Smith</t>
  </si>
  <si>
    <t>f72aed8d-86c8-432e-98bc-bc53f5cc1d8f</t>
  </si>
  <si>
    <t>Rebekah Grant</t>
  </si>
  <si>
    <t>6c59c9f9-e6ca-41b1-ae8a-ce313c3fe112</t>
  </si>
  <si>
    <t>Jason Berry</t>
  </si>
  <si>
    <t>0890096f-23cb-47df-a9ad-5ee5a5aca330</t>
  </si>
  <si>
    <t>Gregory Nelson</t>
  </si>
  <si>
    <t>a392b647-4e74-4f70-abd8-39c609ea893e</t>
  </si>
  <si>
    <t>Catherine Howard</t>
  </si>
  <si>
    <t>97be7d23-fb67-45be-a722-61e25105fe4d</t>
  </si>
  <si>
    <t>Xavier Graham</t>
  </si>
  <si>
    <t>d909b36c-7de3-477c-a33b-2ead7fc28910</t>
  </si>
  <si>
    <t>Brian Hudson</t>
  </si>
  <si>
    <t>3a7af012-eab6-4b3d-9c75-d1f542cd541d</t>
  </si>
  <si>
    <t>Kendra Anderson</t>
  </si>
  <si>
    <t>73e1e322-3af0-4b36-baa6-3d5587782fd4</t>
  </si>
  <si>
    <t>Laura Bowers</t>
  </si>
  <si>
    <t>33030776-8733-4b0a-b15e-7eda92347556</t>
  </si>
  <si>
    <t>Clayton Tapia</t>
  </si>
  <si>
    <t>ac275a7e-2e0b-46fc-8ea3-0cff73c49296</t>
  </si>
  <si>
    <t>Kathy Harris</t>
  </si>
  <si>
    <t>a5334546-c8b7-4cba-87ba-1f57ae437aa8</t>
  </si>
  <si>
    <t>Sarah Ellis</t>
  </si>
  <si>
    <t>cab91602-4633-4a1d-8476-513d16b2b2d6</t>
  </si>
  <si>
    <t>Alison Garcia</t>
  </si>
  <si>
    <t>2c22cadd-1a28-4c84-ab11-becc95653c32</t>
  </si>
  <si>
    <t>Steven Rhodes</t>
  </si>
  <si>
    <t>fadfa5ca-fab4-405b-898d-249d91fbbc69</t>
  </si>
  <si>
    <t>Joanne Sandoval</t>
  </si>
  <si>
    <t>c37376a5-0521-4337-ac38-05ed637e89e7</t>
  </si>
  <si>
    <t>Heather Torres</t>
  </si>
  <si>
    <t>82850113-33a9-457a-a7e5-5d19bc1f065c</t>
  </si>
  <si>
    <t>Jennifer Krause</t>
  </si>
  <si>
    <t>d9a22634-d440-42b8-bd7f-db0b3694c4ef</t>
  </si>
  <si>
    <t>Mike Carroll</t>
  </si>
  <si>
    <t>11065390-55df-4ba2-988e-f0023c283eae</t>
  </si>
  <si>
    <t>Andrew Lara</t>
  </si>
  <si>
    <t>bdb344a3-7caa-4e96-9bd6-96823fd504c5</t>
  </si>
  <si>
    <t>Natalie Hill</t>
  </si>
  <si>
    <t>fcc9df47-0aef-48d0-a942-9e5f924d50b5</t>
  </si>
  <si>
    <t>Shane Smith</t>
  </si>
  <si>
    <t>a6536446-955f-48e3-a0a8-868d4f7f65cd</t>
  </si>
  <si>
    <t>Lisa Green</t>
  </si>
  <si>
    <t>4f8a44e6-4ba2-49a9-805f-c4f4edc63b68</t>
  </si>
  <si>
    <t>Sherri Jenkins</t>
  </si>
  <si>
    <t>d5b1907f-52fe-4e05-be48-e30dff4f8d25</t>
  </si>
  <si>
    <t>Samuel Simmons MD</t>
  </si>
  <si>
    <t>e6ce3a52-9b4d-4d3c-b8ff-5e164e198c69</t>
  </si>
  <si>
    <t>Joshua Burgess</t>
  </si>
  <si>
    <t>605172ef-53f2-4bf3-aa65-4d21a465e96d</t>
  </si>
  <si>
    <t>Mrs. Abigail Jones</t>
  </si>
  <si>
    <t>458af676-8cb8-4032-ae3c-7a7174107742</t>
  </si>
  <si>
    <t>David Price</t>
  </si>
  <si>
    <t>50309f93-0777-4fdb-93ff-a1c599c59c1f</t>
  </si>
  <si>
    <t>Ryan Gomez</t>
  </si>
  <si>
    <t>899349c6-202a-4cdf-b64b-66e73d2ff838</t>
  </si>
  <si>
    <t>Carrie Moon</t>
  </si>
  <si>
    <t>8f34eeb2-d820-4ebd-834e-b7fcde32517f</t>
  </si>
  <si>
    <t>William Fitzpatrick</t>
  </si>
  <si>
    <t>7057e780-2bc3-48c0-9e12-f201220f3db5</t>
  </si>
  <si>
    <t>Keith Garcia PhD</t>
  </si>
  <si>
    <t>80bd01ab-e73e-46b0-a101-3b667407ecc5</t>
  </si>
  <si>
    <t>Rebecca Peters</t>
  </si>
  <si>
    <t>051e3e15-9d03-4150-af90-d2f2464ed5f1</t>
  </si>
  <si>
    <t>Wanda Johnson</t>
  </si>
  <si>
    <t>798d594f-1a09-4ce7-9011-48ee54968985</t>
  </si>
  <si>
    <t>Kelli Cervantes</t>
  </si>
  <si>
    <t>c1ea9e02-4dcd-4f42-ae94-dc58e04d57c8</t>
  </si>
  <si>
    <t>Marie Graham</t>
  </si>
  <si>
    <t>ed07b65a-cac9-4623-a19e-4223edc8c613</t>
  </si>
  <si>
    <t>Mary Mack</t>
  </si>
  <si>
    <t>a0341695-d482-44d8-9ecd-460c62bff119</t>
  </si>
  <si>
    <t>Donald Cook</t>
  </si>
  <si>
    <t>56fac952-f651-412d-9b7e-3562d3fcf111</t>
  </si>
  <si>
    <t>Johnny Stokes</t>
  </si>
  <si>
    <t>06150ae6-d461-4370-8eae-4ac3d5db33d9</t>
  </si>
  <si>
    <t>Jason Rodriguez</t>
  </si>
  <si>
    <t>8ae54ca3-f921-4b7b-8ed9-d99b7d956bc0</t>
  </si>
  <si>
    <t>Manuel Martinez</t>
  </si>
  <si>
    <t>1d967960-29aa-4ac1-95e3-e44ef7669d0e</t>
  </si>
  <si>
    <t>David Ward</t>
  </si>
  <si>
    <t>11ddc8b2-7278-4c4e-8070-b1a1aef67004</t>
  </si>
  <si>
    <t>Robert Gonzales</t>
  </si>
  <si>
    <t>319aa47d-a298-449a-bcc0-1249eaea436d</t>
  </si>
  <si>
    <t>Maria Sandoval</t>
  </si>
  <si>
    <t>a7d0e924-1451-4071-a85e-975d845b0db6</t>
  </si>
  <si>
    <t>Katie Clark</t>
  </si>
  <si>
    <t>b4ab095f-ec19-4791-904a-fa77b83856cd</t>
  </si>
  <si>
    <t>Shelly Fuentes</t>
  </si>
  <si>
    <t>4bd80d7f-6d04-435b-abcd-7a3024482810</t>
  </si>
  <si>
    <t>Mark King</t>
  </si>
  <si>
    <t>140a873b-ade4-4bbd-9d4a-8be384db47f4</t>
  </si>
  <si>
    <t>Matthew Arnold</t>
  </si>
  <si>
    <t>7f7f945a-e3b2-475c-baf5-a64ae2eed4ad</t>
  </si>
  <si>
    <t>Michael Gordon</t>
  </si>
  <si>
    <t>57ab7775-3dd5-4c5e-9ca7-5005b22dd4ee</t>
  </si>
  <si>
    <t>Diana Martin</t>
  </si>
  <si>
    <t>a8acc238-8a82-4533-8438-93b162eb53f5</t>
  </si>
  <si>
    <t>Richard Ochoa</t>
  </si>
  <si>
    <t>b8652af4-34ad-4c7b-bbdc-7e1439b456ad</t>
  </si>
  <si>
    <t>Alejandra Malone</t>
  </si>
  <si>
    <t>cc0e9bc5-9c97-4f1c-ac30-f209179829dd</t>
  </si>
  <si>
    <t>Cory Massey</t>
  </si>
  <si>
    <t>9354caa9-6344-401b-bd48-0f2dc652deb6</t>
  </si>
  <si>
    <t>Timothy Mccullough</t>
  </si>
  <si>
    <t>c583a91d-e4c1-42d7-92f3-127314c06b42</t>
  </si>
  <si>
    <t>David Anderson</t>
  </si>
  <si>
    <t>0de7b4e6-75c4-4574-acda-f08ee7e28871</t>
  </si>
  <si>
    <t>Rebecca Flores</t>
  </si>
  <si>
    <t>8ad76f55-dbb2-47f7-868c-534ea95ea431</t>
  </si>
  <si>
    <t>Lindsey Williams</t>
  </si>
  <si>
    <t>b2557e12-ae77-41ff-8e9e-ebf1230a2d7b</t>
  </si>
  <si>
    <t>Cheryl Garcia</t>
  </si>
  <si>
    <t>7448785a-32af-4f72-bb43-b75130aa6bc7</t>
  </si>
  <si>
    <t>Nicholas Esparza</t>
  </si>
  <si>
    <t>2c958983-6d62-489c-b7e9-4b8ee6e5775b</t>
  </si>
  <si>
    <t>Lauren Daniel</t>
  </si>
  <si>
    <t>627c74d1-061d-471e-8308-c077ed1f9f21</t>
  </si>
  <si>
    <t>Danielle Townsend</t>
  </si>
  <si>
    <t>8f0355a1-71bf-4999-a05a-a6299418780f</t>
  </si>
  <si>
    <t>Ronnie Greene</t>
  </si>
  <si>
    <t>43b1faf4-7f8d-4756-bc75-9a34175d0fcf</t>
  </si>
  <si>
    <t>Tony Myers</t>
  </si>
  <si>
    <t>813a14a9-52e7-4a37-859f-c2c1c3d40c96</t>
  </si>
  <si>
    <t>Steven Payne</t>
  </si>
  <si>
    <t>b87fa838-6def-4a7b-9b43-537fb5aa7a61</t>
  </si>
  <si>
    <t>Dr. Robert Riggs</t>
  </si>
  <si>
    <t>ec34b3ac-d2fa-4a9c-9507-d7e87a66e583</t>
  </si>
  <si>
    <t>Tammy Garcia</t>
  </si>
  <si>
    <t>9bd09648-6f3d-447d-a473-41674b2b36bd</t>
  </si>
  <si>
    <t>Nathan Hughes</t>
  </si>
  <si>
    <t>6cf9b0b1-45c8-4dc5-b516-ad80be4a6930</t>
  </si>
  <si>
    <t>Christine Morris</t>
  </si>
  <si>
    <t>56b14d93-de5d-4d35-af7c-5f15e449572a</t>
  </si>
  <si>
    <t>Kristi Thomas</t>
  </si>
  <si>
    <t>3e00eec2-f61c-4110-8ce0-79cf92cef042</t>
  </si>
  <si>
    <t>John Dorsey</t>
  </si>
  <si>
    <t>c4addcaf-1d0d-4207-9b65-e3997ecd0ae9</t>
  </si>
  <si>
    <t>Megan Everett</t>
  </si>
  <si>
    <t>d11bdfb5-7e1c-4eec-a644-d485bd915592</t>
  </si>
  <si>
    <t>Angel Fields DVM</t>
  </si>
  <si>
    <t>3d2135a2-bf89-4d22-b1af-66f2365599b2</t>
  </si>
  <si>
    <t>David Gonzalez</t>
  </si>
  <si>
    <t>437237ff-7cb2-4d85-b54a-9d72d610abd4</t>
  </si>
  <si>
    <t>Gregory Gibbs</t>
  </si>
  <si>
    <t>fb7e9a59-ac50-47e2-ba5f-3d2c3da7bad6</t>
  </si>
  <si>
    <t>Rodney Howard</t>
  </si>
  <si>
    <t>91d1768d-a42f-4754-8b39-a50682edc4dc</t>
  </si>
  <si>
    <t>Cynthia Phillips</t>
  </si>
  <si>
    <t>6268a9ae-3e21-4a81-9d4f-11fa18935be7</t>
  </si>
  <si>
    <t>Brent Taylor</t>
  </si>
  <si>
    <t>1f314f85-11f7-4574-a288-c94f5d31e81b</t>
  </si>
  <si>
    <t>Karen Leonard</t>
  </si>
  <si>
    <t>353e7dbe-fbca-45f0-9735-14d971163f62</t>
  </si>
  <si>
    <t>Sheila Evans</t>
  </si>
  <si>
    <t>3e6abb7b-d7ea-4ee8-830e-6c2fc2006349</t>
  </si>
  <si>
    <t>Amy Bishop</t>
  </si>
  <si>
    <t>c26b82fc-4c8d-46fa-80ef-8f3da7e1e4c9</t>
  </si>
  <si>
    <t>David Miller</t>
  </si>
  <si>
    <t>f0f00d96-6b16-4aaa-8c29-5500e4ccf530</t>
  </si>
  <si>
    <t>Martin Hahn</t>
  </si>
  <si>
    <t>cccfdf3e-2ec0-4ed8-aa06-52a932e6fa4e</t>
  </si>
  <si>
    <t>Jacob Torres</t>
  </si>
  <si>
    <t>91d7942f-1da4-4d80-98f1-8eef094025d3</t>
  </si>
  <si>
    <t>Madison Hampton</t>
  </si>
  <si>
    <t>ad4de0c3-956a-4717-9a2c-4308eb115a5c</t>
  </si>
  <si>
    <t>William Calderon</t>
  </si>
  <si>
    <t>9fee0c6e-c546-4eb0-bd57-5e6bda13f462</t>
  </si>
  <si>
    <t>Deborah Morrison</t>
  </si>
  <si>
    <t>a5734008-cd98-4621-8065-9a19449b6329</t>
  </si>
  <si>
    <t>Michelle Henry</t>
  </si>
  <si>
    <t>fb6cab9f-8322-4668-94cf-77f7774e9262</t>
  </si>
  <si>
    <t>Sarah Williams</t>
  </si>
  <si>
    <t>4d88303d-45a3-4c85-b59d-b2a9ab110195</t>
  </si>
  <si>
    <t>f7ca7172-f1a5-47f5-b408-2f8347ee7058</t>
  </si>
  <si>
    <t>Mitchell Torres</t>
  </si>
  <si>
    <t>715d0fec-337b-486c-913b-0a6c69846e61</t>
  </si>
  <si>
    <t>Roger Wood</t>
  </si>
  <si>
    <t>bb59e318-44bc-4d33-b1b9-cdee479b4664</t>
  </si>
  <si>
    <t>3fd40254-6c43-404c-8d8a-06fa84cd40bf</t>
  </si>
  <si>
    <t>Maurice Smith</t>
  </si>
  <si>
    <t>58011731-874d-4c2b-a051-a908525c89fc</t>
  </si>
  <si>
    <t>Jacob Swanson</t>
  </si>
  <si>
    <t>b55306c2-9d2b-4b76-8c18-0e8ac31dc383</t>
  </si>
  <si>
    <t>Emily Peck</t>
  </si>
  <si>
    <t>10635d5c-8077-4a55-8775-42987cc6c82b</t>
  </si>
  <si>
    <t>Lauren Rogers</t>
  </si>
  <si>
    <t>710db8ec-acde-48cd-8efa-83c9c3941c28</t>
  </si>
  <si>
    <t>Greg Gonzalez</t>
  </si>
  <si>
    <t>e797c4ce-fc48-4b2e-9e4e-81b24e9ea29e</t>
  </si>
  <si>
    <t>Melvin Castillo</t>
  </si>
  <si>
    <t>cf90a877-44d7-4bd1-905e-aad3a875a6fb</t>
  </si>
  <si>
    <t>Sandra Hicks</t>
  </si>
  <si>
    <t>980f952f-e68d-48c5-913f-513ad67f44a8</t>
  </si>
  <si>
    <t>Heather Ballard</t>
  </si>
  <si>
    <t>cb08dc4e-534d-4a89-a00d-faf426931d2d</t>
  </si>
  <si>
    <t>John Davis</t>
  </si>
  <si>
    <t>54d8bbb1-0d34-43fb-937e-a0bcf492d551</t>
  </si>
  <si>
    <t>Edwin Dodson</t>
  </si>
  <si>
    <t>4ff39297-b06b-493d-a55a-40bc10008ca6</t>
  </si>
  <si>
    <t>Martha Meyers</t>
  </si>
  <si>
    <t>950bb71c-7a79-493a-ba11-99f56d879672</t>
  </si>
  <si>
    <t>William Jacobs</t>
  </si>
  <si>
    <t>90f596d5-b360-42a1-b590-0853367e1a2f</t>
  </si>
  <si>
    <t>Robert Hunt</t>
  </si>
  <si>
    <t>397a29fc-6728-40b2-a5de-ac053d547630</t>
  </si>
  <si>
    <t>Jason Moore</t>
  </si>
  <si>
    <t>bb77a833-d8a1-4f12-bb2e-08cd589753f4</t>
  </si>
  <si>
    <t>Kendra Wilson</t>
  </si>
  <si>
    <t>ffc81dc7-a2ca-4614-9aa0-becd5f301fcf</t>
  </si>
  <si>
    <t>Rebecca Lawrence</t>
  </si>
  <si>
    <t>84e8d096-373c-4cec-aa98-63b2ae468c40</t>
  </si>
  <si>
    <t>Dr. Jeffrey Gilbert Jr.</t>
  </si>
  <si>
    <t>af71bd2d-e618-4859-8906-7fb5ea591ba0</t>
  </si>
  <si>
    <t>Angela Gonzales</t>
  </si>
  <si>
    <t>7b4bfada-12e4-4b95-8745-c6d3261ed124</t>
  </si>
  <si>
    <t>James Moore</t>
  </si>
  <si>
    <t>f9e092d2-64a8-4c9f-ba19-73a14a6a5e1c</t>
  </si>
  <si>
    <t>Alison Weber</t>
  </si>
  <si>
    <t>a4901083-956f-4d40-b8a7-c502b248a498</t>
  </si>
  <si>
    <t>Amanda Wheeler</t>
  </si>
  <si>
    <t>4076d5db-16af-4b67-9025-e928b5a51fde</t>
  </si>
  <si>
    <t>Victoria Valenzuela</t>
  </si>
  <si>
    <t>28fa3ec6-fc2f-4fcd-9ae9-c9aa9a6b2c1e</t>
  </si>
  <si>
    <t>Jonathan Gibbs</t>
  </si>
  <si>
    <t>ef96da40-f851-4e81-afa7-bcf0d49113da</t>
  </si>
  <si>
    <t>Sarah Gibson</t>
  </si>
  <si>
    <t>6d6c7297-2259-4d86-bce7-f6e3e0508b96</t>
  </si>
  <si>
    <t>Emily Fleming</t>
  </si>
  <si>
    <t>9b6080b4-9be3-47e1-ab40-07d6111dc084</t>
  </si>
  <si>
    <t>Kevin Parker</t>
  </si>
  <si>
    <t>a889c2f8-d84d-42b3-87ce-a037fb9578b3</t>
  </si>
  <si>
    <t>Catherine Mccoy</t>
  </si>
  <si>
    <t>b62cbef1-e2f6-42b6-a04e-e39d04959c82</t>
  </si>
  <si>
    <t>Eric Hammond</t>
  </si>
  <si>
    <t>d4c42295-36be-4d91-afa2-f756f2106696</t>
  </si>
  <si>
    <t>Sarah Joseph</t>
  </si>
  <si>
    <t>6a1d6bab-be3b-4272-bb74-d5c447606346</t>
  </si>
  <si>
    <t>Edward Peters</t>
  </si>
  <si>
    <t>52f5e945-2447-4b0c-af0d-45a96eedde46</t>
  </si>
  <si>
    <t>Kelly Brown</t>
  </si>
  <si>
    <t>b5b8347a-0077-49e2-9a59-ecc35ea50b91</t>
  </si>
  <si>
    <t>Lisa Saunders</t>
  </si>
  <si>
    <t>0f6995b5-3613-4742-a494-964926fd498a</t>
  </si>
  <si>
    <t>Michele Rodriguez</t>
  </si>
  <si>
    <t>922c7dcf-79e2-4ab4-876f-3b21ad417d0b</t>
  </si>
  <si>
    <t>Tammy Frederick</t>
  </si>
  <si>
    <t>50cac621-b2ca-4d1e-8f57-4052dc598264</t>
  </si>
  <si>
    <t>Regina Pearson</t>
  </si>
  <si>
    <t>2ec70045-6afc-4ecc-ae78-94bf86bc3a34</t>
  </si>
  <si>
    <t>Eric Anderson</t>
  </si>
  <si>
    <t>4feb26c7-8db8-40fa-bc64-fa0925831499</t>
  </si>
  <si>
    <t>Jesse Farley</t>
  </si>
  <si>
    <t>febabc2c-677e-43be-85c2-b04bec0a5c8f</t>
  </si>
  <si>
    <t>Daniel Dawson</t>
  </si>
  <si>
    <t>d1846d55-fbf6-481d-b313-68a3d6c20766</t>
  </si>
  <si>
    <t>Kyle Byrd</t>
  </si>
  <si>
    <t>ea27b418-a2bb-4b7a-a15a-bd4dea3d36aa</t>
  </si>
  <si>
    <t>Albert Booth</t>
  </si>
  <si>
    <t>5f4ff959-1fba-4818-9c8c-828581cea532</t>
  </si>
  <si>
    <t>Jacob Clark</t>
  </si>
  <si>
    <t>a3a659ba-2aee-417b-a16e-5fed9424e831</t>
  </si>
  <si>
    <t>James Paul</t>
  </si>
  <si>
    <t>a65567b2-18cb-496f-bfae-296bdbcf7bc0</t>
  </si>
  <si>
    <t>Stephen Vincent</t>
  </si>
  <si>
    <t>c6a5bad4-cc40-4d84-8bda-414046927b0e</t>
  </si>
  <si>
    <t>Zachary Young</t>
  </si>
  <si>
    <t>e00c3598-f581-4b3e-a180-a6d15d47c6ac</t>
  </si>
  <si>
    <t>Alex Matthews</t>
  </si>
  <si>
    <t>3df1a7c0-fdaf-4abe-999e-3b0634f864f8</t>
  </si>
  <si>
    <t>Marie Cruz</t>
  </si>
  <si>
    <t>fcde4424-654c-40dc-882c-772769dd15ec</t>
  </si>
  <si>
    <t>Kim Diaz</t>
  </si>
  <si>
    <t>ee428310-9bdf-4046-9532-aeaa3810c211</t>
  </si>
  <si>
    <t>Rebecca Harvey</t>
  </si>
  <si>
    <t>8d6a9ba5-d68a-45e2-b692-711344da3544</t>
  </si>
  <si>
    <t>April Hopkins</t>
  </si>
  <si>
    <t>74b4bedd-b4d8-4493-ba7d-00424f1da635</t>
  </si>
  <si>
    <t>Laura Simmons</t>
  </si>
  <si>
    <t>dc5cdabe-b6d4-4e0c-8c04-761a51a0ef3a</t>
  </si>
  <si>
    <t>Jennifer Barron</t>
  </si>
  <si>
    <t>218f36b3-b910-4221-9276-9abb8786b0da</t>
  </si>
  <si>
    <t>Mandy Ramirez</t>
  </si>
  <si>
    <t>a31c3864-4f2b-41dd-b74a-409d49fd3d83</t>
  </si>
  <si>
    <t>Rebecca Gonzalez</t>
  </si>
  <si>
    <t>187acef9-ee22-4f0a-bcb7-ec4ba5c07127</t>
  </si>
  <si>
    <t>Angela Winters</t>
  </si>
  <si>
    <t>375ccdfd-9932-4a95-8c51-9d8a828cf370</t>
  </si>
  <si>
    <t>Joseph Phillips</t>
  </si>
  <si>
    <t>009315c7-0d7d-481d-8cd5-07b3e47892ac</t>
  </si>
  <si>
    <t>Martin Adkins</t>
  </si>
  <si>
    <t>420f2023-b311-42d7-9700-f4e8bf4dce1f</t>
  </si>
  <si>
    <t>Christopher Williams</t>
  </si>
  <si>
    <t>ddbaf3f9-9b15-4154-add0-0f40de2e2700</t>
  </si>
  <si>
    <t>Jeremiah Lopez</t>
  </si>
  <si>
    <t>4f0e9e4c-289d-403b-ab63-b1b55ce251df</t>
  </si>
  <si>
    <t>Lisa Reed</t>
  </si>
  <si>
    <t>c1632d35-3cf9-4a2a-afb0-d6c9595191ff</t>
  </si>
  <si>
    <t>Carlos Mills</t>
  </si>
  <si>
    <t>259b1c01-4ed2-439e-9e57-b74467ea2836</t>
  </si>
  <si>
    <t>Robert Stark</t>
  </si>
  <si>
    <t>95831eba-af6a-4e11-bb03-5edc021cc2b0</t>
  </si>
  <si>
    <t>Ashley Morrow</t>
  </si>
  <si>
    <t>f86a06f5-c250-457a-83c7-007bfb95c02a</t>
  </si>
  <si>
    <t>Corey Jones</t>
  </si>
  <si>
    <t>c566921c-631f-469a-83e6-327d9b25bf5a</t>
  </si>
  <si>
    <t>Brenda Howell</t>
  </si>
  <si>
    <t>4d2df59e-3f82-4574-81c0-4571d0bdd62b</t>
  </si>
  <si>
    <t>Kenneth Boyd</t>
  </si>
  <si>
    <t>e1367d49-8786-4986-ae7b-918e671c5138</t>
  </si>
  <si>
    <t>Sarah Hall</t>
  </si>
  <si>
    <t>ca58dc32-a106-42aa-bd6a-550949dc350c</t>
  </si>
  <si>
    <t>Valerie Dominguez</t>
  </si>
  <si>
    <t>9a483f3e-1484-4d55-9c49-7c249a5f3987</t>
  </si>
  <si>
    <t>Jeff Rogers</t>
  </si>
  <si>
    <t>e5b37ffa-71a9-4335-b5f2-9ff7310b7c8c</t>
  </si>
  <si>
    <t>Michael Mccarty</t>
  </si>
  <si>
    <t>bba3c1ef-df83-425c-9748-5755441c2f50</t>
  </si>
  <si>
    <t>Kevin Stevenson</t>
  </si>
  <si>
    <t>b1cdba9b-da7d-41a5-8ea5-31a797f5cd1e</t>
  </si>
  <si>
    <t>Matthew Kennedy</t>
  </si>
  <si>
    <t>9ad48919-4d41-43b1-9f7b-4f84c19f5015</t>
  </si>
  <si>
    <t>Cynthia Hart</t>
  </si>
  <si>
    <t>8fec0a88-4d1c-44d9-92a0-139aa92da26d</t>
  </si>
  <si>
    <t>Kristina Sanchez</t>
  </si>
  <si>
    <t>bc5ed9e7-7080-45d9-85f4-90902c080c7b</t>
  </si>
  <si>
    <t>Courtney Torres</t>
  </si>
  <si>
    <t>bb478d4c-c09f-4bd5-a1c9-8e5d069b50af</t>
  </si>
  <si>
    <t>Chase Waters</t>
  </si>
  <si>
    <t>fe80543f-7fe3-455e-a7b3-6dcd230410e0</t>
  </si>
  <si>
    <t>Raven Johnson</t>
  </si>
  <si>
    <t>ebce789b-1081-4898-a99d-f59416e83db8</t>
  </si>
  <si>
    <t>Stephen Morrison</t>
  </si>
  <si>
    <t>1e78a98f-42df-48f2-a3b0-e244d0b4a39a</t>
  </si>
  <si>
    <t>Adam Pugh</t>
  </si>
  <si>
    <t>9eea268e-a606-4836-8b45-65aab204869e</t>
  </si>
  <si>
    <t>f1301f35-a090-4235-b260-1586daa38d22</t>
  </si>
  <si>
    <t>Shawn Carter</t>
  </si>
  <si>
    <t>e2efb970-f21a-449d-acca-7024e75c1ceb</t>
  </si>
  <si>
    <t>Jeremy Warren</t>
  </si>
  <si>
    <t>c9d95965-9358-4422-af20-880c96e5df1d</t>
  </si>
  <si>
    <t>Rebecca Walsh</t>
  </si>
  <si>
    <t>a4d5568f-55e1-479b-af1f-5df7094a0e07</t>
  </si>
  <si>
    <t>Kevin Sanders</t>
  </si>
  <si>
    <t>f9206d61-5cc2-4f29-8a26-549c781ae2af</t>
  </si>
  <si>
    <t>Justin Smith</t>
  </si>
  <si>
    <t>4ee61729-4fec-47c0-9927-ceb0c6f3ec9f</t>
  </si>
  <si>
    <t>Christine Barnes</t>
  </si>
  <si>
    <t>cde2166c-2be1-41a4-90bc-657b3e978bdd</t>
  </si>
  <si>
    <t>Jennifer Thompson</t>
  </si>
  <si>
    <t>5167f875-31c5-485b-867e-e939ec4fd585</t>
  </si>
  <si>
    <t>Mr. Michael Gray</t>
  </si>
  <si>
    <t>bfabb9c5-d338-462e-9716-bf7e98254053</t>
  </si>
  <si>
    <t>Kari Christian</t>
  </si>
  <si>
    <t>1bd5e578-374e-4c30-a06f-6d5cb979330a</t>
  </si>
  <si>
    <t>Sarah Hill</t>
  </si>
  <si>
    <t>4e7e2238-0861-4c16-a968-9f5d1a241f2b</t>
  </si>
  <si>
    <t>Sarah Valentine</t>
  </si>
  <si>
    <t>31a057d9-b45e-4e57-99fa-8c759583afba</t>
  </si>
  <si>
    <t>Michael Garza</t>
  </si>
  <si>
    <t>acfac9e4-5227-405b-8843-23047ff3ce7f</t>
  </si>
  <si>
    <t>Brianna Maldonado</t>
  </si>
  <si>
    <t>c4f72891-11a1-4faa-bbfe-3c5bce0104b9</t>
  </si>
  <si>
    <t>Wendy Sanchez</t>
  </si>
  <si>
    <t>3d6b2669-901c-4c75-a829-29af57c71fc7</t>
  </si>
  <si>
    <t>Brenda Perez</t>
  </si>
  <si>
    <t>068d8eb2-841a-4ce9-b59b-30441e281a6a</t>
  </si>
  <si>
    <t>Jordan Mills</t>
  </si>
  <si>
    <t>12a11d76-a830-4c84-9fb4-baf9c260faaf</t>
  </si>
  <si>
    <t>David Holland</t>
  </si>
  <si>
    <t>70ad9ea5-798f-4f20-bded-fbf2e4812fe4</t>
  </si>
  <si>
    <t>Taylor Ryan</t>
  </si>
  <si>
    <t>0392be1f-dffe-4063-8339-b09367e78361</t>
  </si>
  <si>
    <t>Amanda Hinton</t>
  </si>
  <si>
    <t>96312599-c542-4577-947b-0c8b5ae05f13</t>
  </si>
  <si>
    <t>Deanna Johnson MD</t>
  </si>
  <si>
    <t>d0ce3747-9670-4a6d-bdd1-68366edff1a0</t>
  </si>
  <si>
    <t>Kelly Rivera</t>
  </si>
  <si>
    <t>d8ab8452-b489-462d-9f1b-02d4e4d90f59</t>
  </si>
  <si>
    <t>Linda Marshall</t>
  </si>
  <si>
    <t>fa95e816-1bc4-4330-aad0-4f78d5d2ad7d</t>
  </si>
  <si>
    <t>Harry Vargas</t>
  </si>
  <si>
    <t>67749988-ad2f-453a-83be-e9df729b66de</t>
  </si>
  <si>
    <t>Nicole Lewis</t>
  </si>
  <si>
    <t>fe3e6a2f-7c0a-4ef7-9373-e71d2a97ad44</t>
  </si>
  <si>
    <t>Johnny Warner</t>
  </si>
  <si>
    <t>c489adbe-89f5-4679-9691-fc0bcc72a10f</t>
  </si>
  <si>
    <t>Larry Brooks</t>
  </si>
  <si>
    <t>cb4e4e1a-6550-4ae4-97ae-378dc72261b3</t>
  </si>
  <si>
    <t>Richard Fletcher</t>
  </si>
  <si>
    <t>7b73cede-eed3-41db-86ca-11598fdeba3b</t>
  </si>
  <si>
    <t>Rebecca Ross</t>
  </si>
  <si>
    <t>836a1b01-3ab8-4028-a854-06aa71720dd8</t>
  </si>
  <si>
    <t>Melissa Bradley</t>
  </si>
  <si>
    <t>9bdfc06e-cfc6-4a06-abf4-ae6982a8f183</t>
  </si>
  <si>
    <t>Katrina Perry</t>
  </si>
  <si>
    <t>0efa35ac-0560-44fd-8130-b6feb857ea32</t>
  </si>
  <si>
    <t>Kelly Harmon</t>
  </si>
  <si>
    <t>e9e5a64b-1cf1-427a-8f97-96e739401aea</t>
  </si>
  <si>
    <t>Rebecca Simmons</t>
  </si>
  <si>
    <t>402b6e06-b1fb-407f-a511-92dd5714a177</t>
  </si>
  <si>
    <t>William Baker</t>
  </si>
  <si>
    <t>85706cd6-a8b7-4f66-bad5-964148d36996</t>
  </si>
  <si>
    <t>Patricia Buckley</t>
  </si>
  <si>
    <t>518540c3-4b82-43cb-969f-a3ba85f1418c</t>
  </si>
  <si>
    <t>Daniel Meadows</t>
  </si>
  <si>
    <t>648d1da4-05d1-45c8-b6c5-b8d969659bfd</t>
  </si>
  <si>
    <t>Amber Savage</t>
  </si>
  <si>
    <t>9bcb8ed1-52cd-4038-9cb3-7e3945fc18d3</t>
  </si>
  <si>
    <t>Joshua Blevins</t>
  </si>
  <si>
    <t>381ed592-2b9b-48ba-b86f-f458ef001a84</t>
  </si>
  <si>
    <t>Brian Morgan</t>
  </si>
  <si>
    <t>9f27aef8-d4f2-4797-9b80-2a7d076d4923</t>
  </si>
  <si>
    <t>Tina Griffin</t>
  </si>
  <si>
    <t>4ffd28f1-3d6a-4ddf-a7d0-ed6d494f19bb</t>
  </si>
  <si>
    <t>Amanda Johnson</t>
  </si>
  <si>
    <t>8c0253f6-3473-4245-8ef2-061a45493306</t>
  </si>
  <si>
    <t>Mark Johnson</t>
  </si>
  <si>
    <t>b9de31c4-466f-46e0-aad7-fafa533e896a</t>
  </si>
  <si>
    <t>Olivia Wolf</t>
  </si>
  <si>
    <t>cccc3faa-d8ce-4fc5-b5ff-0edf964f4a8b</t>
  </si>
  <si>
    <t>Christy Gonzalez</t>
  </si>
  <si>
    <t>7a2d5b68-358a-4458-a424-20e5c0bb9154</t>
  </si>
  <si>
    <t>Paige Robertson</t>
  </si>
  <si>
    <t>f78e5fd6-5468-4e8d-b135-48d31556ecd1</t>
  </si>
  <si>
    <t>Lori Lee</t>
  </si>
  <si>
    <t>5bb70bf9-d95a-47da-97ef-4d3c661b1098</t>
  </si>
  <si>
    <t>Monica Ochoa</t>
  </si>
  <si>
    <t>8e55a7f6-ba39-4e83-8746-8c8dbbceeb17</t>
  </si>
  <si>
    <t>Vanessa Miller</t>
  </si>
  <si>
    <t>167d7f50-1091-4264-b556-018a211f66a5</t>
  </si>
  <si>
    <t>Ryan Duncan</t>
  </si>
  <si>
    <t>c7e1f37d-3a39-45cb-bed0-5f700cd52b53</t>
  </si>
  <si>
    <t>Lauren Gaines</t>
  </si>
  <si>
    <t>65851c69-d812-4d8f-9fd2-ec3e95ff66c5</t>
  </si>
  <si>
    <t>Stephen Howe</t>
  </si>
  <si>
    <t>bfdf651c-8527-4989-bb7e-7a145761a7e5</t>
  </si>
  <si>
    <t>Caitlin Mccullough</t>
  </si>
  <si>
    <t>ca9dd401-4db7-4b23-9f66-2da56d3bf582</t>
  </si>
  <si>
    <t>Anthony Gardner</t>
  </si>
  <si>
    <t>dd7a3dac-5a8f-457b-9210-d749cf6f62f1</t>
  </si>
  <si>
    <t>Dwayne Becker</t>
  </si>
  <si>
    <t>f4ce902d-ec18-4bbc-964b-76a27fdca39b</t>
  </si>
  <si>
    <t>Ronald Baldwin</t>
  </si>
  <si>
    <t>f8f916ac-66b0-4f0b-acac-3ea9ea8b46aa</t>
  </si>
  <si>
    <t>Oscar Mendez</t>
  </si>
  <si>
    <t>fd1430fc-e189-4992-aca3-08d02e98966b</t>
  </si>
  <si>
    <t>Amy Sharp</t>
  </si>
  <si>
    <t>13f6e7d4-b15d-4514-8f4a-a7a5f59893ec</t>
  </si>
  <si>
    <t>Kimberly Cruz</t>
  </si>
  <si>
    <t>b1d706b6-5032-4e4b-bc76-9bb94048858d</t>
  </si>
  <si>
    <t>Sharon Middleton</t>
  </si>
  <si>
    <t>744a255b-230c-4819-a52e-cc49f4b3fd1f</t>
  </si>
  <si>
    <t>Sharon Edwards</t>
  </si>
  <si>
    <t>1c114242-bd69-4c5c-9e9c-2e1e35c830cf</t>
  </si>
  <si>
    <t>Susan Frank</t>
  </si>
  <si>
    <t>fcebab9a-8b86-486a-8385-c56a0c675783</t>
  </si>
  <si>
    <t>Jennifer Miller</t>
  </si>
  <si>
    <t>03a6c7a5-e883-495a-9f02-a1dce016bae3</t>
  </si>
  <si>
    <t>Erik Edwards</t>
  </si>
  <si>
    <t>ef14e943-f3f2-4aee-8153-371c8993ebb8</t>
  </si>
  <si>
    <t>Mr. Michael Gray Jr.</t>
  </si>
  <si>
    <t>e22435bf-e77c-4c56-b510-d34c9dfc6e13</t>
  </si>
  <si>
    <t>Luke Harris</t>
  </si>
  <si>
    <t>938e47e3-1c4d-4aae-8494-4f9a3df43748</t>
  </si>
  <si>
    <t>Cristina Morrison</t>
  </si>
  <si>
    <t>dc8b0a2a-f2db-48d0-a8ed-fdb603b1874d</t>
  </si>
  <si>
    <t>Dr. Arthur Ross</t>
  </si>
  <si>
    <t>772a9506-71f0-4f66-b50f-0445e9953106</t>
  </si>
  <si>
    <t>Dr. Cathy Schmidt</t>
  </si>
  <si>
    <t>5c5ad9cf-fbc3-428a-9b76-b3e86ad823aa</t>
  </si>
  <si>
    <t>Haley Tran</t>
  </si>
  <si>
    <t>8a821cc5-6bbe-40dd-ba95-08ffcdc59340</t>
  </si>
  <si>
    <t>Michael Fitzgerald</t>
  </si>
  <si>
    <t>17f88dd7-b0eb-4903-82b8-cc3ebae87ac4</t>
  </si>
  <si>
    <t>Michelle Stein</t>
  </si>
  <si>
    <t>1d00820b-f3e9-4990-858f-0c426b8eeef3</t>
  </si>
  <si>
    <t>Sabrina Jackson</t>
  </si>
  <si>
    <t>6244fa68-dc13-4100-9e25-c52e90f7dad7</t>
  </si>
  <si>
    <t>Matthew Hughes</t>
  </si>
  <si>
    <t>02acad3e-a356-4037-912c-fe47dbfe9ba0</t>
  </si>
  <si>
    <t>Jacqueline Green</t>
  </si>
  <si>
    <t>58027a80-6bc4-4270-8ad4-25dced4405ef</t>
  </si>
  <si>
    <t>Courtney Meyer</t>
  </si>
  <si>
    <t>64a84c62-982d-415a-a05f-d1c91163fc75</t>
  </si>
  <si>
    <t>Adriana Wiggins</t>
  </si>
  <si>
    <t>cfcb982b-32fd-430d-87ca-ecee05c5205f</t>
  </si>
  <si>
    <t>Angela Maxwell</t>
  </si>
  <si>
    <t>5f4ee19c-3d70-4422-870e-11f5954e0a78</t>
  </si>
  <si>
    <t>James Schultz</t>
  </si>
  <si>
    <t>1acc9f95-f4e0-4a3d-9653-5ba27819a937</t>
  </si>
  <si>
    <t>Michelle Ramsey</t>
  </si>
  <si>
    <t>4859fdd6-72a5-4884-872d-c9511ebcfe55</t>
  </si>
  <si>
    <t>Mark Barron</t>
  </si>
  <si>
    <t>Grand Total</t>
  </si>
  <si>
    <t>Aug</t>
  </si>
  <si>
    <t>Jan</t>
  </si>
  <si>
    <t>Feb</t>
  </si>
  <si>
    <t>Mar</t>
  </si>
  <si>
    <t>Apr</t>
  </si>
  <si>
    <t>May</t>
  </si>
  <si>
    <t>Jun</t>
  </si>
  <si>
    <t>Jul</t>
  </si>
  <si>
    <t>Total Sales</t>
  </si>
  <si>
    <t>Month</t>
  </si>
  <si>
    <t>Total Discount</t>
  </si>
  <si>
    <t>Number of Orders</t>
  </si>
  <si>
    <t>Average Order Value</t>
  </si>
  <si>
    <t>Average Discount %</t>
  </si>
  <si>
    <t>Year</t>
  </si>
  <si>
    <t>MonthNo</t>
  </si>
  <si>
    <t>Quarter</t>
  </si>
  <si>
    <t>YearMonth</t>
  </si>
  <si>
    <t>Weekdays</t>
  </si>
  <si>
    <t>Order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</si>
</sst>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quot;₦&quot;#,##0;\-&quot;₦&quot;#,##0;&quot;₦&quot;#,##0"/>
    <numFmt numFmtId="169" formatCode="#,##0.00%;\-#,##0.00%;#,##0.00%"/>
  </numFmts>
  <fonts count="8" x14ac:knownFonts="1">
    <font>
      <sz val="10"/>
      <color rgb="FF000000"/>
      <name val="Arial"/>
      <scheme val="minor"/>
    </font>
    <font>
      <b/>
      <sz val="10"/>
      <color rgb="FF000000"/>
      <name val="Arial"/>
      <scheme val="minor"/>
    </font>
    <font>
      <sz val="10"/>
      <color rgb="FF000000"/>
      <name val="Arial"/>
      <scheme val="minor"/>
    </font>
    <font>
      <sz val="10"/>
      <color theme="1"/>
      <name val="Arial"/>
      <scheme val="minor"/>
    </font>
    <font>
      <sz val="8"/>
      <color rgb="FF000000"/>
      <name val="Verdana"/>
    </font>
    <font>
      <b/>
      <sz val="10"/>
      <color theme="1"/>
      <name val="Arial"/>
    </font>
    <font>
      <sz val="10"/>
      <color theme="1"/>
      <name val="Arial"/>
    </font>
    <font>
      <sz val="10"/>
      <color rgb="FF000000"/>
      <name val="Arial"/>
      <family val="2"/>
      <scheme val="minor"/>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DDDDDD"/>
      </left>
      <right style="thin">
        <color rgb="FFDDDDDD"/>
      </right>
      <top style="thin">
        <color rgb="FFDDDDDD"/>
      </top>
      <bottom style="thin">
        <color rgb="FFDDDDDD"/>
      </bottom>
      <diagonal/>
    </border>
    <border>
      <left/>
      <right style="thin">
        <color rgb="FFDDDDDD"/>
      </right>
      <top style="thin">
        <color rgb="FFDDDDDD"/>
      </top>
      <bottom style="thin">
        <color rgb="FFDDDDDD"/>
      </bottom>
      <diagonal/>
    </border>
    <border>
      <left style="thin">
        <color rgb="FFDDDDDD"/>
      </left>
      <right/>
      <top style="thin">
        <color rgb="FFDDDDDD"/>
      </top>
      <bottom style="thin">
        <color rgb="FFDDDDDD"/>
      </bottom>
      <diagonal/>
    </border>
    <border>
      <left/>
      <right style="thin">
        <color rgb="FFDDDDDD"/>
      </right>
      <top/>
      <bottom style="thin">
        <color rgb="FFDDDDDD"/>
      </bottom>
      <diagonal/>
    </border>
    <border>
      <left style="thin">
        <color rgb="FFDDDDDD"/>
      </left>
      <right style="thin">
        <color rgb="FFDDDDDD"/>
      </right>
      <top/>
      <bottom style="thin">
        <color rgb="FFDDDDDD"/>
      </bottom>
      <diagonal/>
    </border>
    <border>
      <left style="thin">
        <color rgb="FFDDDDDD"/>
      </left>
      <right/>
      <top/>
      <bottom style="thin">
        <color rgb="FFDDDDDD"/>
      </bottom>
      <diagonal/>
    </border>
    <border>
      <left/>
      <right style="thin">
        <color rgb="FFDDDDDD"/>
      </right>
      <top style="thin">
        <color rgb="FFDDDDDD"/>
      </top>
      <bottom/>
      <diagonal/>
    </border>
    <border>
      <left style="thin">
        <color rgb="FFDDDDDD"/>
      </left>
      <right style="thin">
        <color rgb="FFDDDDDD"/>
      </right>
      <top style="thin">
        <color rgb="FFDDDDDD"/>
      </top>
      <bottom/>
      <diagonal/>
    </border>
    <border>
      <left style="thin">
        <color rgb="FFDDDDDD"/>
      </left>
      <right/>
      <top style="thin">
        <color rgb="FFDDDDDD"/>
      </top>
      <bottom/>
      <diagonal/>
    </border>
  </borders>
  <cellStyleXfs count="1">
    <xf numFmtId="0" fontId="0" fillId="0" borderId="0"/>
  </cellStyleXfs>
  <cellXfs count="34">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vertical="center" wrapText="1"/>
    </xf>
    <xf numFmtId="9" fontId="2" fillId="0" borderId="1" xfId="0" applyNumberFormat="1" applyFont="1" applyBorder="1" applyAlignment="1">
      <alignment vertical="center"/>
    </xf>
    <xf numFmtId="0" fontId="3" fillId="0" borderId="0" xfId="0" applyFont="1" applyAlignment="1">
      <alignment wrapText="1"/>
    </xf>
    <xf numFmtId="0" fontId="3" fillId="0" borderId="0" xfId="0" applyFont="1"/>
    <xf numFmtId="0" fontId="2" fillId="0" borderId="0" xfId="0" applyFont="1"/>
    <xf numFmtId="0" fontId="2" fillId="0" borderId="1" xfId="0" applyFont="1" applyBorder="1"/>
    <xf numFmtId="0" fontId="3" fillId="0" borderId="1" xfId="0" applyFont="1" applyBorder="1" applyAlignment="1">
      <alignment wrapText="1"/>
    </xf>
    <xf numFmtId="0" fontId="3" fillId="0" borderId="1" xfId="0" applyFont="1" applyBorder="1" applyAlignment="1">
      <alignment vertical="center" wrapText="1"/>
    </xf>
    <xf numFmtId="0" fontId="4" fillId="0" borderId="2" xfId="0" applyFont="1" applyBorder="1"/>
    <xf numFmtId="164" fontId="4" fillId="0" borderId="2" xfId="0" applyNumberFormat="1"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164" fontId="4" fillId="0" borderId="9" xfId="0" applyNumberFormat="1" applyFont="1" applyBorder="1"/>
    <xf numFmtId="0" fontId="4" fillId="0" borderId="9" xfId="0" applyFont="1" applyBorder="1"/>
    <xf numFmtId="0" fontId="4" fillId="0" borderId="10" xfId="0" applyFont="1" applyBorder="1"/>
    <xf numFmtId="0" fontId="0" fillId="0" borderId="1" xfId="0" applyFont="1" applyBorder="1" applyAlignment="1">
      <alignment vertical="center" wrapText="1"/>
    </xf>
    <xf numFmtId="0" fontId="0" fillId="0" borderId="0" xfId="0" pivotButton="1"/>
    <xf numFmtId="0" fontId="0" fillId="0" borderId="0" xfId="0" applyAlignment="1">
      <alignment horizontal="left"/>
    </xf>
    <xf numFmtId="14" fontId="0" fillId="0" borderId="0" xfId="0" applyNumberFormat="1"/>
    <xf numFmtId="165" fontId="0" fillId="0" borderId="0" xfId="0" applyNumberFormat="1"/>
    <xf numFmtId="3" fontId="0" fillId="0" borderId="0" xfId="0" applyNumberFormat="1"/>
    <xf numFmtId="169" fontId="0" fillId="0" borderId="0" xfId="0" applyNumberFormat="1"/>
    <xf numFmtId="0" fontId="7" fillId="0" borderId="0" xfId="0" applyFont="1"/>
    <xf numFmtId="0" fontId="7" fillId="0" borderId="1" xfId="0" applyFont="1" applyBorder="1" applyAlignment="1">
      <alignment vertical="center" wrapText="1"/>
    </xf>
    <xf numFmtId="0" fontId="0" fillId="2" borderId="0" xfId="0" applyFill="1"/>
    <xf numFmtId="0" fontId="7" fillId="2" borderId="0" xfId="0" applyFont="1" applyFill="1"/>
  </cellXfs>
  <cellStyles count="1">
    <cellStyle name="Normal" xfId="0" builtinId="0"/>
  </cellStyles>
  <dxfs count="37">
    <dxf>
      <font>
        <sz val="8"/>
        <name val="Segoe UI"/>
        <family val="2"/>
        <scheme val="none"/>
      </font>
      <fill>
        <patternFill patternType="solid">
          <bgColor theme="0" tint="-4.9989318521683403E-2"/>
        </patternFill>
      </fill>
      <border diagonalUp="0" diagonalDown="0">
        <left/>
        <right/>
        <top/>
        <bottom/>
        <vertical/>
        <horizontal/>
      </border>
    </dxf>
    <dxf>
      <fill>
        <patternFill>
          <bgColor theme="0" tint="-4.9989318521683403E-2"/>
        </patternFill>
      </fill>
      <border diagonalUp="0" diagonalDown="0">
        <left/>
        <right/>
        <top/>
        <bottom/>
        <vertical/>
        <horizontal/>
      </border>
    </dxf>
    <dxf>
      <font>
        <sz val="8"/>
        <name val="Segoe UI"/>
        <family val="2"/>
        <scheme val="none"/>
      </font>
      <fill>
        <patternFill patternType="solid">
          <bgColor theme="0" tint="-4.9989318521683403E-2"/>
        </patternFill>
      </fill>
      <border diagonalUp="0" diagonalDown="0">
        <left style="thin">
          <color rgb="FF2B34ED"/>
        </left>
        <right style="thin">
          <color rgb="FF2B34ED"/>
        </right>
        <top style="thin">
          <color rgb="FF2B34ED"/>
        </top>
        <bottom style="thin">
          <color rgb="FF2B34ED"/>
        </bottom>
        <vertical/>
        <horizontal/>
      </border>
    </dxf>
    <dxf>
      <fill>
        <patternFill>
          <bgColor theme="0" tint="-4.9989318521683403E-2"/>
        </patternFill>
      </fill>
      <border diagonalUp="0" diagonalDown="0">
        <left/>
        <right/>
        <top/>
        <bottom/>
        <vertical/>
        <horizontal/>
      </border>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numFmt numFmtId="19" formatCode="dd/mm/yy"/>
    </dxf>
    <dxf>
      <font>
        <b val="0"/>
        <i val="0"/>
        <strike val="0"/>
        <condense val="0"/>
        <extend val="0"/>
        <outline val="0"/>
        <shadow val="0"/>
        <u val="none"/>
        <vertAlign val="baseline"/>
        <sz val="8"/>
        <color rgb="FF000000"/>
        <name val="Verdana"/>
        <scheme val="none"/>
      </font>
      <border diagonalUp="0" diagonalDown="0" outline="0">
        <left style="thin">
          <color rgb="FFDDDDDD"/>
        </left>
        <right/>
        <top style="thin">
          <color rgb="FFDDDDDD"/>
        </top>
        <bottom/>
      </border>
    </dxf>
    <dxf>
      <font>
        <b val="0"/>
        <i val="0"/>
        <strike val="0"/>
        <condense val="0"/>
        <extend val="0"/>
        <outline val="0"/>
        <shadow val="0"/>
        <u val="none"/>
        <vertAlign val="baseline"/>
        <sz val="8"/>
        <color rgb="FF000000"/>
        <name val="Verdana"/>
        <scheme val="none"/>
      </font>
      <border diagonalUp="0" diagonalDown="0" outline="0">
        <left style="thin">
          <color rgb="FFDDDDDD"/>
        </left>
        <right style="thin">
          <color rgb="FFDDDDDD"/>
        </right>
        <top style="thin">
          <color rgb="FFDDDDDD"/>
        </top>
        <bottom/>
      </border>
    </dxf>
    <dxf>
      <font>
        <b val="0"/>
        <i val="0"/>
        <strike val="0"/>
        <condense val="0"/>
        <extend val="0"/>
        <outline val="0"/>
        <shadow val="0"/>
        <u val="none"/>
        <vertAlign val="baseline"/>
        <sz val="8"/>
        <color rgb="FF000000"/>
        <name val="Verdana"/>
        <scheme val="none"/>
      </font>
      <border diagonalUp="0" diagonalDown="0" outline="0">
        <left style="thin">
          <color rgb="FFDDDDDD"/>
        </left>
        <right style="thin">
          <color rgb="FFDDDDDD"/>
        </right>
        <top style="thin">
          <color rgb="FFDDDDDD"/>
        </top>
        <bottom/>
      </border>
    </dxf>
    <dxf>
      <font>
        <b val="0"/>
        <i val="0"/>
        <strike val="0"/>
        <condense val="0"/>
        <extend val="0"/>
        <outline val="0"/>
        <shadow val="0"/>
        <u val="none"/>
        <vertAlign val="baseline"/>
        <sz val="8"/>
        <color rgb="FF000000"/>
        <name val="Verdana"/>
        <scheme val="none"/>
      </font>
      <border diagonalUp="0" diagonalDown="0" outline="0">
        <left style="thin">
          <color rgb="FFDDDDDD"/>
        </left>
        <right style="thin">
          <color rgb="FFDDDDDD"/>
        </right>
        <top style="thin">
          <color rgb="FFDDDDDD"/>
        </top>
        <bottom/>
      </border>
    </dxf>
    <dxf>
      <font>
        <b val="0"/>
        <i val="0"/>
        <strike val="0"/>
        <condense val="0"/>
        <extend val="0"/>
        <outline val="0"/>
        <shadow val="0"/>
        <u val="none"/>
        <vertAlign val="baseline"/>
        <sz val="8"/>
        <color rgb="FF000000"/>
        <name val="Verdana"/>
        <scheme val="none"/>
      </font>
      <border diagonalUp="0" diagonalDown="0" outline="0">
        <left style="thin">
          <color rgb="FFDDDDDD"/>
        </left>
        <right style="thin">
          <color rgb="FFDDDDDD"/>
        </right>
        <top style="thin">
          <color rgb="FFDDDDDD"/>
        </top>
        <bottom/>
      </border>
    </dxf>
    <dxf>
      <font>
        <b val="0"/>
        <i val="0"/>
        <strike val="0"/>
        <condense val="0"/>
        <extend val="0"/>
        <outline val="0"/>
        <shadow val="0"/>
        <u val="none"/>
        <vertAlign val="baseline"/>
        <sz val="8"/>
        <color rgb="FF000000"/>
        <name val="Verdana"/>
        <scheme val="none"/>
      </font>
      <border diagonalUp="0" diagonalDown="0" outline="0">
        <left style="thin">
          <color rgb="FFDDDDDD"/>
        </left>
        <right style="thin">
          <color rgb="FFDDDDDD"/>
        </right>
        <top style="thin">
          <color rgb="FFDDDDDD"/>
        </top>
        <bottom/>
      </border>
    </dxf>
    <dxf>
      <font>
        <b val="0"/>
        <i val="0"/>
        <strike val="0"/>
        <condense val="0"/>
        <extend val="0"/>
        <outline val="0"/>
        <shadow val="0"/>
        <u val="none"/>
        <vertAlign val="baseline"/>
        <sz val="8"/>
        <color rgb="FF000000"/>
        <name val="Verdana"/>
        <scheme val="none"/>
      </font>
      <border diagonalUp="0" diagonalDown="0" outline="0">
        <left style="thin">
          <color rgb="FFDDDDDD"/>
        </left>
        <right style="thin">
          <color rgb="FFDDDDDD"/>
        </right>
        <top style="thin">
          <color rgb="FFDDDDDD"/>
        </top>
        <bottom/>
      </border>
    </dxf>
    <dxf>
      <font>
        <b val="0"/>
        <i val="0"/>
        <strike val="0"/>
        <condense val="0"/>
        <extend val="0"/>
        <outline val="0"/>
        <shadow val="0"/>
        <u val="none"/>
        <vertAlign val="baseline"/>
        <sz val="8"/>
        <color rgb="FF000000"/>
        <name val="Verdana"/>
        <scheme val="none"/>
      </font>
      <border diagonalUp="0" diagonalDown="0" outline="0">
        <left style="thin">
          <color rgb="FFDDDDDD"/>
        </left>
        <right style="thin">
          <color rgb="FFDDDDDD"/>
        </right>
        <top style="thin">
          <color rgb="FFDDDDDD"/>
        </top>
        <bottom/>
      </border>
    </dxf>
    <dxf>
      <font>
        <b val="0"/>
        <i val="0"/>
        <strike val="0"/>
        <condense val="0"/>
        <extend val="0"/>
        <outline val="0"/>
        <shadow val="0"/>
        <u val="none"/>
        <vertAlign val="baseline"/>
        <sz val="8"/>
        <color rgb="FF000000"/>
        <name val="Verdana"/>
        <scheme val="none"/>
      </font>
      <numFmt numFmtId="164" formatCode="yyyy\-mm\-dd"/>
      <border diagonalUp="0" diagonalDown="0" outline="0">
        <left style="thin">
          <color rgb="FFDDDDDD"/>
        </left>
        <right style="thin">
          <color rgb="FFDDDDDD"/>
        </right>
        <top style="thin">
          <color rgb="FFDDDDDD"/>
        </top>
        <bottom/>
      </border>
    </dxf>
    <dxf>
      <font>
        <b val="0"/>
        <i val="0"/>
        <strike val="0"/>
        <condense val="0"/>
        <extend val="0"/>
        <outline val="0"/>
        <shadow val="0"/>
        <u val="none"/>
        <vertAlign val="baseline"/>
        <sz val="8"/>
        <color rgb="FF000000"/>
        <name val="Verdana"/>
        <scheme val="none"/>
      </font>
      <border diagonalUp="0" diagonalDown="0" outline="0">
        <left/>
        <right style="thin">
          <color rgb="FFDDDDDD"/>
        </right>
        <top style="thin">
          <color rgb="FFDDDDDD"/>
        </top>
        <bottom/>
      </border>
    </dxf>
    <dxf>
      <font>
        <b val="0"/>
        <i val="0"/>
        <strike val="0"/>
        <condense val="0"/>
        <extend val="0"/>
        <outline val="0"/>
        <shadow val="0"/>
        <u val="none"/>
        <vertAlign val="baseline"/>
        <sz val="8"/>
        <color rgb="FF000000"/>
        <name val="Verdana"/>
        <scheme val="none"/>
      </font>
      <border diagonalUp="0" diagonalDown="0" outline="0">
        <left style="thin">
          <color rgb="FFDDDDDD"/>
        </left>
        <right style="thin">
          <color rgb="FFDDDDDD"/>
        </right>
        <top/>
        <bottom/>
      </border>
    </dxf>
    <dxf>
      <font>
        <b val="0"/>
        <i val="0"/>
        <strike val="0"/>
        <condense val="0"/>
        <extend val="0"/>
        <outline val="0"/>
        <shadow val="0"/>
        <u val="none"/>
        <vertAlign val="baseline"/>
        <sz val="8"/>
        <color rgb="FF000000"/>
        <name val="Verdana"/>
        <scheme val="none"/>
      </font>
    </dxf>
    <dxf>
      <font>
        <b val="0"/>
        <i val="0"/>
        <strike val="0"/>
        <condense val="0"/>
        <extend val="0"/>
        <outline val="0"/>
        <shadow val="0"/>
        <u val="none"/>
        <vertAlign val="baseline"/>
        <sz val="8"/>
        <color rgb="FF000000"/>
        <name val="Verdana"/>
        <scheme val="none"/>
      </font>
      <border diagonalUp="0" diagonalDown="0">
        <left style="thin">
          <color rgb="FFDDDDDD"/>
        </left>
        <right/>
        <top style="thin">
          <color rgb="FFDDDDDD"/>
        </top>
        <bottom style="thin">
          <color rgb="FFDDDDDD"/>
        </bottom>
        <vertical/>
        <horizontal/>
      </border>
    </dxf>
    <dxf>
      <font>
        <b val="0"/>
        <i val="0"/>
        <strike val="0"/>
        <condense val="0"/>
        <extend val="0"/>
        <outline val="0"/>
        <shadow val="0"/>
        <u val="none"/>
        <vertAlign val="baseline"/>
        <sz val="8"/>
        <color rgb="FF000000"/>
        <name val="Verdana"/>
        <scheme val="none"/>
      </font>
      <border diagonalUp="0" diagonalDown="0">
        <left style="thin">
          <color rgb="FFDDDDDD"/>
        </left>
        <right style="thin">
          <color rgb="FFDDDDDD"/>
        </right>
        <top style="thin">
          <color rgb="FFDDDDDD"/>
        </top>
        <bottom style="thin">
          <color rgb="FFDDDDDD"/>
        </bottom>
        <vertical/>
        <horizontal/>
      </border>
    </dxf>
    <dxf>
      <font>
        <b val="0"/>
        <i val="0"/>
        <strike val="0"/>
        <condense val="0"/>
        <extend val="0"/>
        <outline val="0"/>
        <shadow val="0"/>
        <u val="none"/>
        <vertAlign val="baseline"/>
        <sz val="8"/>
        <color rgb="FF000000"/>
        <name val="Verdana"/>
        <scheme val="none"/>
      </font>
      <border diagonalUp="0" diagonalDown="0">
        <left style="thin">
          <color rgb="FFDDDDDD"/>
        </left>
        <right style="thin">
          <color rgb="FFDDDDDD"/>
        </right>
        <top style="thin">
          <color rgb="FFDDDDDD"/>
        </top>
        <bottom style="thin">
          <color rgb="FFDDDDDD"/>
        </bottom>
        <vertical/>
        <horizontal/>
      </border>
    </dxf>
    <dxf>
      <font>
        <b val="0"/>
        <i val="0"/>
        <strike val="0"/>
        <condense val="0"/>
        <extend val="0"/>
        <outline val="0"/>
        <shadow val="0"/>
        <u val="none"/>
        <vertAlign val="baseline"/>
        <sz val="8"/>
        <color rgb="FF000000"/>
        <name val="Verdana"/>
        <scheme val="none"/>
      </font>
      <border diagonalUp="0" diagonalDown="0">
        <left style="thin">
          <color rgb="FFDDDDDD"/>
        </left>
        <right style="thin">
          <color rgb="FFDDDDDD"/>
        </right>
        <top style="thin">
          <color rgb="FFDDDDDD"/>
        </top>
        <bottom style="thin">
          <color rgb="FFDDDDDD"/>
        </bottom>
        <vertical/>
        <horizontal/>
      </border>
    </dxf>
    <dxf>
      <font>
        <b val="0"/>
        <i val="0"/>
        <strike val="0"/>
        <condense val="0"/>
        <extend val="0"/>
        <outline val="0"/>
        <shadow val="0"/>
        <u val="none"/>
        <vertAlign val="baseline"/>
        <sz val="8"/>
        <color rgb="FF000000"/>
        <name val="Verdana"/>
        <scheme val="none"/>
      </font>
      <border diagonalUp="0" diagonalDown="0">
        <left style="thin">
          <color rgb="FFDDDDDD"/>
        </left>
        <right style="thin">
          <color rgb="FFDDDDDD"/>
        </right>
        <top style="thin">
          <color rgb="FFDDDDDD"/>
        </top>
        <bottom style="thin">
          <color rgb="FFDDDDDD"/>
        </bottom>
        <vertical/>
        <horizontal/>
      </border>
    </dxf>
    <dxf>
      <font>
        <b val="0"/>
        <i val="0"/>
        <strike val="0"/>
        <condense val="0"/>
        <extend val="0"/>
        <outline val="0"/>
        <shadow val="0"/>
        <u val="none"/>
        <vertAlign val="baseline"/>
        <sz val="8"/>
        <color rgb="FF000000"/>
        <name val="Verdana"/>
        <scheme val="none"/>
      </font>
      <border diagonalUp="0" diagonalDown="0">
        <left style="thin">
          <color rgb="FFDDDDDD"/>
        </left>
        <right style="thin">
          <color rgb="FFDDDDDD"/>
        </right>
        <top style="thin">
          <color rgb="FFDDDDDD"/>
        </top>
        <bottom style="thin">
          <color rgb="FFDDDDDD"/>
        </bottom>
        <vertical/>
        <horizontal/>
      </border>
    </dxf>
    <dxf>
      <font>
        <b val="0"/>
        <i val="0"/>
        <strike val="0"/>
        <condense val="0"/>
        <extend val="0"/>
        <outline val="0"/>
        <shadow val="0"/>
        <u val="none"/>
        <vertAlign val="baseline"/>
        <sz val="8"/>
        <color rgb="FF000000"/>
        <name val="Verdana"/>
        <scheme val="none"/>
      </font>
      <border diagonalUp="0" diagonalDown="0">
        <left style="thin">
          <color rgb="FFDDDDDD"/>
        </left>
        <right style="thin">
          <color rgb="FFDDDDDD"/>
        </right>
        <top style="thin">
          <color rgb="FFDDDDDD"/>
        </top>
        <bottom style="thin">
          <color rgb="FFDDDDDD"/>
        </bottom>
        <vertical/>
        <horizontal/>
      </border>
    </dxf>
    <dxf>
      <font>
        <b val="0"/>
        <i val="0"/>
        <strike val="0"/>
        <condense val="0"/>
        <extend val="0"/>
        <outline val="0"/>
        <shadow val="0"/>
        <u val="none"/>
        <vertAlign val="baseline"/>
        <sz val="8"/>
        <color rgb="FF000000"/>
        <name val="Verdana"/>
        <scheme val="none"/>
      </font>
      <border diagonalUp="0" diagonalDown="0">
        <left style="thin">
          <color rgb="FFDDDDDD"/>
        </left>
        <right style="thin">
          <color rgb="FFDDDDDD"/>
        </right>
        <top style="thin">
          <color rgb="FFDDDDDD"/>
        </top>
        <bottom style="thin">
          <color rgb="FFDDDDDD"/>
        </bottom>
        <vertical/>
        <horizontal/>
      </border>
    </dxf>
    <dxf>
      <font>
        <b val="0"/>
        <i val="0"/>
        <strike val="0"/>
        <condense val="0"/>
        <extend val="0"/>
        <outline val="0"/>
        <shadow val="0"/>
        <u val="none"/>
        <vertAlign val="baseline"/>
        <sz val="8"/>
        <color rgb="FF000000"/>
        <name val="Verdana"/>
        <scheme val="none"/>
      </font>
      <numFmt numFmtId="164" formatCode="yyyy\-mm\-dd"/>
      <border diagonalUp="0" diagonalDown="0">
        <left style="thin">
          <color rgb="FFDDDDDD"/>
        </left>
        <right style="thin">
          <color rgb="FFDDDDDD"/>
        </right>
        <top style="thin">
          <color rgb="FFDDDDDD"/>
        </top>
        <bottom style="thin">
          <color rgb="FFDDDDDD"/>
        </bottom>
        <vertical/>
        <horizontal/>
      </border>
    </dxf>
    <dxf>
      <font>
        <b val="0"/>
        <i val="0"/>
        <strike val="0"/>
        <condense val="0"/>
        <extend val="0"/>
        <outline val="0"/>
        <shadow val="0"/>
        <u val="none"/>
        <vertAlign val="baseline"/>
        <sz val="8"/>
        <color rgb="FF000000"/>
        <name val="Verdana"/>
        <scheme val="none"/>
      </font>
      <border diagonalUp="0" diagonalDown="0">
        <left/>
        <right style="thin">
          <color rgb="FFDDDDDD"/>
        </right>
        <top style="thin">
          <color rgb="FFDDDDDD"/>
        </top>
        <bottom style="thin">
          <color rgb="FFDDDDDD"/>
        </bottom>
        <vertical/>
        <horizontal/>
      </border>
    </dxf>
    <dxf>
      <border outline="0">
        <top style="thin">
          <color rgb="FFDDDDDD"/>
        </top>
      </border>
    </dxf>
    <dxf>
      <border outline="0">
        <bottom style="thin">
          <color rgb="FFDDDDDD"/>
        </bottom>
      </border>
    </dxf>
    <dxf>
      <border outline="0">
        <left style="thin">
          <color rgb="FFDDDDDD"/>
        </left>
        <right style="thin">
          <color rgb="FFDDDDDD"/>
        </right>
        <top style="thin">
          <color rgb="FFDDDDDD"/>
        </top>
        <bottom style="thin">
          <color rgb="FFDDDDDD"/>
        </bottom>
      </border>
    </dxf>
  </dxfs>
  <tableStyles count="3" defaultTableStyle="TableStyleMedium2" defaultPivotStyle="PivotStyleLight16">
    <tableStyle name="Invisible" pivot="0" table="0" count="0" xr9:uid="{4F316BCE-53B9-44FC-89B4-7FBB215F0C67}"/>
    <tableStyle name="Slicer Style 1" pivot="0" table="0" count="7" xr9:uid="{BE5B5A75-C97C-472C-94BC-FFDB842A86B9}">
      <tableStyleElement type="wholeTable" dxfId="3"/>
      <tableStyleElement type="headerRow" dxfId="2"/>
    </tableStyle>
    <tableStyle name="Slicer Style 1 2" pivot="0" table="0" count="5" xr9:uid="{26578D30-113C-42EC-9615-657F2625063E}">
      <tableStyleElement type="wholeTable" dxfId="1"/>
      <tableStyleElement type="headerRow" dxfId="0"/>
    </tableStyle>
  </tableStyles>
  <colors>
    <mruColors>
      <color rgb="FF6B71F2"/>
      <color rgb="FF989CF6"/>
      <color rgb="FFBFC2F9"/>
      <color rgb="FFD5D7FB"/>
      <color rgb="FF000000"/>
      <color rgb="FFAAAEF8"/>
      <color rgb="FF2B34ED"/>
      <color rgb="FFF2F2F2"/>
    </mruColors>
  </colors>
  <extLst>
    <ext xmlns:x14="http://schemas.microsoft.com/office/spreadsheetml/2009/9/main" uri="{46F421CA-312F-682f-3DD2-61675219B42D}">
      <x14:dxfs count="8">
        <dxf>
          <font>
            <sz val="8"/>
            <name val="Segoe UI Semibold"/>
            <family val="2"/>
            <scheme val="none"/>
          </font>
          <fill>
            <patternFill>
              <bgColor theme="1" tint="0.499984740745262"/>
            </patternFill>
          </fill>
        </dxf>
        <dxf>
          <font>
            <sz val="8"/>
            <name val="Segoe UI"/>
            <family val="2"/>
            <scheme val="none"/>
          </font>
          <fill>
            <patternFill>
              <bgColor rgb="FFBFC2F9"/>
            </patternFill>
          </fill>
        </dxf>
        <dxf>
          <font>
            <b/>
            <i val="0"/>
            <u val="none"/>
            <sz val="8"/>
            <name val="Segoe UI"/>
            <family val="2"/>
            <scheme val="none"/>
          </font>
          <fill>
            <patternFill>
              <bgColor rgb="FFAAAEF8"/>
            </patternFill>
          </fill>
        </dxf>
        <dxf>
          <font>
            <sz val="8"/>
            <name val="Segoe UI Semibold"/>
            <family val="2"/>
            <scheme val="none"/>
          </font>
          <fill>
            <patternFill>
              <bgColor theme="1" tint="0.499984740745262"/>
            </patternFill>
          </fill>
        </dxf>
        <dxf>
          <fill>
            <patternFill>
              <bgColor rgb="FF989CF6"/>
            </patternFill>
          </fill>
        </dxf>
        <dxf>
          <font>
            <sz val="8"/>
            <name val="Segoe UI"/>
            <family val="2"/>
            <scheme val="none"/>
          </font>
          <fill>
            <patternFill patternType="solid">
              <bgColor theme="0" tint="-0.14996795556505021"/>
            </patternFill>
          </fill>
        </dxf>
        <dxf>
          <fill>
            <patternFill>
              <bgColor rgb="FF989CF6"/>
            </patternFill>
          </fill>
        </dxf>
        <dxf>
          <font>
            <u val="none"/>
            <sz val="8"/>
            <name val="Segoe UI"/>
            <family val="2"/>
            <scheme val="none"/>
          </font>
          <fill>
            <patternFill>
              <bgColor rgb="FFD5D7FB"/>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SelectedItemWithData" dxfId="3"/>
          </x14:slicerStyleElements>
        </x14:slicerStyle>
        <x14:slicerStyle name="Slicer Style 1 2">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3.xml"/><Relationship Id="rId21" Type="http://schemas.openxmlformats.org/officeDocument/2006/relationships/pivotCacheDefinition" Target="pivotCache/pivotCacheDefinition16.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63" Type="http://schemas.openxmlformats.org/officeDocument/2006/relationships/customXml" Target="../customXml/item30.xml"/><Relationship Id="rId68" Type="http://schemas.openxmlformats.org/officeDocument/2006/relationships/customXml" Target="../customXml/item3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onnections" Target="connections.xml"/><Relationship Id="rId11" Type="http://schemas.openxmlformats.org/officeDocument/2006/relationships/pivotCacheDefinition" Target="pivotCache/pivotCacheDefinition6.xml"/><Relationship Id="rId24" Type="http://schemas.microsoft.com/office/2007/relationships/slicerCache" Target="slicerCaches/slicerCache1.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66" Type="http://schemas.openxmlformats.org/officeDocument/2006/relationships/customXml" Target="../customXml/item33.xml"/><Relationship Id="rId5" Type="http://schemas.openxmlformats.org/officeDocument/2006/relationships/worksheet" Target="worksheets/sheet5.xml"/><Relationship Id="rId61" Type="http://schemas.openxmlformats.org/officeDocument/2006/relationships/customXml" Target="../customXml/item28.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microsoft.com/office/2007/relationships/slicerCache" Target="slicerCaches/slicerCache4.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8" Type="http://schemas.openxmlformats.org/officeDocument/2006/relationships/pivotCacheDefinition" Target="pivotCache/pivotCacheDefinition3.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microsoft.com/office/2007/relationships/slicerCache" Target="slicerCaches/slicerCache2.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67" Type="http://schemas.openxmlformats.org/officeDocument/2006/relationships/customXml" Target="../customXml/item34.xml"/><Relationship Id="rId20" Type="http://schemas.openxmlformats.org/officeDocument/2006/relationships/pivotCacheDefinition" Target="pivotCache/pivotCacheDefinition15.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pivotCacheDefinition" Target="pivotCache/pivotCacheDefinition5.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65"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[Baraka 2025 Spreadsheet Dashboard Assessment.xlsx]Report!Monthly Sales Trend</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solidFill>
                  <a:schemeClr val="tx1"/>
                </a:solidFill>
                <a:latin typeface="Segoe UI" panose="020B0502040204020203" pitchFamily="34" charset="0"/>
                <a:cs typeface="Segoe UI" panose="020B0502040204020203" pitchFamily="34" charset="0"/>
              </a:rPr>
              <a:t>Monthly Sales Trend</a:t>
            </a:r>
          </a:p>
        </c:rich>
      </c:tx>
      <c:layout>
        <c:manualLayout>
          <c:xMode val="edge"/>
          <c:yMode val="edge"/>
          <c:x val="2.0715223097112875E-2"/>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B71F2"/>
          </a:solidFill>
          <a:ln>
            <a:noFill/>
          </a:ln>
          <a:effectLst/>
        </c:spPr>
        <c:marker>
          <c:symbol val="none"/>
        </c:marker>
      </c:pivotFmt>
      <c:pivotFmt>
        <c:idx val="1"/>
        <c:spPr>
          <a:solidFill>
            <a:srgbClr val="6B71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B71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Report!$C$7</c:f>
              <c:strCache>
                <c:ptCount val="1"/>
                <c:pt idx="0">
                  <c:v>Total</c:v>
                </c:pt>
              </c:strCache>
            </c:strRef>
          </c:tx>
          <c:spPr>
            <a:solidFill>
              <a:srgbClr val="6B71F2"/>
            </a:solidFill>
            <a:ln>
              <a:noFill/>
            </a:ln>
            <a:effectLst/>
          </c:spPr>
          <c:invertIfNegative val="0"/>
          <c:cat>
            <c:strRef>
              <c:f>Report!$B$8:$B$16</c:f>
              <c:strCache>
                <c:ptCount val="8"/>
                <c:pt idx="0">
                  <c:v>Jan</c:v>
                </c:pt>
                <c:pt idx="1">
                  <c:v>Feb</c:v>
                </c:pt>
                <c:pt idx="2">
                  <c:v>Mar</c:v>
                </c:pt>
                <c:pt idx="3">
                  <c:v>Apr</c:v>
                </c:pt>
                <c:pt idx="4">
                  <c:v>May</c:v>
                </c:pt>
                <c:pt idx="5">
                  <c:v>Jun</c:v>
                </c:pt>
                <c:pt idx="6">
                  <c:v>Jul</c:v>
                </c:pt>
                <c:pt idx="7">
                  <c:v>Aug</c:v>
                </c:pt>
              </c:strCache>
            </c:strRef>
          </c:cat>
          <c:val>
            <c:numRef>
              <c:f>Report!$C$8:$C$16</c:f>
              <c:numCache>
                <c:formatCode>"₦"#,##0;\-"₦"#,##0;"₦"#,##0</c:formatCode>
                <c:ptCount val="8"/>
                <c:pt idx="0">
                  <c:v>117070.4715</c:v>
                </c:pt>
                <c:pt idx="1">
                  <c:v>76605.378500000035</c:v>
                </c:pt>
                <c:pt idx="2">
                  <c:v>144159.766</c:v>
                </c:pt>
                <c:pt idx="3">
                  <c:v>116018.943</c:v>
                </c:pt>
                <c:pt idx="4">
                  <c:v>97631.891999999978</c:v>
                </c:pt>
                <c:pt idx="5">
                  <c:v>103618.94250000002</c:v>
                </c:pt>
                <c:pt idx="6">
                  <c:v>124408.11699999998</c:v>
                </c:pt>
                <c:pt idx="7">
                  <c:v>12835.973</c:v>
                </c:pt>
              </c:numCache>
            </c:numRef>
          </c:val>
          <c:extLst>
            <c:ext xmlns:c16="http://schemas.microsoft.com/office/drawing/2014/chart" uri="{C3380CC4-5D6E-409C-BE32-E72D297353CC}">
              <c16:uniqueId val="{00000000-C963-4C85-9111-D76DE2D4335D}"/>
            </c:ext>
          </c:extLst>
        </c:ser>
        <c:dLbls>
          <c:showLegendKey val="0"/>
          <c:showVal val="0"/>
          <c:showCatName val="0"/>
          <c:showSerName val="0"/>
          <c:showPercent val="0"/>
          <c:showBubbleSize val="0"/>
        </c:dLbls>
        <c:gapWidth val="60"/>
        <c:axId val="365038783"/>
        <c:axId val="365055583"/>
      </c:barChart>
      <c:catAx>
        <c:axId val="365038783"/>
        <c:scaling>
          <c:orientation val="minMax"/>
        </c:scaling>
        <c:delete val="0"/>
        <c:axPos val="b"/>
        <c:numFmt formatCode="[$-409]mm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365055583"/>
        <c:crosses val="autoZero"/>
        <c:auto val="1"/>
        <c:lblAlgn val="ctr"/>
        <c:lblOffset val="100"/>
        <c:noMultiLvlLbl val="0"/>
      </c:catAx>
      <c:valAx>
        <c:axId val="365055583"/>
        <c:scaling>
          <c:orientation val="minMax"/>
          <c:max val="150000"/>
        </c:scaling>
        <c:delete val="0"/>
        <c:axPos val="l"/>
        <c:majorGridlines>
          <c:spPr>
            <a:ln w="9525" cap="flat" cmpd="sng" algn="ctr">
              <a:solidFill>
                <a:schemeClr val="bg1">
                  <a:lumMod val="85000"/>
                </a:schemeClr>
              </a:solidFill>
              <a:round/>
            </a:ln>
            <a:effectLst/>
          </c:spPr>
        </c:majorGridlines>
        <c:numFmt formatCode="[$₦-466]\ #,##0,\ &quot;k&quot;"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36503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nchor="b" anchorCtr="1"/>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[Baraka 2025 Spreadsheet Dashboard Assessment.xlsx]Report!Monthly Quantity Trend</c:name>
    <c:fmtId val="36"/>
  </c:pivotSource>
  <c:chart>
    <c:autoTitleDeleted val="1"/>
    <c:pivotFmts>
      <c:pivotFmt>
        <c:idx val="0"/>
        <c:spPr>
          <a:solidFill>
            <a:srgbClr val="989C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89C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89C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32215595129554E-2"/>
          <c:y val="2.2116540160920659E-2"/>
          <c:w val="0.96950167660730568"/>
          <c:h val="0.92364533120082914"/>
        </c:manualLayout>
      </c:layout>
      <c:areaChart>
        <c:grouping val="standard"/>
        <c:varyColors val="0"/>
        <c:ser>
          <c:idx val="0"/>
          <c:order val="0"/>
          <c:tx>
            <c:strRef>
              <c:f>Report!$L$22</c:f>
              <c:strCache>
                <c:ptCount val="1"/>
                <c:pt idx="0">
                  <c:v>Total</c:v>
                </c:pt>
              </c:strCache>
            </c:strRef>
          </c:tx>
          <c:spPr>
            <a:solidFill>
              <a:srgbClr val="989CF6"/>
            </a:solidFill>
            <a:ln>
              <a:noFill/>
            </a:ln>
            <a:effectLst/>
          </c:spPr>
          <c:cat>
            <c:strRef>
              <c:f>Report!$K$23:$K$31</c:f>
              <c:strCache>
                <c:ptCount val="8"/>
                <c:pt idx="0">
                  <c:v>Jan</c:v>
                </c:pt>
                <c:pt idx="1">
                  <c:v>Feb</c:v>
                </c:pt>
                <c:pt idx="2">
                  <c:v>Mar</c:v>
                </c:pt>
                <c:pt idx="3">
                  <c:v>Apr</c:v>
                </c:pt>
                <c:pt idx="4">
                  <c:v>May</c:v>
                </c:pt>
                <c:pt idx="5">
                  <c:v>Jun</c:v>
                </c:pt>
                <c:pt idx="6">
                  <c:v>Jul</c:v>
                </c:pt>
                <c:pt idx="7">
                  <c:v>Aug</c:v>
                </c:pt>
              </c:strCache>
            </c:strRef>
          </c:cat>
          <c:val>
            <c:numRef>
              <c:f>Report!$L$23:$L$31</c:f>
              <c:numCache>
                <c:formatCode>#,##0</c:formatCode>
                <c:ptCount val="8"/>
                <c:pt idx="0">
                  <c:v>489</c:v>
                </c:pt>
                <c:pt idx="1">
                  <c:v>398</c:v>
                </c:pt>
                <c:pt idx="2">
                  <c:v>535</c:v>
                </c:pt>
                <c:pt idx="3">
                  <c:v>450</c:v>
                </c:pt>
                <c:pt idx="4">
                  <c:v>422</c:v>
                </c:pt>
                <c:pt idx="5">
                  <c:v>470</c:v>
                </c:pt>
                <c:pt idx="6">
                  <c:v>492</c:v>
                </c:pt>
                <c:pt idx="7">
                  <c:v>49</c:v>
                </c:pt>
              </c:numCache>
            </c:numRef>
          </c:val>
          <c:extLst>
            <c:ext xmlns:c16="http://schemas.microsoft.com/office/drawing/2014/chart" uri="{C3380CC4-5D6E-409C-BE32-E72D297353CC}">
              <c16:uniqueId val="{00000000-B626-402D-B1F1-9B043AA725ED}"/>
            </c:ext>
          </c:extLst>
        </c:ser>
        <c:dLbls>
          <c:showLegendKey val="0"/>
          <c:showVal val="0"/>
          <c:showCatName val="0"/>
          <c:showSerName val="0"/>
          <c:showPercent val="0"/>
          <c:showBubbleSize val="0"/>
        </c:dLbls>
        <c:axId val="365043103"/>
        <c:axId val="365046943"/>
      </c:areaChart>
      <c:catAx>
        <c:axId val="365043103"/>
        <c:scaling>
          <c:orientation val="minMax"/>
        </c:scaling>
        <c:delete val="1"/>
        <c:axPos val="b"/>
        <c:numFmt formatCode="General" sourceLinked="1"/>
        <c:majorTickMark val="out"/>
        <c:minorTickMark val="none"/>
        <c:tickLblPos val="nextTo"/>
        <c:crossAx val="365046943"/>
        <c:crosses val="autoZero"/>
        <c:auto val="1"/>
        <c:lblAlgn val="ctr"/>
        <c:lblOffset val="100"/>
        <c:noMultiLvlLbl val="0"/>
      </c:catAx>
      <c:valAx>
        <c:axId val="365046943"/>
        <c:scaling>
          <c:orientation val="minMax"/>
        </c:scaling>
        <c:delete val="1"/>
        <c:axPos val="l"/>
        <c:numFmt formatCode="#,##0" sourceLinked="1"/>
        <c:majorTickMark val="none"/>
        <c:minorTickMark val="none"/>
        <c:tickLblPos val="nextTo"/>
        <c:crossAx val="3650431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[Baraka 2025 Spreadsheet Dashboard Assessment.xlsx]Report!Monthly Discount % Trend</c:name>
    <c:fmtId val="35"/>
  </c:pivotSource>
  <c:chart>
    <c:autoTitleDeleted val="1"/>
    <c:pivotFmts>
      <c:pivotFmt>
        <c:idx val="0"/>
        <c:spPr>
          <a:solidFill>
            <a:srgbClr val="989C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89C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89C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769205920285952E-2"/>
          <c:y val="0.12340214229978007"/>
          <c:w val="0.95897439210628521"/>
          <c:h val="0.77745335887068168"/>
        </c:manualLayout>
      </c:layout>
      <c:areaChart>
        <c:grouping val="standard"/>
        <c:varyColors val="0"/>
        <c:ser>
          <c:idx val="0"/>
          <c:order val="0"/>
          <c:tx>
            <c:strRef>
              <c:f>Report!$O$22</c:f>
              <c:strCache>
                <c:ptCount val="1"/>
                <c:pt idx="0">
                  <c:v>Total</c:v>
                </c:pt>
              </c:strCache>
            </c:strRef>
          </c:tx>
          <c:spPr>
            <a:solidFill>
              <a:srgbClr val="989CF6"/>
            </a:solidFill>
            <a:ln>
              <a:noFill/>
            </a:ln>
            <a:effectLst/>
          </c:spPr>
          <c:cat>
            <c:strRef>
              <c:f>Report!$N$23:$N$31</c:f>
              <c:strCache>
                <c:ptCount val="8"/>
                <c:pt idx="0">
                  <c:v>Jan</c:v>
                </c:pt>
                <c:pt idx="1">
                  <c:v>Feb</c:v>
                </c:pt>
                <c:pt idx="2">
                  <c:v>Mar</c:v>
                </c:pt>
                <c:pt idx="3">
                  <c:v>Apr</c:v>
                </c:pt>
                <c:pt idx="4">
                  <c:v>May</c:v>
                </c:pt>
                <c:pt idx="5">
                  <c:v>Jun</c:v>
                </c:pt>
                <c:pt idx="6">
                  <c:v>Jul</c:v>
                </c:pt>
                <c:pt idx="7">
                  <c:v>Aug</c:v>
                </c:pt>
              </c:strCache>
            </c:strRef>
          </c:cat>
          <c:val>
            <c:numRef>
              <c:f>Report!$O$23:$O$31</c:f>
              <c:numCache>
                <c:formatCode>#,##0.00%;\-#,##0.00%;#,##0.00%</c:formatCode>
                <c:ptCount val="8"/>
                <c:pt idx="0">
                  <c:v>7.3369565217391269E-2</c:v>
                </c:pt>
                <c:pt idx="1">
                  <c:v>6.0563380281690123E-2</c:v>
                </c:pt>
                <c:pt idx="2">
                  <c:v>6.4516129032258007E-2</c:v>
                </c:pt>
                <c:pt idx="3">
                  <c:v>8.5185185185185169E-2</c:v>
                </c:pt>
                <c:pt idx="4">
                  <c:v>7.8571428571428487E-2</c:v>
                </c:pt>
                <c:pt idx="5">
                  <c:v>6.7261904761904717E-2</c:v>
                </c:pt>
                <c:pt idx="6">
                  <c:v>7.4456521739130421E-2</c:v>
                </c:pt>
                <c:pt idx="7">
                  <c:v>3.333333333333334E-2</c:v>
                </c:pt>
              </c:numCache>
            </c:numRef>
          </c:val>
          <c:extLst>
            <c:ext xmlns:c16="http://schemas.microsoft.com/office/drawing/2014/chart" uri="{C3380CC4-5D6E-409C-BE32-E72D297353CC}">
              <c16:uniqueId val="{00000000-A7FB-4C55-8D52-46905135748C}"/>
            </c:ext>
          </c:extLst>
        </c:ser>
        <c:dLbls>
          <c:showLegendKey val="0"/>
          <c:showVal val="0"/>
          <c:showCatName val="0"/>
          <c:showSerName val="0"/>
          <c:showPercent val="0"/>
          <c:showBubbleSize val="0"/>
        </c:dLbls>
        <c:axId val="365081503"/>
        <c:axId val="365068063"/>
      </c:areaChart>
      <c:catAx>
        <c:axId val="365081503"/>
        <c:scaling>
          <c:orientation val="minMax"/>
        </c:scaling>
        <c:delete val="1"/>
        <c:axPos val="b"/>
        <c:numFmt formatCode="General" sourceLinked="1"/>
        <c:majorTickMark val="out"/>
        <c:minorTickMark val="none"/>
        <c:tickLblPos val="nextTo"/>
        <c:crossAx val="365068063"/>
        <c:crosses val="autoZero"/>
        <c:auto val="1"/>
        <c:lblAlgn val="ctr"/>
        <c:lblOffset val="100"/>
        <c:noMultiLvlLbl val="0"/>
      </c:catAx>
      <c:valAx>
        <c:axId val="365068063"/>
        <c:scaling>
          <c:orientation val="minMax"/>
        </c:scaling>
        <c:delete val="1"/>
        <c:axPos val="l"/>
        <c:numFmt formatCode="#,##0.00%;\-#,##0.00%;#,##0.00%" sourceLinked="1"/>
        <c:majorTickMark val="none"/>
        <c:minorTickMark val="none"/>
        <c:tickLblPos val="nextTo"/>
        <c:crossAx val="3650815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[Baraka 2025 Spreadsheet Dashboard Assessment.xlsx]Report!Order Quantity by Product</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900">
                <a:solidFill>
                  <a:schemeClr val="tx1"/>
                </a:solidFill>
                <a:latin typeface="Segoe UI" panose="020B0502040204020203" pitchFamily="34" charset="0"/>
                <a:cs typeface="Segoe UI" panose="020B0502040204020203" pitchFamily="34" charset="0"/>
              </a:rPr>
              <a:t>Top 5 Product by Order Quantity</a:t>
            </a:r>
          </a:p>
        </c:rich>
      </c:tx>
      <c:layout>
        <c:manualLayout>
          <c:xMode val="edge"/>
          <c:yMode val="edge"/>
          <c:x val="8.402668416447925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6B71F2"/>
          </a:solidFill>
          <a:ln>
            <a:noFill/>
          </a:ln>
          <a:effectLst/>
        </c:spPr>
        <c:marker>
          <c:symbol val="none"/>
        </c:marker>
        <c:dLbl>
          <c:idx val="0"/>
          <c:numFmt formatCode="[$₦-466]\ #,##0,\ &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B71F2"/>
          </a:solidFill>
          <a:ln>
            <a:noFill/>
          </a:ln>
          <a:effectLst/>
        </c:spPr>
        <c:marker>
          <c:symbol val="none"/>
        </c:marker>
        <c:dLbl>
          <c:idx val="0"/>
          <c:numFmt formatCode="[$₦-466]\ #,##0,\ &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B71F2"/>
          </a:solidFill>
          <a:ln>
            <a:noFill/>
          </a:ln>
          <a:effectLst/>
        </c:spPr>
        <c:marker>
          <c:symbol val="none"/>
        </c:marker>
        <c:dLbl>
          <c:idx val="0"/>
          <c:numFmt formatCode="[$₦-466]\ #,##0,\ &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B71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B71F2"/>
          </a:solidFill>
          <a:ln>
            <a:noFill/>
          </a:ln>
          <a:effectLst/>
        </c:spPr>
      </c:pivotFmt>
      <c:pivotFmt>
        <c:idx val="5"/>
        <c:spPr>
          <a:solidFill>
            <a:srgbClr val="6B71F2"/>
          </a:solidFill>
          <a:ln>
            <a:noFill/>
          </a:ln>
          <a:effectLst/>
        </c:spPr>
      </c:pivotFmt>
      <c:pivotFmt>
        <c:idx val="6"/>
        <c:spPr>
          <a:solidFill>
            <a:srgbClr val="6B71F2"/>
          </a:solidFill>
          <a:ln>
            <a:noFill/>
          </a:ln>
          <a:effectLst/>
        </c:spPr>
      </c:pivotFmt>
      <c:pivotFmt>
        <c:idx val="7"/>
        <c:spPr>
          <a:solidFill>
            <a:srgbClr val="6B71F2"/>
          </a:solidFill>
          <a:ln>
            <a:noFill/>
          </a:ln>
          <a:effectLst/>
        </c:spPr>
      </c:pivotFmt>
      <c:pivotFmt>
        <c:idx val="8"/>
        <c:spPr>
          <a:solidFill>
            <a:srgbClr val="6B71F2">
              <a:alpha val="70000"/>
            </a:srgbClr>
          </a:solidFill>
          <a:ln>
            <a:noFill/>
          </a:ln>
          <a:effectLst/>
        </c:spPr>
      </c:pivotFmt>
    </c:pivotFmts>
    <c:plotArea>
      <c:layout>
        <c:manualLayout>
          <c:layoutTarget val="inner"/>
          <c:xMode val="edge"/>
          <c:yMode val="edge"/>
          <c:x val="0.24672060880013555"/>
          <c:y val="0.17234094312903128"/>
          <c:w val="0.74347547341536457"/>
          <c:h val="0.73272914327961458"/>
        </c:manualLayout>
      </c:layout>
      <c:barChart>
        <c:barDir val="bar"/>
        <c:grouping val="clustered"/>
        <c:varyColors val="0"/>
        <c:ser>
          <c:idx val="0"/>
          <c:order val="0"/>
          <c:tx>
            <c:strRef>
              <c:f>Report!$L$7</c:f>
              <c:strCache>
                <c:ptCount val="1"/>
                <c:pt idx="0">
                  <c:v>Total</c:v>
                </c:pt>
              </c:strCache>
            </c:strRef>
          </c:tx>
          <c:spPr>
            <a:solidFill>
              <a:srgbClr val="6B71F2"/>
            </a:solidFill>
            <a:ln>
              <a:noFill/>
            </a:ln>
            <a:effectLst/>
          </c:spPr>
          <c:invertIfNegative val="0"/>
          <c:dPt>
            <c:idx val="3"/>
            <c:invertIfNegative val="0"/>
            <c:bubble3D val="0"/>
            <c:spPr>
              <a:solidFill>
                <a:srgbClr val="6B71F2">
                  <a:alpha val="70000"/>
                </a:srgbClr>
              </a:solidFill>
              <a:ln>
                <a:noFill/>
              </a:ln>
              <a:effectLst/>
            </c:spPr>
            <c:extLst>
              <c:ext xmlns:c16="http://schemas.microsoft.com/office/drawing/2014/chart" uri="{C3380CC4-5D6E-409C-BE32-E72D297353CC}">
                <c16:uniqueId val="{00000003-BF72-4446-A8EB-2D332EF8E4F7}"/>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Report!$K$8:$K$13</c:f>
              <c:strCache>
                <c:ptCount val="5"/>
                <c:pt idx="0">
                  <c:v>Tablet</c:v>
                </c:pt>
                <c:pt idx="1">
                  <c:v>Pen</c:v>
                </c:pt>
                <c:pt idx="2">
                  <c:v>Envelope</c:v>
                </c:pt>
                <c:pt idx="3">
                  <c:v>Laptop</c:v>
                </c:pt>
                <c:pt idx="4">
                  <c:v>Notebook</c:v>
                </c:pt>
              </c:strCache>
            </c:strRef>
          </c:cat>
          <c:val>
            <c:numRef>
              <c:f>Report!$L$8:$L$13</c:f>
              <c:numCache>
                <c:formatCode>#,##0</c:formatCode>
                <c:ptCount val="5"/>
                <c:pt idx="0">
                  <c:v>273</c:v>
                </c:pt>
                <c:pt idx="1">
                  <c:v>310</c:v>
                </c:pt>
                <c:pt idx="2">
                  <c:v>313</c:v>
                </c:pt>
                <c:pt idx="3">
                  <c:v>322</c:v>
                </c:pt>
                <c:pt idx="4">
                  <c:v>354</c:v>
                </c:pt>
              </c:numCache>
            </c:numRef>
          </c:val>
          <c:extLst>
            <c:ext xmlns:c16="http://schemas.microsoft.com/office/drawing/2014/chart" uri="{C3380CC4-5D6E-409C-BE32-E72D297353CC}">
              <c16:uniqueId val="{00000001-BF72-4446-A8EB-2D332EF8E4F7}"/>
            </c:ext>
          </c:extLst>
        </c:ser>
        <c:dLbls>
          <c:dLblPos val="outEnd"/>
          <c:showLegendKey val="0"/>
          <c:showVal val="1"/>
          <c:showCatName val="0"/>
          <c:showSerName val="0"/>
          <c:showPercent val="0"/>
          <c:showBubbleSize val="0"/>
        </c:dLbls>
        <c:gapWidth val="30"/>
        <c:axId val="1731748511"/>
        <c:axId val="1731757631"/>
      </c:barChart>
      <c:catAx>
        <c:axId val="1731748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731757631"/>
        <c:crosses val="autoZero"/>
        <c:auto val="1"/>
        <c:lblAlgn val="ctr"/>
        <c:lblOffset val="100"/>
        <c:noMultiLvlLbl val="0"/>
      </c:catAx>
      <c:valAx>
        <c:axId val="1731757631"/>
        <c:scaling>
          <c:orientation val="minMax"/>
        </c:scaling>
        <c:delete val="1"/>
        <c:axPos val="b"/>
        <c:numFmt formatCode="#,##0" sourceLinked="1"/>
        <c:majorTickMark val="none"/>
        <c:minorTickMark val="none"/>
        <c:tickLblPos val="nextTo"/>
        <c:crossAx val="173174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[Baraka 2025 Spreadsheet Dashboard Assessment.xlsx]Report!Sales by Category</c:name>
    <c:fmtId val="4"/>
  </c:pivotSource>
  <c:chart>
    <c:title>
      <c:tx>
        <c:rich>
          <a:bodyPr rot="0" spcFirstLastPara="1" vertOverflow="ellipsis" vert="horz" wrap="square" anchor="ctr" anchorCtr="1"/>
          <a:lstStyle/>
          <a:p>
            <a:pPr>
              <a:defRPr sz="900" b="0" i="0" u="none" strike="noStrike" kern="1200" spc="0" baseline="0">
                <a:solidFill>
                  <a:schemeClr val="tx1"/>
                </a:solidFill>
                <a:latin typeface="+mn-lt"/>
                <a:ea typeface="+mn-ea"/>
                <a:cs typeface="+mn-cs"/>
              </a:defRPr>
            </a:pPr>
            <a:r>
              <a:rPr lang="en-US" sz="900">
                <a:solidFill>
                  <a:schemeClr val="tx1"/>
                </a:solidFill>
                <a:latin typeface="Segoe UI" panose="020B0502040204020203" pitchFamily="34" charset="0"/>
                <a:cs typeface="Segoe UI" panose="020B0502040204020203" pitchFamily="34" charset="0"/>
              </a:rPr>
              <a:t>Total Sales by Category</a:t>
            </a:r>
          </a:p>
        </c:rich>
      </c:tx>
      <c:layout>
        <c:manualLayout>
          <c:xMode val="edge"/>
          <c:yMode val="edge"/>
          <c:x val="1.58956692913386E-2"/>
          <c:y val="1.3888888888888888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6B71F2"/>
          </a:solidFill>
          <a:ln>
            <a:noFill/>
          </a:ln>
          <a:effectLst/>
        </c:spPr>
        <c:marker>
          <c:symbol val="none"/>
        </c:marker>
        <c:dLbl>
          <c:idx val="0"/>
          <c:numFmt formatCode="[$₦-466]\ #,##0,\ &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B71F2"/>
          </a:solidFill>
          <a:ln>
            <a:noFill/>
          </a:ln>
          <a:effectLst/>
        </c:spPr>
        <c:marker>
          <c:symbol val="none"/>
        </c:marker>
        <c:dLbl>
          <c:idx val="0"/>
          <c:numFmt formatCode="[$₦-466]\ #,##0,\ &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B71F2"/>
          </a:solidFill>
          <a:ln>
            <a:noFill/>
          </a:ln>
          <a:effectLst/>
        </c:spPr>
        <c:marker>
          <c:symbol val="none"/>
        </c:marker>
        <c:dLbl>
          <c:idx val="0"/>
          <c:numFmt formatCode="[$₦-466]\ #,##0,\ &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392480984500849E-2"/>
          <c:y val="0.18838162843815254"/>
          <c:w val="0.91461980981795665"/>
          <c:h val="0.61440501452600271"/>
        </c:manualLayout>
      </c:layout>
      <c:barChart>
        <c:barDir val="col"/>
        <c:grouping val="clustered"/>
        <c:varyColors val="0"/>
        <c:ser>
          <c:idx val="0"/>
          <c:order val="0"/>
          <c:tx>
            <c:strRef>
              <c:f>Report!$I$7</c:f>
              <c:strCache>
                <c:ptCount val="1"/>
                <c:pt idx="0">
                  <c:v>Total</c:v>
                </c:pt>
              </c:strCache>
            </c:strRef>
          </c:tx>
          <c:spPr>
            <a:solidFill>
              <a:srgbClr val="6B71F2"/>
            </a:solidFill>
            <a:ln>
              <a:noFill/>
            </a:ln>
            <a:effectLst/>
          </c:spPr>
          <c:invertIfNegative val="0"/>
          <c:dLbls>
            <c:numFmt formatCode="[$₦-466]\ #,##0,\ &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Report!$H$8:$H$11</c:f>
              <c:strCache>
                <c:ptCount val="3"/>
                <c:pt idx="0">
                  <c:v>Office Supplies</c:v>
                </c:pt>
                <c:pt idx="1">
                  <c:v>Electronics</c:v>
                </c:pt>
                <c:pt idx="2">
                  <c:v>Furniture</c:v>
                </c:pt>
              </c:strCache>
            </c:strRef>
          </c:cat>
          <c:val>
            <c:numRef>
              <c:f>Report!$I$8:$I$11</c:f>
              <c:numCache>
                <c:formatCode>"₦"#,##0;\-"₦"#,##0;"₦"#,##0</c:formatCode>
                <c:ptCount val="3"/>
                <c:pt idx="0">
                  <c:v>304750.06850000005</c:v>
                </c:pt>
                <c:pt idx="1">
                  <c:v>258224.32599999991</c:v>
                </c:pt>
                <c:pt idx="2">
                  <c:v>229375.08899999992</c:v>
                </c:pt>
              </c:numCache>
            </c:numRef>
          </c:val>
          <c:extLst>
            <c:ext xmlns:c16="http://schemas.microsoft.com/office/drawing/2014/chart" uri="{C3380CC4-5D6E-409C-BE32-E72D297353CC}">
              <c16:uniqueId val="{00000000-BBA9-43B8-9EA7-F97D7B8B85CB}"/>
            </c:ext>
          </c:extLst>
        </c:ser>
        <c:dLbls>
          <c:dLblPos val="outEnd"/>
          <c:showLegendKey val="0"/>
          <c:showVal val="1"/>
          <c:showCatName val="0"/>
          <c:showSerName val="0"/>
          <c:showPercent val="0"/>
          <c:showBubbleSize val="0"/>
        </c:dLbls>
        <c:gapWidth val="80"/>
        <c:axId val="1715756367"/>
        <c:axId val="1715732367"/>
      </c:barChart>
      <c:catAx>
        <c:axId val="1715756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715732367"/>
        <c:crosses val="autoZero"/>
        <c:auto val="1"/>
        <c:lblAlgn val="ctr"/>
        <c:lblOffset val="100"/>
        <c:noMultiLvlLbl val="0"/>
      </c:catAx>
      <c:valAx>
        <c:axId val="1715732367"/>
        <c:scaling>
          <c:orientation val="minMax"/>
        </c:scaling>
        <c:delete val="1"/>
        <c:axPos val="l"/>
        <c:numFmt formatCode="&quot;₦&quot;#,##0;\-&quot;₦&quot;#,##0;&quot;₦&quot;#,##0" sourceLinked="1"/>
        <c:majorTickMark val="out"/>
        <c:minorTickMark val="none"/>
        <c:tickLblPos val="nextTo"/>
        <c:crossAx val="171575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[Baraka 2025 Spreadsheet Dashboard Assessment.xlsx]Report!Orders by Payment Type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solidFill>
                  <a:schemeClr val="tx1"/>
                </a:solidFill>
                <a:latin typeface="Segoe UI" panose="020B0502040204020203" pitchFamily="34" charset="0"/>
                <a:cs typeface="Segoe UI" panose="020B0502040204020203" pitchFamily="34" charset="0"/>
              </a:rPr>
              <a:t>Orders</a:t>
            </a:r>
            <a:r>
              <a:rPr lang="en-US" sz="900" baseline="0">
                <a:solidFill>
                  <a:schemeClr val="tx1"/>
                </a:solidFill>
                <a:latin typeface="Segoe UI" panose="020B0502040204020203" pitchFamily="34" charset="0"/>
                <a:cs typeface="Segoe UI" panose="020B0502040204020203" pitchFamily="34" charset="0"/>
              </a:rPr>
              <a:t> by Payment Type</a:t>
            </a:r>
            <a:endParaRPr lang="en-US" sz="900">
              <a:solidFill>
                <a:schemeClr val="tx1"/>
              </a:solidFill>
              <a:latin typeface="Segoe UI" panose="020B0502040204020203" pitchFamily="34" charset="0"/>
              <a:cs typeface="Segoe UI" panose="020B0502040204020203" pitchFamily="34" charset="0"/>
            </a:endParaRPr>
          </a:p>
        </c:rich>
      </c:tx>
      <c:layout>
        <c:manualLayout>
          <c:xMode val="edge"/>
          <c:yMode val="edge"/>
          <c:x val="1.1736001749781304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B71F2"/>
          </a:solidFill>
          <a:ln w="19050">
            <a:solidFill>
              <a:schemeClr val="lt1"/>
            </a:solidFill>
          </a:ln>
          <a:effectLst/>
        </c:spPr>
      </c:pivotFmt>
      <c:pivotFmt>
        <c:idx val="2"/>
        <c:spPr>
          <a:solidFill>
            <a:srgbClr val="6B71F2">
              <a:alpha val="60000"/>
            </a:srgbClr>
          </a:solidFill>
          <a:ln w="19050">
            <a:solidFill>
              <a:schemeClr val="lt1"/>
            </a:solidFill>
          </a:ln>
          <a:effectLst/>
        </c:spPr>
      </c:pivotFmt>
      <c:pivotFmt>
        <c:idx val="3"/>
        <c:spPr>
          <a:solidFill>
            <a:srgbClr val="6B71F2">
              <a:alpha val="20000"/>
            </a:srgb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B71F2"/>
          </a:solidFill>
          <a:ln w="19050">
            <a:solidFill>
              <a:schemeClr val="lt1"/>
            </a:solidFill>
          </a:ln>
          <a:effectLst/>
        </c:spPr>
      </c:pivotFmt>
      <c:pivotFmt>
        <c:idx val="6"/>
        <c:spPr>
          <a:solidFill>
            <a:srgbClr val="6B71F2">
              <a:alpha val="60000"/>
            </a:srgbClr>
          </a:solidFill>
          <a:ln w="19050">
            <a:solidFill>
              <a:schemeClr val="lt1"/>
            </a:solidFill>
          </a:ln>
          <a:effectLst/>
        </c:spPr>
      </c:pivotFmt>
      <c:pivotFmt>
        <c:idx val="7"/>
        <c:spPr>
          <a:solidFill>
            <a:srgbClr val="6B71F2">
              <a:alpha val="20000"/>
            </a:srgb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6B71F2"/>
          </a:solidFill>
          <a:ln w="19050">
            <a:solidFill>
              <a:schemeClr val="lt1"/>
            </a:solidFill>
          </a:ln>
          <a:effectLst/>
        </c:spPr>
      </c:pivotFmt>
      <c:pivotFmt>
        <c:idx val="10"/>
        <c:spPr>
          <a:solidFill>
            <a:srgbClr val="6B71F2">
              <a:alpha val="60000"/>
            </a:srgbClr>
          </a:solidFill>
          <a:ln w="19050">
            <a:solidFill>
              <a:schemeClr val="lt1"/>
            </a:solidFill>
          </a:ln>
          <a:effectLst/>
        </c:spPr>
      </c:pivotFmt>
      <c:pivotFmt>
        <c:idx val="11"/>
        <c:spPr>
          <a:solidFill>
            <a:srgbClr val="6B71F2">
              <a:alpha val="20000"/>
            </a:srgbClr>
          </a:solidFill>
          <a:ln w="19050">
            <a:solidFill>
              <a:schemeClr val="lt1"/>
            </a:solid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6B71F2"/>
          </a:solidFill>
          <a:ln w="19050">
            <a:noFill/>
          </a:ln>
          <a:effectLst/>
        </c:spPr>
      </c:pivotFmt>
      <c:pivotFmt>
        <c:idx val="14"/>
        <c:spPr>
          <a:solidFill>
            <a:srgbClr val="6B71F2">
              <a:alpha val="90000"/>
            </a:srgbClr>
          </a:solidFill>
          <a:ln w="19050">
            <a:noFill/>
          </a:ln>
          <a:effectLst/>
        </c:spPr>
      </c:pivotFmt>
      <c:pivotFmt>
        <c:idx val="15"/>
        <c:spPr>
          <a:solidFill>
            <a:srgbClr val="6B71F2">
              <a:alpha val="70000"/>
            </a:srgbClr>
          </a:solidFill>
          <a:ln w="19050">
            <a:noFill/>
          </a:ln>
          <a:effectLst/>
        </c:spPr>
      </c:pivotFmt>
    </c:pivotFmts>
    <c:plotArea>
      <c:layout/>
      <c:barChart>
        <c:barDir val="bar"/>
        <c:grouping val="clustered"/>
        <c:varyColors val="0"/>
        <c:ser>
          <c:idx val="0"/>
          <c:order val="0"/>
          <c:tx>
            <c:strRef>
              <c:f>Report!$O$7</c:f>
              <c:strCache>
                <c:ptCount val="1"/>
                <c:pt idx="0">
                  <c:v>Total</c:v>
                </c:pt>
              </c:strCache>
            </c:strRef>
          </c:tx>
          <c:spPr>
            <a:solidFill>
              <a:schemeClr val="accent1"/>
            </a:solidFill>
            <a:ln w="19050">
              <a:noFill/>
            </a:ln>
            <a:effectLst/>
          </c:spPr>
          <c:invertIfNegative val="0"/>
          <c:dPt>
            <c:idx val="0"/>
            <c:invertIfNegative val="0"/>
            <c:bubble3D val="0"/>
            <c:spPr>
              <a:solidFill>
                <a:srgbClr val="6B71F2"/>
              </a:solidFill>
              <a:ln w="19050">
                <a:noFill/>
              </a:ln>
              <a:effectLst/>
            </c:spPr>
            <c:extLst>
              <c:ext xmlns:c16="http://schemas.microsoft.com/office/drawing/2014/chart" uri="{C3380CC4-5D6E-409C-BE32-E72D297353CC}">
                <c16:uniqueId val="{00000001-77A0-487A-B2E3-839501A9B6D5}"/>
              </c:ext>
            </c:extLst>
          </c:dPt>
          <c:dPt>
            <c:idx val="1"/>
            <c:invertIfNegative val="0"/>
            <c:bubble3D val="0"/>
            <c:spPr>
              <a:solidFill>
                <a:srgbClr val="6B71F2">
                  <a:alpha val="90000"/>
                </a:srgbClr>
              </a:solidFill>
              <a:ln w="19050">
                <a:noFill/>
              </a:ln>
              <a:effectLst/>
            </c:spPr>
            <c:extLst>
              <c:ext xmlns:c16="http://schemas.microsoft.com/office/drawing/2014/chart" uri="{C3380CC4-5D6E-409C-BE32-E72D297353CC}">
                <c16:uniqueId val="{00000003-77A0-487A-B2E3-839501A9B6D5}"/>
              </c:ext>
            </c:extLst>
          </c:dPt>
          <c:dPt>
            <c:idx val="2"/>
            <c:invertIfNegative val="0"/>
            <c:bubble3D val="0"/>
            <c:spPr>
              <a:solidFill>
                <a:srgbClr val="6B71F2">
                  <a:alpha val="70000"/>
                </a:srgbClr>
              </a:solidFill>
              <a:ln w="19050">
                <a:noFill/>
              </a:ln>
              <a:effectLst/>
            </c:spPr>
            <c:extLst>
              <c:ext xmlns:c16="http://schemas.microsoft.com/office/drawing/2014/chart" uri="{C3380CC4-5D6E-409C-BE32-E72D297353CC}">
                <c16:uniqueId val="{00000005-77A0-487A-B2E3-839501A9B6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Report!$N$8:$N$11</c:f>
              <c:strCache>
                <c:ptCount val="3"/>
                <c:pt idx="0">
                  <c:v>Cash</c:v>
                </c:pt>
                <c:pt idx="1">
                  <c:v>Transfer</c:v>
                </c:pt>
                <c:pt idx="2">
                  <c:v>Card</c:v>
                </c:pt>
              </c:strCache>
            </c:strRef>
          </c:cat>
          <c:val>
            <c:numRef>
              <c:f>Report!$O$8:$O$11</c:f>
              <c:numCache>
                <c:formatCode>#,##0</c:formatCode>
                <c:ptCount val="3"/>
                <c:pt idx="0">
                  <c:v>161</c:v>
                </c:pt>
                <c:pt idx="1">
                  <c:v>222</c:v>
                </c:pt>
                <c:pt idx="2">
                  <c:v>223</c:v>
                </c:pt>
              </c:numCache>
            </c:numRef>
          </c:val>
          <c:extLst>
            <c:ext xmlns:c16="http://schemas.microsoft.com/office/drawing/2014/chart" uri="{C3380CC4-5D6E-409C-BE32-E72D297353CC}">
              <c16:uniqueId val="{00000006-77A0-487A-B2E3-839501A9B6D5}"/>
            </c:ext>
          </c:extLst>
        </c:ser>
        <c:dLbls>
          <c:dLblPos val="outEnd"/>
          <c:showLegendKey val="0"/>
          <c:showVal val="1"/>
          <c:showCatName val="0"/>
          <c:showSerName val="0"/>
          <c:showPercent val="0"/>
          <c:showBubbleSize val="0"/>
        </c:dLbls>
        <c:gapWidth val="31"/>
        <c:axId val="365058943"/>
        <c:axId val="365040703"/>
      </c:barChart>
      <c:valAx>
        <c:axId val="365040703"/>
        <c:scaling>
          <c:orientation val="minMax"/>
        </c:scaling>
        <c:delete val="1"/>
        <c:axPos val="b"/>
        <c:numFmt formatCode="#,##0" sourceLinked="1"/>
        <c:majorTickMark val="out"/>
        <c:minorTickMark val="none"/>
        <c:tickLblPos val="nextTo"/>
        <c:crossAx val="365058943"/>
        <c:crossBetween val="between"/>
      </c:valAx>
      <c:catAx>
        <c:axId val="3650589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040703"/>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[Baraka 2025 Spreadsheet Dashboard Assessment.xlsx]Report!Sales by Region</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solidFill>
                  <a:sysClr val="windowText" lastClr="000000"/>
                </a:solidFill>
                <a:latin typeface="Segoe UI" panose="020B0502040204020203" pitchFamily="34" charset="0"/>
                <a:cs typeface="Segoe UI" panose="020B0502040204020203" pitchFamily="34" charset="0"/>
              </a:rPr>
              <a:t>Total Sales by Region</a:t>
            </a:r>
          </a:p>
        </c:rich>
      </c:tx>
      <c:layout>
        <c:manualLayout>
          <c:xMode val="edge"/>
          <c:yMode val="edge"/>
          <c:x val="1.8270778652668438E-2"/>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B71F2"/>
          </a:solidFill>
          <a:ln>
            <a:noFill/>
          </a:ln>
          <a:effectLst/>
        </c:spPr>
        <c:marker>
          <c:symbol val="none"/>
        </c:marker>
        <c:dLbl>
          <c:idx val="0"/>
          <c:numFmt formatCode="[$₦-466]\ #,##0,\ &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B71F2"/>
          </a:solidFill>
          <a:ln>
            <a:noFill/>
          </a:ln>
          <a:effectLst/>
        </c:spPr>
        <c:marker>
          <c:symbol val="none"/>
        </c:marker>
        <c:dLbl>
          <c:idx val="0"/>
          <c:numFmt formatCode="[$₦-466]\ #,##0,\ &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B71F2"/>
          </a:solidFill>
          <a:ln>
            <a:noFill/>
          </a:ln>
          <a:effectLst/>
        </c:spPr>
        <c:marker>
          <c:symbol val="none"/>
        </c:marker>
        <c:dLbl>
          <c:idx val="0"/>
          <c:numFmt formatCode="[$₦-466]\ #,##0,\ &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413012949027129E-2"/>
          <c:y val="0.20164044532997022"/>
          <c:w val="0.93406669184802082"/>
          <c:h val="0.58805454285320646"/>
        </c:manualLayout>
      </c:layout>
      <c:barChart>
        <c:barDir val="col"/>
        <c:grouping val="clustered"/>
        <c:varyColors val="0"/>
        <c:ser>
          <c:idx val="0"/>
          <c:order val="0"/>
          <c:tx>
            <c:strRef>
              <c:f>Report!$F$7</c:f>
              <c:strCache>
                <c:ptCount val="1"/>
                <c:pt idx="0">
                  <c:v>Total</c:v>
                </c:pt>
              </c:strCache>
            </c:strRef>
          </c:tx>
          <c:spPr>
            <a:solidFill>
              <a:srgbClr val="6B71F2"/>
            </a:solidFill>
            <a:ln>
              <a:noFill/>
            </a:ln>
            <a:effectLst/>
          </c:spPr>
          <c:invertIfNegative val="0"/>
          <c:dLbls>
            <c:numFmt formatCode="[$₦-466]\ #,##0,\ &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Report!$E$8:$E$12</c:f>
              <c:strCache>
                <c:ptCount val="4"/>
                <c:pt idx="0">
                  <c:v>South</c:v>
                </c:pt>
                <c:pt idx="1">
                  <c:v>East</c:v>
                </c:pt>
                <c:pt idx="2">
                  <c:v>West</c:v>
                </c:pt>
                <c:pt idx="3">
                  <c:v>North</c:v>
                </c:pt>
              </c:strCache>
            </c:strRef>
          </c:cat>
          <c:val>
            <c:numRef>
              <c:f>Report!$F$8:$F$12</c:f>
              <c:numCache>
                <c:formatCode>"₦"#,##0;\-"₦"#,##0;"₦"#,##0</c:formatCode>
                <c:ptCount val="4"/>
                <c:pt idx="0">
                  <c:v>215648.81899999999</c:v>
                </c:pt>
                <c:pt idx="1">
                  <c:v>209929.20850000001</c:v>
                </c:pt>
                <c:pt idx="2">
                  <c:v>188772.40649999978</c:v>
                </c:pt>
                <c:pt idx="3">
                  <c:v>177999.04949999996</c:v>
                </c:pt>
              </c:numCache>
            </c:numRef>
          </c:val>
          <c:extLst>
            <c:ext xmlns:c16="http://schemas.microsoft.com/office/drawing/2014/chart" uri="{C3380CC4-5D6E-409C-BE32-E72D297353CC}">
              <c16:uniqueId val="{00000000-47AF-4E43-BD6B-344F6B3BD88F}"/>
            </c:ext>
          </c:extLst>
        </c:ser>
        <c:dLbls>
          <c:dLblPos val="outEnd"/>
          <c:showLegendKey val="0"/>
          <c:showVal val="1"/>
          <c:showCatName val="0"/>
          <c:showSerName val="0"/>
          <c:showPercent val="0"/>
          <c:showBubbleSize val="0"/>
        </c:dLbls>
        <c:gapWidth val="80"/>
        <c:axId val="1722497855"/>
        <c:axId val="1722514655"/>
      </c:barChart>
      <c:catAx>
        <c:axId val="1722497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722514655"/>
        <c:crosses val="autoZero"/>
        <c:auto val="1"/>
        <c:lblAlgn val="ctr"/>
        <c:lblOffset val="100"/>
        <c:noMultiLvlLbl val="0"/>
      </c:catAx>
      <c:valAx>
        <c:axId val="1722514655"/>
        <c:scaling>
          <c:orientation val="minMax"/>
        </c:scaling>
        <c:delete val="1"/>
        <c:axPos val="l"/>
        <c:numFmt formatCode="&quot;₦&quot;#,##0;\-&quot;₦&quot;#,##0;&quot;₦&quot;#,##0" sourceLinked="1"/>
        <c:majorTickMark val="out"/>
        <c:minorTickMark val="none"/>
        <c:tickLblPos val="nextTo"/>
        <c:crossAx val="1722497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[Baraka 2025 Spreadsheet Dashboard Assessment.xlsx]Report!Monthly Sales Trend</c:name>
    <c:fmtId val="30"/>
  </c:pivotSource>
  <c:chart>
    <c:autoTitleDeleted val="1"/>
    <c:pivotFmts>
      <c:pivotFmt>
        <c:idx val="0"/>
        <c:spPr>
          <a:solidFill>
            <a:srgbClr val="6B71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B71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89C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396746391428497E-2"/>
          <c:y val="7.407407407407407E-2"/>
          <c:w val="0.98960325360857149"/>
          <c:h val="0.90123456790123457"/>
        </c:manualLayout>
      </c:layout>
      <c:areaChart>
        <c:grouping val="standard"/>
        <c:varyColors val="0"/>
        <c:ser>
          <c:idx val="0"/>
          <c:order val="0"/>
          <c:tx>
            <c:strRef>
              <c:f>Report!$C$7</c:f>
              <c:strCache>
                <c:ptCount val="1"/>
                <c:pt idx="0">
                  <c:v>Total</c:v>
                </c:pt>
              </c:strCache>
            </c:strRef>
          </c:tx>
          <c:spPr>
            <a:solidFill>
              <a:srgbClr val="989CF6"/>
            </a:solidFill>
            <a:ln>
              <a:noFill/>
            </a:ln>
            <a:effectLst/>
          </c:spPr>
          <c:cat>
            <c:strRef>
              <c:f>Report!$B$8:$B$16</c:f>
              <c:strCache>
                <c:ptCount val="8"/>
                <c:pt idx="0">
                  <c:v>Jan</c:v>
                </c:pt>
                <c:pt idx="1">
                  <c:v>Feb</c:v>
                </c:pt>
                <c:pt idx="2">
                  <c:v>Mar</c:v>
                </c:pt>
                <c:pt idx="3">
                  <c:v>Apr</c:v>
                </c:pt>
                <c:pt idx="4">
                  <c:v>May</c:v>
                </c:pt>
                <c:pt idx="5">
                  <c:v>Jun</c:v>
                </c:pt>
                <c:pt idx="6">
                  <c:v>Jul</c:v>
                </c:pt>
                <c:pt idx="7">
                  <c:v>Aug</c:v>
                </c:pt>
              </c:strCache>
            </c:strRef>
          </c:cat>
          <c:val>
            <c:numRef>
              <c:f>Report!$C$8:$C$16</c:f>
              <c:numCache>
                <c:formatCode>"₦"#,##0;\-"₦"#,##0;"₦"#,##0</c:formatCode>
                <c:ptCount val="8"/>
                <c:pt idx="0">
                  <c:v>117070.4715</c:v>
                </c:pt>
                <c:pt idx="1">
                  <c:v>76605.378500000035</c:v>
                </c:pt>
                <c:pt idx="2">
                  <c:v>144159.766</c:v>
                </c:pt>
                <c:pt idx="3">
                  <c:v>116018.943</c:v>
                </c:pt>
                <c:pt idx="4">
                  <c:v>97631.891999999978</c:v>
                </c:pt>
                <c:pt idx="5">
                  <c:v>103618.94250000002</c:v>
                </c:pt>
                <c:pt idx="6">
                  <c:v>124408.11699999998</c:v>
                </c:pt>
                <c:pt idx="7">
                  <c:v>12835.973</c:v>
                </c:pt>
              </c:numCache>
            </c:numRef>
          </c:val>
          <c:extLst>
            <c:ext xmlns:c16="http://schemas.microsoft.com/office/drawing/2014/chart" uri="{C3380CC4-5D6E-409C-BE32-E72D297353CC}">
              <c16:uniqueId val="{00000000-86AB-45DF-A564-2D0E982D1F44}"/>
            </c:ext>
          </c:extLst>
        </c:ser>
        <c:dLbls>
          <c:showLegendKey val="0"/>
          <c:showVal val="0"/>
          <c:showCatName val="0"/>
          <c:showSerName val="0"/>
          <c:showPercent val="0"/>
          <c:showBubbleSize val="0"/>
        </c:dLbls>
        <c:axId val="1715737167"/>
        <c:axId val="1715736207"/>
      </c:areaChart>
      <c:catAx>
        <c:axId val="1715737167"/>
        <c:scaling>
          <c:orientation val="minMax"/>
        </c:scaling>
        <c:delete val="1"/>
        <c:axPos val="b"/>
        <c:numFmt formatCode="General" sourceLinked="1"/>
        <c:majorTickMark val="out"/>
        <c:minorTickMark val="none"/>
        <c:tickLblPos val="nextTo"/>
        <c:crossAx val="1715736207"/>
        <c:crosses val="autoZero"/>
        <c:auto val="1"/>
        <c:lblAlgn val="ctr"/>
        <c:lblOffset val="100"/>
        <c:noMultiLvlLbl val="0"/>
      </c:catAx>
      <c:valAx>
        <c:axId val="1715736207"/>
        <c:scaling>
          <c:orientation val="minMax"/>
        </c:scaling>
        <c:delete val="1"/>
        <c:axPos val="l"/>
        <c:numFmt formatCode="&quot;₦&quot;#,##0;\-&quot;₦&quot;#,##0;&quot;₦&quot;#,##0" sourceLinked="1"/>
        <c:majorTickMark val="none"/>
        <c:minorTickMark val="none"/>
        <c:tickLblPos val="nextTo"/>
        <c:crossAx val="171573716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[Baraka 2025 Spreadsheet Dashboard Assessment.xlsx]Report!Monthly Discount Trend</c:name>
    <c:fmtId val="47"/>
  </c:pivotSource>
  <c:chart>
    <c:autoTitleDeleted val="1"/>
    <c:pivotFmts>
      <c:pivotFmt>
        <c:idx val="0"/>
        <c:spPr>
          <a:solidFill>
            <a:srgbClr val="6B71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B71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89C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366509155586609E-2"/>
          <c:y val="4.1025641025641026E-2"/>
          <c:w val="0.97926698168882664"/>
          <c:h val="0.91794871794871791"/>
        </c:manualLayout>
      </c:layout>
      <c:areaChart>
        <c:grouping val="standard"/>
        <c:varyColors val="0"/>
        <c:ser>
          <c:idx val="0"/>
          <c:order val="0"/>
          <c:tx>
            <c:strRef>
              <c:f>Report!$C$22</c:f>
              <c:strCache>
                <c:ptCount val="1"/>
                <c:pt idx="0">
                  <c:v>Total</c:v>
                </c:pt>
              </c:strCache>
            </c:strRef>
          </c:tx>
          <c:spPr>
            <a:solidFill>
              <a:srgbClr val="989CF6"/>
            </a:solidFill>
            <a:ln>
              <a:noFill/>
            </a:ln>
            <a:effectLst/>
          </c:spPr>
          <c:cat>
            <c:strRef>
              <c:f>Report!$B$23:$B$31</c:f>
              <c:strCache>
                <c:ptCount val="8"/>
                <c:pt idx="0">
                  <c:v>Jan</c:v>
                </c:pt>
                <c:pt idx="1">
                  <c:v>Feb</c:v>
                </c:pt>
                <c:pt idx="2">
                  <c:v>Mar</c:v>
                </c:pt>
                <c:pt idx="3">
                  <c:v>Apr</c:v>
                </c:pt>
                <c:pt idx="4">
                  <c:v>May</c:v>
                </c:pt>
                <c:pt idx="5">
                  <c:v>Jun</c:v>
                </c:pt>
                <c:pt idx="6">
                  <c:v>Jul</c:v>
                </c:pt>
                <c:pt idx="7">
                  <c:v>Aug</c:v>
                </c:pt>
              </c:strCache>
            </c:strRef>
          </c:cat>
          <c:val>
            <c:numRef>
              <c:f>Report!$C$23:$C$31</c:f>
              <c:numCache>
                <c:formatCode>"₦"#,##0;\-"₦"#,##0;"₦"#,##0</c:formatCode>
                <c:ptCount val="8"/>
                <c:pt idx="0">
                  <c:v>9171.048499999999</c:v>
                </c:pt>
                <c:pt idx="1">
                  <c:v>5052.9914999999983</c:v>
                </c:pt>
                <c:pt idx="2">
                  <c:v>9047.354000000003</c:v>
                </c:pt>
                <c:pt idx="3">
                  <c:v>10919.216999999997</c:v>
                </c:pt>
                <c:pt idx="4">
                  <c:v>8182.018</c:v>
                </c:pt>
                <c:pt idx="5">
                  <c:v>6190.1274999999996</c:v>
                </c:pt>
                <c:pt idx="6">
                  <c:v>10776.252999999997</c:v>
                </c:pt>
                <c:pt idx="7">
                  <c:v>226.77699999999999</c:v>
                </c:pt>
              </c:numCache>
            </c:numRef>
          </c:val>
          <c:extLst>
            <c:ext xmlns:c16="http://schemas.microsoft.com/office/drawing/2014/chart" uri="{C3380CC4-5D6E-409C-BE32-E72D297353CC}">
              <c16:uniqueId val="{00000000-AC29-4919-A4A8-18AA55328A1A}"/>
            </c:ext>
          </c:extLst>
        </c:ser>
        <c:dLbls>
          <c:showLegendKey val="0"/>
          <c:showVal val="0"/>
          <c:showCatName val="0"/>
          <c:showSerName val="0"/>
          <c:showPercent val="0"/>
          <c:showBubbleSize val="0"/>
        </c:dLbls>
        <c:axId val="365074783"/>
        <c:axId val="365089663"/>
      </c:areaChart>
      <c:catAx>
        <c:axId val="365074783"/>
        <c:scaling>
          <c:orientation val="minMax"/>
        </c:scaling>
        <c:delete val="1"/>
        <c:axPos val="b"/>
        <c:numFmt formatCode="General" sourceLinked="1"/>
        <c:majorTickMark val="out"/>
        <c:minorTickMark val="none"/>
        <c:tickLblPos val="nextTo"/>
        <c:crossAx val="365089663"/>
        <c:crosses val="autoZero"/>
        <c:auto val="1"/>
        <c:lblAlgn val="ctr"/>
        <c:lblOffset val="100"/>
        <c:noMultiLvlLbl val="0"/>
      </c:catAx>
      <c:valAx>
        <c:axId val="365089663"/>
        <c:scaling>
          <c:orientation val="minMax"/>
        </c:scaling>
        <c:delete val="1"/>
        <c:axPos val="l"/>
        <c:numFmt formatCode="&quot;₦&quot;#,##0;\-&quot;₦&quot;#,##0;&quot;₦&quot;#,##0" sourceLinked="1"/>
        <c:majorTickMark val="none"/>
        <c:minorTickMark val="none"/>
        <c:tickLblPos val="nextTo"/>
        <c:crossAx val="3650747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[Baraka 2025 Spreadsheet Dashboard Assessment.xlsx]Report!Monthly Order Value Trend</c:name>
    <c:fmtId val="35"/>
  </c:pivotSource>
  <c:chart>
    <c:autoTitleDeleted val="1"/>
    <c:pivotFmts>
      <c:pivotFmt>
        <c:idx val="0"/>
        <c:spPr>
          <a:solidFill>
            <a:srgbClr val="6B71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B71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89C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284315831589069E-2"/>
          <c:y val="0.10666666666666667"/>
          <c:w val="0.95943136833682185"/>
          <c:h val="0.8666666666666667"/>
        </c:manualLayout>
      </c:layout>
      <c:areaChart>
        <c:grouping val="standard"/>
        <c:varyColors val="0"/>
        <c:ser>
          <c:idx val="0"/>
          <c:order val="0"/>
          <c:tx>
            <c:strRef>
              <c:f>Report!$F$22</c:f>
              <c:strCache>
                <c:ptCount val="1"/>
                <c:pt idx="0">
                  <c:v>Total</c:v>
                </c:pt>
              </c:strCache>
            </c:strRef>
          </c:tx>
          <c:spPr>
            <a:solidFill>
              <a:srgbClr val="989CF6"/>
            </a:solidFill>
            <a:ln>
              <a:noFill/>
            </a:ln>
            <a:effectLst/>
          </c:spPr>
          <c:cat>
            <c:strRef>
              <c:f>Report!$E$23:$E$31</c:f>
              <c:strCache>
                <c:ptCount val="8"/>
                <c:pt idx="0">
                  <c:v>Jan</c:v>
                </c:pt>
                <c:pt idx="1">
                  <c:v>Feb</c:v>
                </c:pt>
                <c:pt idx="2">
                  <c:v>Mar</c:v>
                </c:pt>
                <c:pt idx="3">
                  <c:v>Apr</c:v>
                </c:pt>
                <c:pt idx="4">
                  <c:v>May</c:v>
                </c:pt>
                <c:pt idx="5">
                  <c:v>Jun</c:v>
                </c:pt>
                <c:pt idx="6">
                  <c:v>Jul</c:v>
                </c:pt>
                <c:pt idx="7">
                  <c:v>Aug</c:v>
                </c:pt>
              </c:strCache>
            </c:strRef>
          </c:cat>
          <c:val>
            <c:numRef>
              <c:f>Report!$F$23:$F$31</c:f>
              <c:numCache>
                <c:formatCode>"₦"#,##0;\-"₦"#,##0;"₦"#,##0</c:formatCode>
                <c:ptCount val="8"/>
                <c:pt idx="0">
                  <c:v>1272.5051249999999</c:v>
                </c:pt>
                <c:pt idx="1">
                  <c:v>1078.9489929577469</c:v>
                </c:pt>
                <c:pt idx="2">
                  <c:v>1550.1050107526883</c:v>
                </c:pt>
                <c:pt idx="3">
                  <c:v>1432.3326296296295</c:v>
                </c:pt>
                <c:pt idx="4">
                  <c:v>1162.2844285714284</c:v>
                </c:pt>
                <c:pt idx="5">
                  <c:v>1233.5588392857146</c:v>
                </c:pt>
                <c:pt idx="6">
                  <c:v>1352.2621413043476</c:v>
                </c:pt>
                <c:pt idx="7">
                  <c:v>1426.2192222222222</c:v>
                </c:pt>
              </c:numCache>
            </c:numRef>
          </c:val>
          <c:extLst>
            <c:ext xmlns:c16="http://schemas.microsoft.com/office/drawing/2014/chart" uri="{C3380CC4-5D6E-409C-BE32-E72D297353CC}">
              <c16:uniqueId val="{00000000-9E72-48C4-A0E0-ED12B4A1282B}"/>
            </c:ext>
          </c:extLst>
        </c:ser>
        <c:dLbls>
          <c:showLegendKey val="0"/>
          <c:showVal val="0"/>
          <c:showCatName val="0"/>
          <c:showSerName val="0"/>
          <c:showPercent val="0"/>
          <c:showBubbleSize val="0"/>
        </c:dLbls>
        <c:axId val="1487260191"/>
        <c:axId val="1487257791"/>
      </c:areaChart>
      <c:catAx>
        <c:axId val="1487260191"/>
        <c:scaling>
          <c:orientation val="minMax"/>
        </c:scaling>
        <c:delete val="1"/>
        <c:axPos val="b"/>
        <c:numFmt formatCode="General" sourceLinked="1"/>
        <c:majorTickMark val="out"/>
        <c:minorTickMark val="none"/>
        <c:tickLblPos val="nextTo"/>
        <c:crossAx val="1487257791"/>
        <c:crosses val="autoZero"/>
        <c:auto val="1"/>
        <c:lblAlgn val="ctr"/>
        <c:lblOffset val="100"/>
        <c:noMultiLvlLbl val="0"/>
      </c:catAx>
      <c:valAx>
        <c:axId val="1487257791"/>
        <c:scaling>
          <c:orientation val="minMax"/>
        </c:scaling>
        <c:delete val="1"/>
        <c:axPos val="l"/>
        <c:numFmt formatCode="&quot;₦&quot;#,##0;\-&quot;₦&quot;#,##0;&quot;₦&quot;#,##0" sourceLinked="1"/>
        <c:majorTickMark val="none"/>
        <c:minorTickMark val="none"/>
        <c:tickLblPos val="nextTo"/>
        <c:crossAx val="14872601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[Baraka 2025 Spreadsheet Dashboard Assessment.xlsx]Report!Monthly Order Trend</c:name>
    <c:fmtId val="35"/>
  </c:pivotSource>
  <c:chart>
    <c:autoTitleDeleted val="1"/>
    <c:pivotFmts>
      <c:pivotFmt>
        <c:idx val="0"/>
        <c:spPr>
          <a:solidFill>
            <a:srgbClr val="6B71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B71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89C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154747196784128E-2"/>
          <c:y val="0.15999966404270016"/>
          <c:w val="0.94961313200803965"/>
          <c:h val="0.81333372528351644"/>
        </c:manualLayout>
      </c:layout>
      <c:areaChart>
        <c:grouping val="standard"/>
        <c:varyColors val="0"/>
        <c:ser>
          <c:idx val="0"/>
          <c:order val="0"/>
          <c:tx>
            <c:strRef>
              <c:f>Report!$I$22</c:f>
              <c:strCache>
                <c:ptCount val="1"/>
                <c:pt idx="0">
                  <c:v>Total</c:v>
                </c:pt>
              </c:strCache>
            </c:strRef>
          </c:tx>
          <c:spPr>
            <a:solidFill>
              <a:srgbClr val="989CF6"/>
            </a:solidFill>
            <a:ln>
              <a:noFill/>
            </a:ln>
            <a:effectLst/>
          </c:spPr>
          <c:cat>
            <c:strRef>
              <c:f>Report!$H$23:$H$31</c:f>
              <c:strCache>
                <c:ptCount val="8"/>
                <c:pt idx="0">
                  <c:v>Jan</c:v>
                </c:pt>
                <c:pt idx="1">
                  <c:v>Feb</c:v>
                </c:pt>
                <c:pt idx="2">
                  <c:v>Mar</c:v>
                </c:pt>
                <c:pt idx="3">
                  <c:v>Apr</c:v>
                </c:pt>
                <c:pt idx="4">
                  <c:v>May</c:v>
                </c:pt>
                <c:pt idx="5">
                  <c:v>Jun</c:v>
                </c:pt>
                <c:pt idx="6">
                  <c:v>Jul</c:v>
                </c:pt>
                <c:pt idx="7">
                  <c:v>Aug</c:v>
                </c:pt>
              </c:strCache>
            </c:strRef>
          </c:cat>
          <c:val>
            <c:numRef>
              <c:f>Report!$I$23:$I$31</c:f>
              <c:numCache>
                <c:formatCode>#,##0</c:formatCode>
                <c:ptCount val="8"/>
                <c:pt idx="0">
                  <c:v>92</c:v>
                </c:pt>
                <c:pt idx="1">
                  <c:v>71</c:v>
                </c:pt>
                <c:pt idx="2">
                  <c:v>93</c:v>
                </c:pt>
                <c:pt idx="3">
                  <c:v>81</c:v>
                </c:pt>
                <c:pt idx="4">
                  <c:v>84</c:v>
                </c:pt>
                <c:pt idx="5">
                  <c:v>84</c:v>
                </c:pt>
                <c:pt idx="6">
                  <c:v>92</c:v>
                </c:pt>
                <c:pt idx="7">
                  <c:v>9</c:v>
                </c:pt>
              </c:numCache>
            </c:numRef>
          </c:val>
          <c:extLst>
            <c:ext xmlns:c16="http://schemas.microsoft.com/office/drawing/2014/chart" uri="{C3380CC4-5D6E-409C-BE32-E72D297353CC}">
              <c16:uniqueId val="{00000000-0AF3-4D25-885B-9AA9B0EB1F36}"/>
            </c:ext>
          </c:extLst>
        </c:ser>
        <c:dLbls>
          <c:showLegendKey val="0"/>
          <c:showVal val="0"/>
          <c:showCatName val="0"/>
          <c:showSerName val="0"/>
          <c:showPercent val="0"/>
          <c:showBubbleSize val="0"/>
        </c:dLbls>
        <c:axId val="837651135"/>
        <c:axId val="837634815"/>
      </c:areaChart>
      <c:catAx>
        <c:axId val="837651135"/>
        <c:scaling>
          <c:orientation val="minMax"/>
        </c:scaling>
        <c:delete val="1"/>
        <c:axPos val="b"/>
        <c:numFmt formatCode="General" sourceLinked="1"/>
        <c:majorTickMark val="out"/>
        <c:minorTickMark val="none"/>
        <c:tickLblPos val="nextTo"/>
        <c:crossAx val="837634815"/>
        <c:crosses val="autoZero"/>
        <c:auto val="1"/>
        <c:lblAlgn val="ctr"/>
        <c:lblOffset val="100"/>
        <c:noMultiLvlLbl val="0"/>
      </c:catAx>
      <c:valAx>
        <c:axId val="837634815"/>
        <c:scaling>
          <c:orientation val="minMax"/>
        </c:scaling>
        <c:delete val="1"/>
        <c:axPos val="l"/>
        <c:numFmt formatCode="#,##0" sourceLinked="1"/>
        <c:majorTickMark val="none"/>
        <c:minorTickMark val="none"/>
        <c:tickLblPos val="nextTo"/>
        <c:crossAx val="8376511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485776</xdr:colOff>
      <xdr:row>1</xdr:row>
      <xdr:rowOff>104775</xdr:rowOff>
    </xdr:from>
    <xdr:to>
      <xdr:col>16</xdr:col>
      <xdr:colOff>123826</xdr:colOff>
      <xdr:row>29</xdr:row>
      <xdr:rowOff>47625</xdr:rowOff>
    </xdr:to>
    <xdr:sp macro="" textlink="">
      <xdr:nvSpPr>
        <xdr:cNvPr id="68" name="Rectangle: Rounded Corners 67">
          <a:extLst>
            <a:ext uri="{FF2B5EF4-FFF2-40B4-BE49-F238E27FC236}">
              <a16:creationId xmlns:a16="http://schemas.microsoft.com/office/drawing/2014/main" id="{E1584DB2-9FF5-A94D-5000-2AA4199C5750}"/>
            </a:ext>
          </a:extLst>
        </xdr:cNvPr>
        <xdr:cNvSpPr/>
      </xdr:nvSpPr>
      <xdr:spPr>
        <a:xfrm>
          <a:off x="485776" y="266700"/>
          <a:ext cx="9391650" cy="4476750"/>
        </a:xfrm>
        <a:prstGeom prst="roundRect">
          <a:avLst>
            <a:gd name="adj" fmla="val 2412"/>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66675</xdr:colOff>
      <xdr:row>2</xdr:row>
      <xdr:rowOff>19050</xdr:rowOff>
    </xdr:from>
    <xdr:to>
      <xdr:col>16</xdr:col>
      <xdr:colOff>66674</xdr:colOff>
      <xdr:row>3</xdr:row>
      <xdr:rowOff>95250</xdr:rowOff>
    </xdr:to>
    <xdr:sp macro="" textlink="">
      <xdr:nvSpPr>
        <xdr:cNvPr id="2" name="Rectangle: Rounded Corners 1">
          <a:extLst>
            <a:ext uri="{FF2B5EF4-FFF2-40B4-BE49-F238E27FC236}">
              <a16:creationId xmlns:a16="http://schemas.microsoft.com/office/drawing/2014/main" id="{0ABFEB27-3C02-BEB3-D844-7C53A0D7C969}"/>
            </a:ext>
          </a:extLst>
        </xdr:cNvPr>
        <xdr:cNvSpPr/>
      </xdr:nvSpPr>
      <xdr:spPr>
        <a:xfrm>
          <a:off x="1895475" y="342900"/>
          <a:ext cx="7924799" cy="238125"/>
        </a:xfrm>
        <a:prstGeom prst="roundRect">
          <a:avLst>
            <a:gd name="adj" fmla="val 0"/>
          </a:avLst>
        </a:prstGeom>
        <a:solidFill>
          <a:srgbClr val="6B71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latin typeface="Segoe UI" panose="020B0502040204020203" pitchFamily="34" charset="0"/>
              <a:cs typeface="Segoe UI" panose="020B0502040204020203" pitchFamily="34" charset="0"/>
            </a:rPr>
            <a:t>PERFOMANCE</a:t>
          </a:r>
          <a:r>
            <a:rPr lang="en-US" sz="1200" b="1" baseline="0">
              <a:latin typeface="Segoe UI" panose="020B0502040204020203" pitchFamily="34" charset="0"/>
              <a:cs typeface="Segoe UI" panose="020B0502040204020203" pitchFamily="34" charset="0"/>
            </a:rPr>
            <a:t> ANALYSIS</a:t>
          </a:r>
          <a:endParaRPr lang="en-US" sz="1200" b="1">
            <a:latin typeface="Segoe UI" panose="020B0502040204020203" pitchFamily="34" charset="0"/>
            <a:cs typeface="Segoe UI" panose="020B0502040204020203" pitchFamily="34" charset="0"/>
          </a:endParaRPr>
        </a:p>
      </xdr:txBody>
    </xdr:sp>
    <xdr:clientData/>
  </xdr:twoCellAnchor>
  <xdr:twoCellAnchor>
    <xdr:from>
      <xdr:col>0</xdr:col>
      <xdr:colOff>561974</xdr:colOff>
      <xdr:row>2</xdr:row>
      <xdr:rowOff>19050</xdr:rowOff>
    </xdr:from>
    <xdr:to>
      <xdr:col>2</xdr:col>
      <xdr:colOff>590550</xdr:colOff>
      <xdr:row>9</xdr:row>
      <xdr:rowOff>128588</xdr:rowOff>
    </xdr:to>
    <xdr:sp macro="" textlink="">
      <xdr:nvSpPr>
        <xdr:cNvPr id="3" name="Rectangle: Rounded Corners 2">
          <a:extLst>
            <a:ext uri="{FF2B5EF4-FFF2-40B4-BE49-F238E27FC236}">
              <a16:creationId xmlns:a16="http://schemas.microsoft.com/office/drawing/2014/main" id="{048609F4-C9C2-5A9B-0D04-74BF5A4450A0}"/>
            </a:ext>
          </a:extLst>
        </xdr:cNvPr>
        <xdr:cNvSpPr/>
      </xdr:nvSpPr>
      <xdr:spPr>
        <a:xfrm>
          <a:off x="561974" y="342900"/>
          <a:ext cx="1247776" cy="1243013"/>
        </a:xfrm>
        <a:prstGeom prst="roundRect">
          <a:avLst>
            <a:gd name="adj" fmla="val 288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64339</xdr:colOff>
      <xdr:row>3</xdr:row>
      <xdr:rowOff>157163</xdr:rowOff>
    </xdr:from>
    <xdr:to>
      <xdr:col>5</xdr:col>
      <xdr:colOff>97402</xdr:colOff>
      <xdr:row>9</xdr:row>
      <xdr:rowOff>128588</xdr:rowOff>
    </xdr:to>
    <xdr:sp macro="" textlink="">
      <xdr:nvSpPr>
        <xdr:cNvPr id="4" name="Rectangle: Rounded Corners 3">
          <a:extLst>
            <a:ext uri="{FF2B5EF4-FFF2-40B4-BE49-F238E27FC236}">
              <a16:creationId xmlns:a16="http://schemas.microsoft.com/office/drawing/2014/main" id="{40F42239-E098-5678-4C0A-0C35535CB60B}"/>
            </a:ext>
          </a:extLst>
        </xdr:cNvPr>
        <xdr:cNvSpPr/>
      </xdr:nvSpPr>
      <xdr:spPr>
        <a:xfrm>
          <a:off x="1893139" y="642938"/>
          <a:ext cx="1252263" cy="942975"/>
        </a:xfrm>
        <a:prstGeom prst="roundRect">
          <a:avLst>
            <a:gd name="adj" fmla="val 288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184601</xdr:colOff>
      <xdr:row>3</xdr:row>
      <xdr:rowOff>157163</xdr:rowOff>
    </xdr:from>
    <xdr:to>
      <xdr:col>7</xdr:col>
      <xdr:colOff>213177</xdr:colOff>
      <xdr:row>9</xdr:row>
      <xdr:rowOff>128588</xdr:rowOff>
    </xdr:to>
    <xdr:sp macro="" textlink="">
      <xdr:nvSpPr>
        <xdr:cNvPr id="5" name="Rectangle: Rounded Corners 4">
          <a:extLst>
            <a:ext uri="{FF2B5EF4-FFF2-40B4-BE49-F238E27FC236}">
              <a16:creationId xmlns:a16="http://schemas.microsoft.com/office/drawing/2014/main" id="{C4E68621-13B6-F6D8-90BB-4898446EDA45}"/>
            </a:ext>
          </a:extLst>
        </xdr:cNvPr>
        <xdr:cNvSpPr/>
      </xdr:nvSpPr>
      <xdr:spPr>
        <a:xfrm>
          <a:off x="3232601" y="642938"/>
          <a:ext cx="1247776" cy="942975"/>
        </a:xfrm>
        <a:prstGeom prst="roundRect">
          <a:avLst>
            <a:gd name="adj" fmla="val 288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300376</xdr:colOff>
      <xdr:row>3</xdr:row>
      <xdr:rowOff>157163</xdr:rowOff>
    </xdr:from>
    <xdr:to>
      <xdr:col>9</xdr:col>
      <xdr:colOff>328952</xdr:colOff>
      <xdr:row>9</xdr:row>
      <xdr:rowOff>128588</xdr:rowOff>
    </xdr:to>
    <xdr:sp macro="" textlink="">
      <xdr:nvSpPr>
        <xdr:cNvPr id="6" name="Rectangle: Rounded Corners 5">
          <a:extLst>
            <a:ext uri="{FF2B5EF4-FFF2-40B4-BE49-F238E27FC236}">
              <a16:creationId xmlns:a16="http://schemas.microsoft.com/office/drawing/2014/main" id="{A4FA9B01-5FC1-F135-63BF-B49BEC5316D5}"/>
            </a:ext>
          </a:extLst>
        </xdr:cNvPr>
        <xdr:cNvSpPr/>
      </xdr:nvSpPr>
      <xdr:spPr>
        <a:xfrm>
          <a:off x="4567576" y="642938"/>
          <a:ext cx="1247776" cy="942975"/>
        </a:xfrm>
        <a:prstGeom prst="roundRect">
          <a:avLst>
            <a:gd name="adj" fmla="val 86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416151</xdr:colOff>
      <xdr:row>3</xdr:row>
      <xdr:rowOff>157163</xdr:rowOff>
    </xdr:from>
    <xdr:to>
      <xdr:col>11</xdr:col>
      <xdr:colOff>444727</xdr:colOff>
      <xdr:row>9</xdr:row>
      <xdr:rowOff>128588</xdr:rowOff>
    </xdr:to>
    <xdr:sp macro="" textlink="">
      <xdr:nvSpPr>
        <xdr:cNvPr id="7" name="Rectangle: Rounded Corners 6">
          <a:extLst>
            <a:ext uri="{FF2B5EF4-FFF2-40B4-BE49-F238E27FC236}">
              <a16:creationId xmlns:a16="http://schemas.microsoft.com/office/drawing/2014/main" id="{3BA520FF-04EB-533B-BCBA-7C8B0D294883}"/>
            </a:ext>
          </a:extLst>
        </xdr:cNvPr>
        <xdr:cNvSpPr/>
      </xdr:nvSpPr>
      <xdr:spPr>
        <a:xfrm>
          <a:off x="5902551" y="642938"/>
          <a:ext cx="1247776" cy="942975"/>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561974</xdr:colOff>
      <xdr:row>10</xdr:row>
      <xdr:rowOff>23813</xdr:rowOff>
    </xdr:from>
    <xdr:to>
      <xdr:col>2</xdr:col>
      <xdr:colOff>590550</xdr:colOff>
      <xdr:row>28</xdr:row>
      <xdr:rowOff>90488</xdr:rowOff>
    </xdr:to>
    <xdr:sp macro="" textlink="">
      <xdr:nvSpPr>
        <xdr:cNvPr id="8" name="Rectangle: Rounded Corners 7">
          <a:extLst>
            <a:ext uri="{FF2B5EF4-FFF2-40B4-BE49-F238E27FC236}">
              <a16:creationId xmlns:a16="http://schemas.microsoft.com/office/drawing/2014/main" id="{E6672E26-963D-CB49-DA09-612C39479144}"/>
            </a:ext>
          </a:extLst>
        </xdr:cNvPr>
        <xdr:cNvSpPr/>
      </xdr:nvSpPr>
      <xdr:spPr>
        <a:xfrm>
          <a:off x="561974" y="1643063"/>
          <a:ext cx="1247776" cy="2981325"/>
        </a:xfrm>
        <a:prstGeom prst="roundRect">
          <a:avLst>
            <a:gd name="adj" fmla="val 30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66675</xdr:colOff>
      <xdr:row>10</xdr:row>
      <xdr:rowOff>42863</xdr:rowOff>
    </xdr:from>
    <xdr:to>
      <xdr:col>7</xdr:col>
      <xdr:colOff>209550</xdr:colOff>
      <xdr:row>19</xdr:row>
      <xdr:rowOff>61913</xdr:rowOff>
    </xdr:to>
    <xdr:sp macro="" textlink="">
      <xdr:nvSpPr>
        <xdr:cNvPr id="9" name="Rectangle: Rounded Corners 8">
          <a:extLst>
            <a:ext uri="{FF2B5EF4-FFF2-40B4-BE49-F238E27FC236}">
              <a16:creationId xmlns:a16="http://schemas.microsoft.com/office/drawing/2014/main" id="{BF28EF3D-6525-67FD-6312-FCFD429373DE}"/>
            </a:ext>
          </a:extLst>
        </xdr:cNvPr>
        <xdr:cNvSpPr/>
      </xdr:nvSpPr>
      <xdr:spPr>
        <a:xfrm>
          <a:off x="1895475" y="1662113"/>
          <a:ext cx="2581275" cy="1476375"/>
        </a:xfrm>
        <a:prstGeom prst="roundRect">
          <a:avLst>
            <a:gd name="adj" fmla="val 19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66676</xdr:colOff>
      <xdr:row>19</xdr:row>
      <xdr:rowOff>152401</xdr:rowOff>
    </xdr:from>
    <xdr:to>
      <xdr:col>11</xdr:col>
      <xdr:colOff>428625</xdr:colOff>
      <xdr:row>28</xdr:row>
      <xdr:rowOff>104776</xdr:rowOff>
    </xdr:to>
    <xdr:sp macro="" textlink="">
      <xdr:nvSpPr>
        <xdr:cNvPr id="10" name="Rectangle: Rounded Corners 9">
          <a:extLst>
            <a:ext uri="{FF2B5EF4-FFF2-40B4-BE49-F238E27FC236}">
              <a16:creationId xmlns:a16="http://schemas.microsoft.com/office/drawing/2014/main" id="{20A18963-14AD-605B-F453-FF5A9973D218}"/>
            </a:ext>
          </a:extLst>
        </xdr:cNvPr>
        <xdr:cNvSpPr/>
      </xdr:nvSpPr>
      <xdr:spPr>
        <a:xfrm>
          <a:off x="1895476" y="3228976"/>
          <a:ext cx="5238749" cy="1409700"/>
        </a:xfrm>
        <a:prstGeom prst="roundRect">
          <a:avLst>
            <a:gd name="adj" fmla="val 213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274826</xdr:colOff>
      <xdr:row>10</xdr:row>
      <xdr:rowOff>23813</xdr:rowOff>
    </xdr:from>
    <xdr:to>
      <xdr:col>11</xdr:col>
      <xdr:colOff>415034</xdr:colOff>
      <xdr:row>19</xdr:row>
      <xdr:rowOff>52389</xdr:rowOff>
    </xdr:to>
    <xdr:sp macro="" textlink="">
      <xdr:nvSpPr>
        <xdr:cNvPr id="11" name="Rectangle: Rounded Corners 10">
          <a:extLst>
            <a:ext uri="{FF2B5EF4-FFF2-40B4-BE49-F238E27FC236}">
              <a16:creationId xmlns:a16="http://schemas.microsoft.com/office/drawing/2014/main" id="{86BA042B-B9C6-E562-F6B5-6100B1EC8ED8}"/>
            </a:ext>
          </a:extLst>
        </xdr:cNvPr>
        <xdr:cNvSpPr/>
      </xdr:nvSpPr>
      <xdr:spPr>
        <a:xfrm>
          <a:off x="4542026" y="1643063"/>
          <a:ext cx="2578608" cy="1485901"/>
        </a:xfrm>
        <a:prstGeom prst="roundRect">
          <a:avLst>
            <a:gd name="adj" fmla="val 95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3</xdr:col>
      <xdr:colOff>66674</xdr:colOff>
      <xdr:row>19</xdr:row>
      <xdr:rowOff>152401</xdr:rowOff>
    </xdr:from>
    <xdr:to>
      <xdr:col>11</xdr:col>
      <xdr:colOff>400049</xdr:colOff>
      <xdr:row>28</xdr:row>
      <xdr:rowOff>95249</xdr:rowOff>
    </xdr:to>
    <xdr:graphicFrame macro="">
      <xdr:nvGraphicFramePr>
        <xdr:cNvPr id="16" name="Chart 15">
          <a:extLst>
            <a:ext uri="{FF2B5EF4-FFF2-40B4-BE49-F238E27FC236}">
              <a16:creationId xmlns:a16="http://schemas.microsoft.com/office/drawing/2014/main" id="{57A7EAF6-25DB-4790-8843-F813C0114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504823</xdr:colOff>
      <xdr:row>10</xdr:row>
      <xdr:rowOff>23813</xdr:rowOff>
    </xdr:from>
    <xdr:to>
      <xdr:col>16</xdr:col>
      <xdr:colOff>66675</xdr:colOff>
      <xdr:row>19</xdr:row>
      <xdr:rowOff>52389</xdr:rowOff>
    </xdr:to>
    <xdr:sp macro="" textlink="">
      <xdr:nvSpPr>
        <xdr:cNvPr id="17" name="Rectangle: Rounded Corners 16">
          <a:extLst>
            <a:ext uri="{FF2B5EF4-FFF2-40B4-BE49-F238E27FC236}">
              <a16:creationId xmlns:a16="http://schemas.microsoft.com/office/drawing/2014/main" id="{EA684E60-7DFE-316F-4DBD-93F153E983F8}"/>
            </a:ext>
          </a:extLst>
        </xdr:cNvPr>
        <xdr:cNvSpPr/>
      </xdr:nvSpPr>
      <xdr:spPr>
        <a:xfrm>
          <a:off x="7210423" y="1643063"/>
          <a:ext cx="2609852" cy="1485901"/>
        </a:xfrm>
        <a:prstGeom prst="roundRect">
          <a:avLst>
            <a:gd name="adj" fmla="val 95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531926</xdr:colOff>
      <xdr:row>3</xdr:row>
      <xdr:rowOff>157163</xdr:rowOff>
    </xdr:from>
    <xdr:to>
      <xdr:col>13</xdr:col>
      <xdr:colOff>560502</xdr:colOff>
      <xdr:row>9</xdr:row>
      <xdr:rowOff>128588</xdr:rowOff>
    </xdr:to>
    <xdr:sp macro="" textlink="">
      <xdr:nvSpPr>
        <xdr:cNvPr id="18" name="Rectangle: Rounded Corners 17">
          <a:extLst>
            <a:ext uri="{FF2B5EF4-FFF2-40B4-BE49-F238E27FC236}">
              <a16:creationId xmlns:a16="http://schemas.microsoft.com/office/drawing/2014/main" id="{1E052F79-F5BF-0304-426A-8BC82B37AF00}"/>
            </a:ext>
          </a:extLst>
        </xdr:cNvPr>
        <xdr:cNvSpPr/>
      </xdr:nvSpPr>
      <xdr:spPr>
        <a:xfrm>
          <a:off x="7237526" y="642938"/>
          <a:ext cx="1247776" cy="942975"/>
        </a:xfrm>
        <a:prstGeom prst="roundRect">
          <a:avLst>
            <a:gd name="adj" fmla="val 86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38099</xdr:colOff>
      <xdr:row>3</xdr:row>
      <xdr:rowOff>157163</xdr:rowOff>
    </xdr:from>
    <xdr:to>
      <xdr:col>16</xdr:col>
      <xdr:colOff>66675</xdr:colOff>
      <xdr:row>9</xdr:row>
      <xdr:rowOff>128588</xdr:rowOff>
    </xdr:to>
    <xdr:sp macro="" textlink="">
      <xdr:nvSpPr>
        <xdr:cNvPr id="19" name="Rectangle: Rounded Corners 18">
          <a:extLst>
            <a:ext uri="{FF2B5EF4-FFF2-40B4-BE49-F238E27FC236}">
              <a16:creationId xmlns:a16="http://schemas.microsoft.com/office/drawing/2014/main" id="{90DEACD3-38B8-29C1-3948-AC40633EC2EC}"/>
            </a:ext>
          </a:extLst>
        </xdr:cNvPr>
        <xdr:cNvSpPr/>
      </xdr:nvSpPr>
      <xdr:spPr>
        <a:xfrm>
          <a:off x="8572499" y="642938"/>
          <a:ext cx="1247776" cy="942975"/>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504823</xdr:colOff>
      <xdr:row>10</xdr:row>
      <xdr:rowOff>23814</xdr:rowOff>
    </xdr:from>
    <xdr:to>
      <xdr:col>16</xdr:col>
      <xdr:colOff>47624</xdr:colOff>
      <xdr:row>19</xdr:row>
      <xdr:rowOff>38101</xdr:rowOff>
    </xdr:to>
    <xdr:graphicFrame macro="">
      <xdr:nvGraphicFramePr>
        <xdr:cNvPr id="20" name="Chart 19">
          <a:extLst>
            <a:ext uri="{FF2B5EF4-FFF2-40B4-BE49-F238E27FC236}">
              <a16:creationId xmlns:a16="http://schemas.microsoft.com/office/drawing/2014/main" id="{665C95CD-3329-4F3F-B40A-A0A48E249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274826</xdr:colOff>
      <xdr:row>10</xdr:row>
      <xdr:rowOff>23813</xdr:rowOff>
    </xdr:from>
    <xdr:to>
      <xdr:col>11</xdr:col>
      <xdr:colOff>424052</xdr:colOff>
      <xdr:row>19</xdr:row>
      <xdr:rowOff>47625</xdr:rowOff>
    </xdr:to>
    <xdr:graphicFrame macro="">
      <xdr:nvGraphicFramePr>
        <xdr:cNvPr id="21" name="Chart 20">
          <a:extLst>
            <a:ext uri="{FF2B5EF4-FFF2-40B4-BE49-F238E27FC236}">
              <a16:creationId xmlns:a16="http://schemas.microsoft.com/office/drawing/2014/main" id="{D1B44B49-FA55-4F19-AE70-C6CF184C2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504823</xdr:colOff>
      <xdr:row>19</xdr:row>
      <xdr:rowOff>157163</xdr:rowOff>
    </xdr:from>
    <xdr:to>
      <xdr:col>16</xdr:col>
      <xdr:colOff>85725</xdr:colOff>
      <xdr:row>28</xdr:row>
      <xdr:rowOff>104775</xdr:rowOff>
    </xdr:to>
    <xdr:sp macro="" textlink="">
      <xdr:nvSpPr>
        <xdr:cNvPr id="22" name="Rectangle: Rounded Corners 21">
          <a:extLst>
            <a:ext uri="{FF2B5EF4-FFF2-40B4-BE49-F238E27FC236}">
              <a16:creationId xmlns:a16="http://schemas.microsoft.com/office/drawing/2014/main" id="{8C6D3FA8-6BA9-FE6D-2C31-6DD7230CE321}"/>
            </a:ext>
          </a:extLst>
        </xdr:cNvPr>
        <xdr:cNvSpPr/>
      </xdr:nvSpPr>
      <xdr:spPr>
        <a:xfrm>
          <a:off x="7210423" y="3233738"/>
          <a:ext cx="2628902" cy="1404937"/>
        </a:xfrm>
        <a:prstGeom prst="roundRect">
          <a:avLst>
            <a:gd name="adj" fmla="val 95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514350</xdr:colOff>
      <xdr:row>19</xdr:row>
      <xdr:rowOff>157164</xdr:rowOff>
    </xdr:from>
    <xdr:to>
      <xdr:col>16</xdr:col>
      <xdr:colOff>76200</xdr:colOff>
      <xdr:row>28</xdr:row>
      <xdr:rowOff>76201</xdr:rowOff>
    </xdr:to>
    <xdr:graphicFrame macro="">
      <xdr:nvGraphicFramePr>
        <xdr:cNvPr id="23" name="Chart 22">
          <a:extLst>
            <a:ext uri="{FF2B5EF4-FFF2-40B4-BE49-F238E27FC236}">
              <a16:creationId xmlns:a16="http://schemas.microsoft.com/office/drawing/2014/main" id="{D684EAF0-470A-4CD6-B2C1-A0F5D6B21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66675</xdr:colOff>
      <xdr:row>10</xdr:row>
      <xdr:rowOff>42864</xdr:rowOff>
    </xdr:from>
    <xdr:to>
      <xdr:col>7</xdr:col>
      <xdr:colOff>209550</xdr:colOff>
      <xdr:row>19</xdr:row>
      <xdr:rowOff>95251</xdr:rowOff>
    </xdr:to>
    <xdr:graphicFrame macro="">
      <xdr:nvGraphicFramePr>
        <xdr:cNvPr id="24" name="Chart 23">
          <a:extLst>
            <a:ext uri="{FF2B5EF4-FFF2-40B4-BE49-F238E27FC236}">
              <a16:creationId xmlns:a16="http://schemas.microsoft.com/office/drawing/2014/main" id="{683D0B36-C2C4-42F0-B0BC-4304DF2D4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571500</xdr:colOff>
      <xdr:row>19</xdr:row>
      <xdr:rowOff>142875</xdr:rowOff>
    </xdr:from>
    <xdr:to>
      <xdr:col>11</xdr:col>
      <xdr:colOff>405765</xdr:colOff>
      <xdr:row>22</xdr:row>
      <xdr:rowOff>57150</xdr:rowOff>
    </xdr:to>
    <mc:AlternateContent xmlns:mc="http://schemas.openxmlformats.org/markup-compatibility/2006">
      <mc:Choice xmlns:a14="http://schemas.microsoft.com/office/drawing/2010/main" Requires="a14">
        <xdr:graphicFrame macro="">
          <xdr:nvGraphicFramePr>
            <xdr:cNvPr id="26" name="Select Year">
              <a:extLst>
                <a:ext uri="{FF2B5EF4-FFF2-40B4-BE49-F238E27FC236}">
                  <a16:creationId xmlns:a16="http://schemas.microsoft.com/office/drawing/2014/main" id="{809DC137-BA3D-8359-6FC3-5B51C0CD879B}"/>
                </a:ext>
              </a:extLst>
            </xdr:cNvPr>
            <xdr:cNvGraphicFramePr/>
          </xdr:nvGraphicFramePr>
          <xdr:xfrm>
            <a:off x="0" y="0"/>
            <a:ext cx="0" cy="0"/>
          </xdr:xfrm>
          <a:graphic>
            <a:graphicData uri="http://schemas.microsoft.com/office/drawing/2010/slicer">
              <sle:slicer xmlns:sle="http://schemas.microsoft.com/office/drawing/2010/slicer" name="Select Year"/>
            </a:graphicData>
          </a:graphic>
        </xdr:graphicFrame>
      </mc:Choice>
      <mc:Fallback>
        <xdr:sp macro="" textlink="">
          <xdr:nvSpPr>
            <xdr:cNvPr id="0" name=""/>
            <xdr:cNvSpPr>
              <a:spLocks noTextEdit="1"/>
            </xdr:cNvSpPr>
          </xdr:nvSpPr>
          <xdr:spPr>
            <a:xfrm>
              <a:off x="6057900" y="3219450"/>
              <a:ext cx="1053465" cy="40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597217</xdr:colOff>
      <xdr:row>10</xdr:row>
      <xdr:rowOff>71438</xdr:rowOff>
    </xdr:from>
    <xdr:to>
      <xdr:col>2</xdr:col>
      <xdr:colOff>568642</xdr:colOff>
      <xdr:row>15</xdr:row>
      <xdr:rowOff>100013</xdr:rowOff>
    </xdr:to>
    <mc:AlternateContent xmlns:mc="http://schemas.openxmlformats.org/markup-compatibility/2006">
      <mc:Choice xmlns:a14="http://schemas.microsoft.com/office/drawing/2010/main" Requires="a14">
        <xdr:graphicFrame macro="">
          <xdr:nvGraphicFramePr>
            <xdr:cNvPr id="28" name="Region">
              <a:extLst>
                <a:ext uri="{FF2B5EF4-FFF2-40B4-BE49-F238E27FC236}">
                  <a16:creationId xmlns:a16="http://schemas.microsoft.com/office/drawing/2014/main" id="{9C6A0869-1E6E-F8D2-1804-114180D346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97217" y="1690688"/>
              <a:ext cx="1190625"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601979</xdr:colOff>
      <xdr:row>15</xdr:row>
      <xdr:rowOff>104776</xdr:rowOff>
    </xdr:from>
    <xdr:to>
      <xdr:col>2</xdr:col>
      <xdr:colOff>563879</xdr:colOff>
      <xdr:row>22</xdr:row>
      <xdr:rowOff>66675</xdr:rowOff>
    </xdr:to>
    <mc:AlternateContent xmlns:mc="http://schemas.openxmlformats.org/markup-compatibility/2006">
      <mc:Choice xmlns:a14="http://schemas.microsoft.com/office/drawing/2010/main" Requires="a14">
        <xdr:graphicFrame macro="">
          <xdr:nvGraphicFramePr>
            <xdr:cNvPr id="29" name="Category">
              <a:extLst>
                <a:ext uri="{FF2B5EF4-FFF2-40B4-BE49-F238E27FC236}">
                  <a16:creationId xmlns:a16="http://schemas.microsoft.com/office/drawing/2014/main" id="{7BA15C3A-9FF4-0A31-5B88-1CC50606A17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01979" y="2533651"/>
              <a:ext cx="1181100" cy="1095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590550</xdr:colOff>
      <xdr:row>22</xdr:row>
      <xdr:rowOff>66676</xdr:rowOff>
    </xdr:from>
    <xdr:to>
      <xdr:col>2</xdr:col>
      <xdr:colOff>575309</xdr:colOff>
      <xdr:row>28</xdr:row>
      <xdr:rowOff>47626</xdr:rowOff>
    </xdr:to>
    <mc:AlternateContent xmlns:mc="http://schemas.openxmlformats.org/markup-compatibility/2006">
      <mc:Choice xmlns:a14="http://schemas.microsoft.com/office/drawing/2010/main" Requires="a14">
        <xdr:graphicFrame macro="">
          <xdr:nvGraphicFramePr>
            <xdr:cNvPr id="30" name="Payment Type">
              <a:extLst>
                <a:ext uri="{FF2B5EF4-FFF2-40B4-BE49-F238E27FC236}">
                  <a16:creationId xmlns:a16="http://schemas.microsoft.com/office/drawing/2014/main" id="{D8663FAF-1708-A209-45B2-40C9B1A95F57}"/>
                </a:ext>
              </a:extLst>
            </xdr:cNvPr>
            <xdr:cNvGraphicFramePr/>
          </xdr:nvGraphicFramePr>
          <xdr:xfrm>
            <a:off x="0" y="0"/>
            <a:ext cx="0" cy="0"/>
          </xdr:xfrm>
          <a:graphic>
            <a:graphicData uri="http://schemas.microsoft.com/office/drawing/2010/slicer">
              <sle:slicer xmlns:sle="http://schemas.microsoft.com/office/drawing/2010/slicer" name="Payment Type"/>
            </a:graphicData>
          </a:graphic>
        </xdr:graphicFrame>
      </mc:Choice>
      <mc:Fallback>
        <xdr:sp macro="" textlink="">
          <xdr:nvSpPr>
            <xdr:cNvPr id="0" name=""/>
            <xdr:cNvSpPr>
              <a:spLocks noTextEdit="1"/>
            </xdr:cNvSpPr>
          </xdr:nvSpPr>
          <xdr:spPr>
            <a:xfrm>
              <a:off x="590550" y="3629026"/>
              <a:ext cx="1203959"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104775</xdr:colOff>
      <xdr:row>5</xdr:row>
      <xdr:rowOff>76200</xdr:rowOff>
    </xdr:from>
    <xdr:to>
      <xdr:col>5</xdr:col>
      <xdr:colOff>66675</xdr:colOff>
      <xdr:row>7</xdr:row>
      <xdr:rowOff>28575</xdr:rowOff>
    </xdr:to>
    <xdr:sp macro="" textlink="Report!E16">
      <xdr:nvSpPr>
        <xdr:cNvPr id="32" name="TextBox 31">
          <a:extLst>
            <a:ext uri="{FF2B5EF4-FFF2-40B4-BE49-F238E27FC236}">
              <a16:creationId xmlns:a16="http://schemas.microsoft.com/office/drawing/2014/main" id="{4CB51946-F646-BCE0-CD97-0EDC8E3A117F}"/>
            </a:ext>
          </a:extLst>
        </xdr:cNvPr>
        <xdr:cNvSpPr txBox="1"/>
      </xdr:nvSpPr>
      <xdr:spPr>
        <a:xfrm>
          <a:off x="1933575" y="885825"/>
          <a:ext cx="11811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4B6416-FC8D-4D1A-8079-06E8D838720C}" type="TxLink">
            <a:rPr lang="en-US" sz="1200" b="1" i="0" u="none" strike="noStrike">
              <a:solidFill>
                <a:sysClr val="windowText" lastClr="000000"/>
              </a:solidFill>
              <a:latin typeface="Segoe UI" panose="020B0502040204020203" pitchFamily="34" charset="0"/>
              <a:cs typeface="Segoe UI" panose="020B0502040204020203" pitchFamily="34" charset="0"/>
            </a:rPr>
            <a:pPr algn="ctr"/>
            <a:t>₦792,349</a:t>
          </a:fld>
          <a:endParaRPr lang="en-US" sz="1600" b="1">
            <a:solidFill>
              <a:sysClr val="windowText" lastClr="000000"/>
            </a:solidFill>
            <a:latin typeface="Segoe UI" panose="020B0502040204020203" pitchFamily="34" charset="0"/>
            <a:cs typeface="Segoe UI" panose="020B0502040204020203" pitchFamily="34" charset="0"/>
          </a:endParaRPr>
        </a:p>
      </xdr:txBody>
    </xdr:sp>
    <xdr:clientData/>
  </xdr:twoCellAnchor>
  <xdr:twoCellAnchor>
    <xdr:from>
      <xdr:col>3</xdr:col>
      <xdr:colOff>76200</xdr:colOff>
      <xdr:row>4</xdr:row>
      <xdr:rowOff>1</xdr:rowOff>
    </xdr:from>
    <xdr:to>
      <xdr:col>5</xdr:col>
      <xdr:colOff>38100</xdr:colOff>
      <xdr:row>5</xdr:row>
      <xdr:rowOff>85726</xdr:rowOff>
    </xdr:to>
    <xdr:sp macro="" textlink="Report!E15">
      <xdr:nvSpPr>
        <xdr:cNvPr id="33" name="TextBox 32">
          <a:extLst>
            <a:ext uri="{FF2B5EF4-FFF2-40B4-BE49-F238E27FC236}">
              <a16:creationId xmlns:a16="http://schemas.microsoft.com/office/drawing/2014/main" id="{131EB762-6209-B806-BC94-1EB40C0DBB2A}"/>
            </a:ext>
          </a:extLst>
        </xdr:cNvPr>
        <xdr:cNvSpPr txBox="1"/>
      </xdr:nvSpPr>
      <xdr:spPr>
        <a:xfrm>
          <a:off x="1905000" y="647701"/>
          <a:ext cx="11811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A8E08C8-7AA9-4910-9236-14956363D235}" type="TxLink">
            <a:rPr lang="en-US" sz="800" b="0" i="0" u="none" strike="noStrike">
              <a:solidFill>
                <a:srgbClr val="000000"/>
              </a:solidFill>
              <a:latin typeface="Segoe UI" panose="020B0502040204020203" pitchFamily="34" charset="0"/>
              <a:cs typeface="Segoe UI" panose="020B0502040204020203" pitchFamily="34" charset="0"/>
            </a:rPr>
            <a:pPr algn="l"/>
            <a:t>Total Sales</a:t>
          </a:fld>
          <a:endParaRPr lang="en-US" sz="800">
            <a:solidFill>
              <a:sysClr val="windowText" lastClr="000000"/>
            </a:solidFill>
            <a:latin typeface="Segoe UI" panose="020B0502040204020203" pitchFamily="34" charset="0"/>
            <a:cs typeface="Segoe UI" panose="020B0502040204020203" pitchFamily="34" charset="0"/>
          </a:endParaRPr>
        </a:p>
      </xdr:txBody>
    </xdr:sp>
    <xdr:clientData/>
  </xdr:twoCellAnchor>
  <xdr:twoCellAnchor>
    <xdr:from>
      <xdr:col>3</xdr:col>
      <xdr:colOff>64339</xdr:colOff>
      <xdr:row>6</xdr:row>
      <xdr:rowOff>152399</xdr:rowOff>
    </xdr:from>
    <xdr:to>
      <xdr:col>5</xdr:col>
      <xdr:colOff>66675</xdr:colOff>
      <xdr:row>9</xdr:row>
      <xdr:rowOff>123824</xdr:rowOff>
    </xdr:to>
    <xdr:graphicFrame macro="">
      <xdr:nvGraphicFramePr>
        <xdr:cNvPr id="34" name="Chart 33">
          <a:extLst>
            <a:ext uri="{FF2B5EF4-FFF2-40B4-BE49-F238E27FC236}">
              <a16:creationId xmlns:a16="http://schemas.microsoft.com/office/drawing/2014/main" id="{FEAFB6B8-16F2-4ED2-A0A0-F76820A75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228600</xdr:colOff>
      <xdr:row>5</xdr:row>
      <xdr:rowOff>76200</xdr:rowOff>
    </xdr:from>
    <xdr:to>
      <xdr:col>7</xdr:col>
      <xdr:colOff>190500</xdr:colOff>
      <xdr:row>7</xdr:row>
      <xdr:rowOff>28575</xdr:rowOff>
    </xdr:to>
    <xdr:sp macro="" textlink="Report!H16">
      <xdr:nvSpPr>
        <xdr:cNvPr id="35" name="TextBox 34">
          <a:extLst>
            <a:ext uri="{FF2B5EF4-FFF2-40B4-BE49-F238E27FC236}">
              <a16:creationId xmlns:a16="http://schemas.microsoft.com/office/drawing/2014/main" id="{D3B1D0C8-31AD-92C6-6309-9EB09CBDCEC8}"/>
            </a:ext>
          </a:extLst>
        </xdr:cNvPr>
        <xdr:cNvSpPr txBox="1"/>
      </xdr:nvSpPr>
      <xdr:spPr>
        <a:xfrm>
          <a:off x="3276600" y="885825"/>
          <a:ext cx="11811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F2FD1B3-044D-46A4-AEC8-238FD9C6C7F6}" type="TxLink">
            <a:rPr lang="en-US" sz="1200" b="1" i="0" u="none" strike="noStrike">
              <a:solidFill>
                <a:sysClr val="windowText" lastClr="000000"/>
              </a:solidFill>
              <a:latin typeface="Segoe UI" panose="020B0502040204020203" pitchFamily="34" charset="0"/>
              <a:ea typeface="+mn-ea"/>
              <a:cs typeface="Segoe UI" panose="020B0502040204020203" pitchFamily="34" charset="0"/>
            </a:rPr>
            <a:pPr marL="0" indent="0" algn="ctr"/>
            <a:t>₦59,566</a:t>
          </a:fld>
          <a:endParaRPr lang="en-US" sz="1200" b="1" i="0" u="none" strike="noStrike">
            <a:solidFill>
              <a:sysClr val="windowText" lastClr="000000"/>
            </a:solidFill>
            <a:latin typeface="Segoe UI" panose="020B0502040204020203" pitchFamily="34" charset="0"/>
            <a:ea typeface="+mn-ea"/>
            <a:cs typeface="Segoe UI" panose="020B0502040204020203" pitchFamily="34" charset="0"/>
          </a:endParaRPr>
        </a:p>
      </xdr:txBody>
    </xdr:sp>
    <xdr:clientData/>
  </xdr:twoCellAnchor>
  <xdr:twoCellAnchor>
    <xdr:from>
      <xdr:col>5</xdr:col>
      <xdr:colOff>238125</xdr:colOff>
      <xdr:row>4</xdr:row>
      <xdr:rowOff>1</xdr:rowOff>
    </xdr:from>
    <xdr:to>
      <xdr:col>7</xdr:col>
      <xdr:colOff>200025</xdr:colOff>
      <xdr:row>5</xdr:row>
      <xdr:rowOff>85726</xdr:rowOff>
    </xdr:to>
    <xdr:sp macro="" textlink="Report!H15">
      <xdr:nvSpPr>
        <xdr:cNvPr id="36" name="TextBox 35">
          <a:extLst>
            <a:ext uri="{FF2B5EF4-FFF2-40B4-BE49-F238E27FC236}">
              <a16:creationId xmlns:a16="http://schemas.microsoft.com/office/drawing/2014/main" id="{08C03200-4BC4-4B12-0A32-DE9BD59650B6}"/>
            </a:ext>
          </a:extLst>
        </xdr:cNvPr>
        <xdr:cNvSpPr txBox="1"/>
      </xdr:nvSpPr>
      <xdr:spPr>
        <a:xfrm>
          <a:off x="3286125" y="647701"/>
          <a:ext cx="11811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E2FFF59-82BC-4E34-80BB-BA37F94944B0}" type="TxLink">
            <a:rPr lang="en-US" sz="800" b="0" i="0" u="none" strike="noStrike">
              <a:solidFill>
                <a:srgbClr val="000000"/>
              </a:solidFill>
              <a:latin typeface="Segoe UI" panose="020B0502040204020203" pitchFamily="34" charset="0"/>
              <a:cs typeface="Segoe UI" panose="020B0502040204020203" pitchFamily="34" charset="0"/>
            </a:rPr>
            <a:t>Total Discount</a:t>
          </a:fld>
          <a:endParaRPr lang="en-US" sz="800">
            <a:latin typeface="Segoe UI" panose="020B0502040204020203" pitchFamily="34" charset="0"/>
            <a:cs typeface="Segoe UI" panose="020B0502040204020203" pitchFamily="34" charset="0"/>
          </a:endParaRPr>
        </a:p>
      </xdr:txBody>
    </xdr:sp>
    <xdr:clientData/>
  </xdr:twoCellAnchor>
  <xdr:twoCellAnchor>
    <xdr:from>
      <xdr:col>5</xdr:col>
      <xdr:colOff>184601</xdr:colOff>
      <xdr:row>6</xdr:row>
      <xdr:rowOff>114299</xdr:rowOff>
    </xdr:from>
    <xdr:to>
      <xdr:col>7</xdr:col>
      <xdr:colOff>190500</xdr:colOff>
      <xdr:row>9</xdr:row>
      <xdr:rowOff>123824</xdr:rowOff>
    </xdr:to>
    <xdr:graphicFrame macro="">
      <xdr:nvGraphicFramePr>
        <xdr:cNvPr id="39" name="Chart 38">
          <a:extLst>
            <a:ext uri="{FF2B5EF4-FFF2-40B4-BE49-F238E27FC236}">
              <a16:creationId xmlns:a16="http://schemas.microsoft.com/office/drawing/2014/main" id="{2E5CFDC7-7C19-403E-9578-727AB3EB6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323850</xdr:colOff>
      <xdr:row>5</xdr:row>
      <xdr:rowOff>76200</xdr:rowOff>
    </xdr:from>
    <xdr:to>
      <xdr:col>9</xdr:col>
      <xdr:colOff>285750</xdr:colOff>
      <xdr:row>7</xdr:row>
      <xdr:rowOff>28575</xdr:rowOff>
    </xdr:to>
    <xdr:sp macro="" textlink="Report!K16">
      <xdr:nvSpPr>
        <xdr:cNvPr id="40" name="TextBox 39">
          <a:extLst>
            <a:ext uri="{FF2B5EF4-FFF2-40B4-BE49-F238E27FC236}">
              <a16:creationId xmlns:a16="http://schemas.microsoft.com/office/drawing/2014/main" id="{D8E165E4-8DBE-E7BF-6FB9-6666A2FC5B92}"/>
            </a:ext>
          </a:extLst>
        </xdr:cNvPr>
        <xdr:cNvSpPr txBox="1"/>
      </xdr:nvSpPr>
      <xdr:spPr>
        <a:xfrm>
          <a:off x="4591050" y="885825"/>
          <a:ext cx="11811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2793450-74C8-48BC-9324-937414C1295F}" type="TxLink">
            <a:rPr lang="en-US" sz="1200" b="1" i="0" u="none" strike="noStrike">
              <a:solidFill>
                <a:sysClr val="windowText" lastClr="000000"/>
              </a:solidFill>
              <a:latin typeface="Segoe UI" panose="020B0502040204020203" pitchFamily="34" charset="0"/>
              <a:ea typeface="+mn-ea"/>
              <a:cs typeface="Segoe UI" panose="020B0502040204020203" pitchFamily="34" charset="0"/>
            </a:rPr>
            <a:pPr marL="0" indent="0" algn="ctr"/>
            <a:t>₦1,308</a:t>
          </a:fld>
          <a:endParaRPr lang="en-US" sz="1200" b="1" i="0" u="none" strike="noStrike">
            <a:solidFill>
              <a:sysClr val="windowText" lastClr="000000"/>
            </a:solidFill>
            <a:latin typeface="Segoe UI" panose="020B0502040204020203" pitchFamily="34" charset="0"/>
            <a:ea typeface="+mn-ea"/>
            <a:cs typeface="Segoe UI" panose="020B0502040204020203" pitchFamily="34" charset="0"/>
          </a:endParaRPr>
        </a:p>
      </xdr:txBody>
    </xdr:sp>
    <xdr:clientData/>
  </xdr:twoCellAnchor>
  <xdr:twoCellAnchor>
    <xdr:from>
      <xdr:col>7</xdr:col>
      <xdr:colOff>323850</xdr:colOff>
      <xdr:row>4</xdr:row>
      <xdr:rowOff>0</xdr:rowOff>
    </xdr:from>
    <xdr:to>
      <xdr:col>9</xdr:col>
      <xdr:colOff>285750</xdr:colOff>
      <xdr:row>5</xdr:row>
      <xdr:rowOff>142874</xdr:rowOff>
    </xdr:to>
    <xdr:sp macro="" textlink="Report!K15">
      <xdr:nvSpPr>
        <xdr:cNvPr id="41" name="TextBox 40">
          <a:extLst>
            <a:ext uri="{FF2B5EF4-FFF2-40B4-BE49-F238E27FC236}">
              <a16:creationId xmlns:a16="http://schemas.microsoft.com/office/drawing/2014/main" id="{EFE27372-FFB2-73C5-DF67-2A70F212F9E5}"/>
            </a:ext>
          </a:extLst>
        </xdr:cNvPr>
        <xdr:cNvSpPr txBox="1"/>
      </xdr:nvSpPr>
      <xdr:spPr>
        <a:xfrm>
          <a:off x="4591050" y="647700"/>
          <a:ext cx="1181100"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E2C4BE9-AE9A-437D-B140-0D06EE8BFFD0}" type="TxLink">
            <a:rPr lang="en-US" sz="800" b="0" i="0" u="none" strike="noStrike">
              <a:solidFill>
                <a:srgbClr val="000000"/>
              </a:solidFill>
              <a:latin typeface="Segoe UI" panose="020B0502040204020203" pitchFamily="34" charset="0"/>
              <a:cs typeface="Segoe UI" panose="020B0502040204020203" pitchFamily="34" charset="0"/>
            </a:rPr>
            <a:t>Average Order Value</a:t>
          </a:fld>
          <a:endParaRPr lang="en-US" sz="600">
            <a:solidFill>
              <a:sysClr val="windowText" lastClr="000000"/>
            </a:solidFill>
            <a:latin typeface="Segoe UI" panose="020B0502040204020203" pitchFamily="34" charset="0"/>
            <a:cs typeface="Segoe UI" panose="020B0502040204020203" pitchFamily="34" charset="0"/>
          </a:endParaRPr>
        </a:p>
      </xdr:txBody>
    </xdr:sp>
    <xdr:clientData/>
  </xdr:twoCellAnchor>
  <xdr:twoCellAnchor>
    <xdr:from>
      <xdr:col>9</xdr:col>
      <xdr:colOff>438150</xdr:colOff>
      <xdr:row>5</xdr:row>
      <xdr:rowOff>76200</xdr:rowOff>
    </xdr:from>
    <xdr:to>
      <xdr:col>11</xdr:col>
      <xdr:colOff>400050</xdr:colOff>
      <xdr:row>7</xdr:row>
      <xdr:rowOff>28575</xdr:rowOff>
    </xdr:to>
    <xdr:sp macro="" textlink="Report!N16">
      <xdr:nvSpPr>
        <xdr:cNvPr id="42" name="TextBox 41">
          <a:extLst>
            <a:ext uri="{FF2B5EF4-FFF2-40B4-BE49-F238E27FC236}">
              <a16:creationId xmlns:a16="http://schemas.microsoft.com/office/drawing/2014/main" id="{D8B85724-2F9B-641E-47BA-44C07C4CF38A}"/>
            </a:ext>
          </a:extLst>
        </xdr:cNvPr>
        <xdr:cNvSpPr txBox="1"/>
      </xdr:nvSpPr>
      <xdr:spPr>
        <a:xfrm>
          <a:off x="5924550" y="885825"/>
          <a:ext cx="11811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75B252B-D12B-4815-A762-61E3357DB4CA}" type="TxLink">
            <a:rPr lang="en-US" sz="1200" b="1" i="0" u="none" strike="noStrike">
              <a:solidFill>
                <a:sysClr val="windowText" lastClr="000000"/>
              </a:solidFill>
              <a:latin typeface="Segoe UI" panose="020B0502040204020203" pitchFamily="34" charset="0"/>
              <a:ea typeface="+mn-ea"/>
              <a:cs typeface="Segoe UI" panose="020B0502040204020203" pitchFamily="34" charset="0"/>
            </a:rPr>
            <a:pPr marL="0" indent="0" algn="ctr"/>
            <a:t>606</a:t>
          </a:fld>
          <a:endParaRPr lang="en-US" sz="1200" b="1" i="0" u="none" strike="noStrike">
            <a:solidFill>
              <a:sysClr val="windowText" lastClr="000000"/>
            </a:solidFill>
            <a:latin typeface="Segoe UI" panose="020B0502040204020203" pitchFamily="34" charset="0"/>
            <a:ea typeface="+mn-ea"/>
            <a:cs typeface="Segoe UI" panose="020B0502040204020203" pitchFamily="34" charset="0"/>
          </a:endParaRPr>
        </a:p>
      </xdr:txBody>
    </xdr:sp>
    <xdr:clientData/>
  </xdr:twoCellAnchor>
  <xdr:twoCellAnchor>
    <xdr:from>
      <xdr:col>9</xdr:col>
      <xdr:colOff>438150</xdr:colOff>
      <xdr:row>4</xdr:row>
      <xdr:rowOff>1</xdr:rowOff>
    </xdr:from>
    <xdr:to>
      <xdr:col>11</xdr:col>
      <xdr:colOff>400050</xdr:colOff>
      <xdr:row>5</xdr:row>
      <xdr:rowOff>85726</xdr:rowOff>
    </xdr:to>
    <xdr:sp macro="" textlink="Report!N15">
      <xdr:nvSpPr>
        <xdr:cNvPr id="43" name="TextBox 42">
          <a:extLst>
            <a:ext uri="{FF2B5EF4-FFF2-40B4-BE49-F238E27FC236}">
              <a16:creationId xmlns:a16="http://schemas.microsoft.com/office/drawing/2014/main" id="{70356732-A814-D47C-85F6-1E3231A0BF1C}"/>
            </a:ext>
          </a:extLst>
        </xdr:cNvPr>
        <xdr:cNvSpPr txBox="1"/>
      </xdr:nvSpPr>
      <xdr:spPr>
        <a:xfrm>
          <a:off x="5924550" y="647701"/>
          <a:ext cx="11811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D2F08B7-A14C-4A62-8168-CF5DDEAE39D7}" type="TxLink">
            <a:rPr lang="en-US" sz="900" b="0" i="0" u="none" strike="noStrike">
              <a:solidFill>
                <a:srgbClr val="000000"/>
              </a:solidFill>
              <a:latin typeface="Segoe UI" panose="020B0502040204020203" pitchFamily="34" charset="0"/>
              <a:cs typeface="Segoe UI" panose="020B0502040204020203" pitchFamily="34" charset="0"/>
            </a:rPr>
            <a:t>Number of Orders</a:t>
          </a:fld>
          <a:endParaRPr lang="en-US" sz="900">
            <a:latin typeface="Segoe UI" panose="020B0502040204020203" pitchFamily="34" charset="0"/>
            <a:cs typeface="Segoe UI" panose="020B0502040204020203" pitchFamily="34" charset="0"/>
          </a:endParaRPr>
        </a:p>
      </xdr:txBody>
    </xdr:sp>
    <xdr:clientData/>
  </xdr:twoCellAnchor>
  <xdr:twoCellAnchor>
    <xdr:from>
      <xdr:col>11</xdr:col>
      <xdr:colOff>561975</xdr:colOff>
      <xdr:row>5</xdr:row>
      <xdr:rowOff>76200</xdr:rowOff>
    </xdr:from>
    <xdr:to>
      <xdr:col>13</xdr:col>
      <xdr:colOff>523875</xdr:colOff>
      <xdr:row>7</xdr:row>
      <xdr:rowOff>28575</xdr:rowOff>
    </xdr:to>
    <xdr:sp macro="" textlink="Report!F16">
      <xdr:nvSpPr>
        <xdr:cNvPr id="44" name="TextBox 43">
          <a:extLst>
            <a:ext uri="{FF2B5EF4-FFF2-40B4-BE49-F238E27FC236}">
              <a16:creationId xmlns:a16="http://schemas.microsoft.com/office/drawing/2014/main" id="{11320F01-9A83-E3AF-6ED7-16A0D3669860}"/>
            </a:ext>
          </a:extLst>
        </xdr:cNvPr>
        <xdr:cNvSpPr txBox="1"/>
      </xdr:nvSpPr>
      <xdr:spPr>
        <a:xfrm>
          <a:off x="7267575" y="885825"/>
          <a:ext cx="11811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8CDD657-90D1-46A6-A63D-524255B85F77}" type="TxLink">
            <a:rPr lang="en-US" sz="1200" b="1" i="0" u="none" strike="noStrike">
              <a:solidFill>
                <a:sysClr val="windowText" lastClr="000000"/>
              </a:solidFill>
              <a:latin typeface="Segoe UI" panose="020B0502040204020203" pitchFamily="34" charset="0"/>
              <a:ea typeface="+mn-ea"/>
              <a:cs typeface="Segoe UI" panose="020B0502040204020203" pitchFamily="34" charset="0"/>
            </a:rPr>
            <a:pPr marL="0" indent="0" algn="ctr"/>
            <a:t>3,305</a:t>
          </a:fld>
          <a:endParaRPr lang="en-US" sz="1200" b="1" i="0" u="none" strike="noStrike">
            <a:solidFill>
              <a:sysClr val="windowText" lastClr="000000"/>
            </a:solidFill>
            <a:latin typeface="Segoe UI" panose="020B0502040204020203" pitchFamily="34" charset="0"/>
            <a:ea typeface="+mn-ea"/>
            <a:cs typeface="Segoe UI" panose="020B0502040204020203" pitchFamily="34" charset="0"/>
          </a:endParaRPr>
        </a:p>
      </xdr:txBody>
    </xdr:sp>
    <xdr:clientData/>
  </xdr:twoCellAnchor>
  <xdr:twoCellAnchor>
    <xdr:from>
      <xdr:col>11</xdr:col>
      <xdr:colOff>552450</xdr:colOff>
      <xdr:row>4</xdr:row>
      <xdr:rowOff>1</xdr:rowOff>
    </xdr:from>
    <xdr:to>
      <xdr:col>13</xdr:col>
      <xdr:colOff>514350</xdr:colOff>
      <xdr:row>5</xdr:row>
      <xdr:rowOff>85726</xdr:rowOff>
    </xdr:to>
    <xdr:sp macro="" textlink="Report!F15">
      <xdr:nvSpPr>
        <xdr:cNvPr id="45" name="TextBox 44">
          <a:extLst>
            <a:ext uri="{FF2B5EF4-FFF2-40B4-BE49-F238E27FC236}">
              <a16:creationId xmlns:a16="http://schemas.microsoft.com/office/drawing/2014/main" id="{AB2970C3-137B-DB3B-7DB2-7CE8E6E59B6A}"/>
            </a:ext>
          </a:extLst>
        </xdr:cNvPr>
        <xdr:cNvSpPr txBox="1"/>
      </xdr:nvSpPr>
      <xdr:spPr>
        <a:xfrm>
          <a:off x="7258050" y="647701"/>
          <a:ext cx="11811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9DDAB95-0568-453F-9409-C4BF78599E54}" type="TxLink">
            <a:rPr lang="en-US" sz="800" b="0" i="0" u="none" strike="noStrike">
              <a:solidFill>
                <a:srgbClr val="000000"/>
              </a:solidFill>
              <a:latin typeface="Segoe UI" panose="020B0502040204020203" pitchFamily="34" charset="0"/>
              <a:cs typeface="Segoe UI" panose="020B0502040204020203" pitchFamily="34" charset="0"/>
            </a:rPr>
            <a:t>Order Quantity</a:t>
          </a:fld>
          <a:endParaRPr lang="en-US" sz="800">
            <a:latin typeface="Segoe UI" panose="020B0502040204020203" pitchFamily="34" charset="0"/>
            <a:cs typeface="Segoe UI" panose="020B0502040204020203" pitchFamily="34" charset="0"/>
          </a:endParaRPr>
        </a:p>
      </xdr:txBody>
    </xdr:sp>
    <xdr:clientData/>
  </xdr:twoCellAnchor>
  <xdr:twoCellAnchor>
    <xdr:from>
      <xdr:col>14</xdr:col>
      <xdr:colOff>47625</xdr:colOff>
      <xdr:row>5</xdr:row>
      <xdr:rowOff>76200</xdr:rowOff>
    </xdr:from>
    <xdr:to>
      <xdr:col>16</xdr:col>
      <xdr:colOff>9525</xdr:colOff>
      <xdr:row>7</xdr:row>
      <xdr:rowOff>28575</xdr:rowOff>
    </xdr:to>
    <xdr:sp macro="" textlink="Report!I16">
      <xdr:nvSpPr>
        <xdr:cNvPr id="46" name="TextBox 45">
          <a:extLst>
            <a:ext uri="{FF2B5EF4-FFF2-40B4-BE49-F238E27FC236}">
              <a16:creationId xmlns:a16="http://schemas.microsoft.com/office/drawing/2014/main" id="{84744949-DC4B-4A52-0A01-F45000632CC3}"/>
            </a:ext>
          </a:extLst>
        </xdr:cNvPr>
        <xdr:cNvSpPr txBox="1"/>
      </xdr:nvSpPr>
      <xdr:spPr>
        <a:xfrm>
          <a:off x="8582025" y="885825"/>
          <a:ext cx="11811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F0A45F9-BECB-47E6-B57B-77D4B7491E7D}" type="TxLink">
            <a:rPr lang="en-US" sz="1200" b="1" i="0" u="none" strike="noStrike">
              <a:solidFill>
                <a:sysClr val="windowText" lastClr="000000"/>
              </a:solidFill>
              <a:latin typeface="Segoe UI" panose="020B0502040204020203" pitchFamily="34" charset="0"/>
              <a:ea typeface="+mn-ea"/>
              <a:cs typeface="Segoe UI" panose="020B0502040204020203" pitchFamily="34" charset="0"/>
            </a:rPr>
            <a:pPr marL="0" indent="0" algn="ctr"/>
            <a:t>7.15%</a:t>
          </a:fld>
          <a:endParaRPr lang="en-US" sz="1200" b="1" i="0" u="none" strike="noStrike">
            <a:solidFill>
              <a:sysClr val="windowText" lastClr="000000"/>
            </a:solidFill>
            <a:latin typeface="Segoe UI" panose="020B0502040204020203" pitchFamily="34" charset="0"/>
            <a:ea typeface="+mn-ea"/>
            <a:cs typeface="Segoe UI" panose="020B0502040204020203" pitchFamily="34" charset="0"/>
          </a:endParaRPr>
        </a:p>
      </xdr:txBody>
    </xdr:sp>
    <xdr:clientData/>
  </xdr:twoCellAnchor>
  <xdr:twoCellAnchor>
    <xdr:from>
      <xdr:col>14</xdr:col>
      <xdr:colOff>57150</xdr:colOff>
      <xdr:row>4</xdr:row>
      <xdr:rowOff>1</xdr:rowOff>
    </xdr:from>
    <xdr:to>
      <xdr:col>16</xdr:col>
      <xdr:colOff>19050</xdr:colOff>
      <xdr:row>5</xdr:row>
      <xdr:rowOff>85726</xdr:rowOff>
    </xdr:to>
    <xdr:sp macro="" textlink="Report!I15">
      <xdr:nvSpPr>
        <xdr:cNvPr id="47" name="TextBox 46">
          <a:extLst>
            <a:ext uri="{FF2B5EF4-FFF2-40B4-BE49-F238E27FC236}">
              <a16:creationId xmlns:a16="http://schemas.microsoft.com/office/drawing/2014/main" id="{B4D107EE-FFA3-685B-154C-E68C60009BDE}"/>
            </a:ext>
          </a:extLst>
        </xdr:cNvPr>
        <xdr:cNvSpPr txBox="1"/>
      </xdr:nvSpPr>
      <xdr:spPr>
        <a:xfrm>
          <a:off x="8591550" y="647701"/>
          <a:ext cx="11811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16B0B0B-527F-4F52-A933-F11D76EC85DB}" type="TxLink">
            <a:rPr lang="en-US" sz="800" b="0" i="0" u="none" strike="noStrike">
              <a:solidFill>
                <a:srgbClr val="000000"/>
              </a:solidFill>
              <a:latin typeface="Segoe UI" panose="020B0502040204020203" pitchFamily="34" charset="0"/>
              <a:cs typeface="Segoe UI" panose="020B0502040204020203" pitchFamily="34" charset="0"/>
            </a:rPr>
            <a:t>Average Discount %</a:t>
          </a:fld>
          <a:endParaRPr lang="en-US" sz="800">
            <a:latin typeface="Segoe UI" panose="020B0502040204020203" pitchFamily="34" charset="0"/>
            <a:cs typeface="Segoe UI" panose="020B0502040204020203" pitchFamily="34" charset="0"/>
          </a:endParaRPr>
        </a:p>
      </xdr:txBody>
    </xdr:sp>
    <xdr:clientData/>
  </xdr:twoCellAnchor>
  <xdr:twoCellAnchor>
    <xdr:from>
      <xdr:col>7</xdr:col>
      <xdr:colOff>300376</xdr:colOff>
      <xdr:row>7</xdr:row>
      <xdr:rowOff>76199</xdr:rowOff>
    </xdr:from>
    <xdr:to>
      <xdr:col>9</xdr:col>
      <xdr:colOff>333375</xdr:colOff>
      <xdr:row>9</xdr:row>
      <xdr:rowOff>123824</xdr:rowOff>
    </xdr:to>
    <xdr:graphicFrame macro="">
      <xdr:nvGraphicFramePr>
        <xdr:cNvPr id="48" name="Chart 47">
          <a:extLst>
            <a:ext uri="{FF2B5EF4-FFF2-40B4-BE49-F238E27FC236}">
              <a16:creationId xmlns:a16="http://schemas.microsoft.com/office/drawing/2014/main" id="{411E2EA2-62AD-4354-A478-3BF3C1804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416151</xdr:colOff>
      <xdr:row>7</xdr:row>
      <xdr:rowOff>114299</xdr:rowOff>
    </xdr:from>
    <xdr:to>
      <xdr:col>11</xdr:col>
      <xdr:colOff>457200</xdr:colOff>
      <xdr:row>9</xdr:row>
      <xdr:rowOff>123824</xdr:rowOff>
    </xdr:to>
    <xdr:graphicFrame macro="">
      <xdr:nvGraphicFramePr>
        <xdr:cNvPr id="49" name="Chart 48">
          <a:extLst>
            <a:ext uri="{FF2B5EF4-FFF2-40B4-BE49-F238E27FC236}">
              <a16:creationId xmlns:a16="http://schemas.microsoft.com/office/drawing/2014/main" id="{551A5985-7AF8-4087-AF34-DDCBC77C3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531926</xdr:colOff>
      <xdr:row>7</xdr:row>
      <xdr:rowOff>0</xdr:rowOff>
    </xdr:from>
    <xdr:to>
      <xdr:col>13</xdr:col>
      <xdr:colOff>561975</xdr:colOff>
      <xdr:row>9</xdr:row>
      <xdr:rowOff>123824</xdr:rowOff>
    </xdr:to>
    <xdr:graphicFrame macro="">
      <xdr:nvGraphicFramePr>
        <xdr:cNvPr id="50" name="Chart 49">
          <a:extLst>
            <a:ext uri="{FF2B5EF4-FFF2-40B4-BE49-F238E27FC236}">
              <a16:creationId xmlns:a16="http://schemas.microsoft.com/office/drawing/2014/main" id="{2867A695-AD1C-4AB2-96A8-6F45314BD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38099</xdr:colOff>
      <xdr:row>7</xdr:row>
      <xdr:rowOff>19051</xdr:rowOff>
    </xdr:from>
    <xdr:to>
      <xdr:col>16</xdr:col>
      <xdr:colOff>57150</xdr:colOff>
      <xdr:row>9</xdr:row>
      <xdr:rowOff>123825</xdr:rowOff>
    </xdr:to>
    <xdr:graphicFrame macro="">
      <xdr:nvGraphicFramePr>
        <xdr:cNvPr id="51" name="Chart 50">
          <a:extLst>
            <a:ext uri="{FF2B5EF4-FFF2-40B4-BE49-F238E27FC236}">
              <a16:creationId xmlns:a16="http://schemas.microsoft.com/office/drawing/2014/main" id="{E3C7E074-38A1-4F14-8CE4-8B9DC9DD2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xdr:col>
      <xdr:colOff>76201</xdr:colOff>
      <xdr:row>4</xdr:row>
      <xdr:rowOff>47626</xdr:rowOff>
    </xdr:from>
    <xdr:to>
      <xdr:col>1</xdr:col>
      <xdr:colOff>400051</xdr:colOff>
      <xdr:row>6</xdr:row>
      <xdr:rowOff>47626</xdr:rowOff>
    </xdr:to>
    <xdr:pic>
      <xdr:nvPicPr>
        <xdr:cNvPr id="54" name="Picture 53">
          <a:extLst>
            <a:ext uri="{FF2B5EF4-FFF2-40B4-BE49-F238E27FC236}">
              <a16:creationId xmlns:a16="http://schemas.microsoft.com/office/drawing/2014/main" id="{BAB02112-F602-845B-1731-8ED1929F8F2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xdr:blipFill>
      <xdr:spPr>
        <a:xfrm>
          <a:off x="685801" y="695326"/>
          <a:ext cx="323850" cy="323850"/>
        </a:xfrm>
        <a:prstGeom prst="rect">
          <a:avLst/>
        </a:prstGeom>
      </xdr:spPr>
    </xdr:pic>
    <xdr:clientData/>
  </xdr:twoCellAnchor>
  <xdr:twoCellAnchor>
    <xdr:from>
      <xdr:col>0</xdr:col>
      <xdr:colOff>581025</xdr:colOff>
      <xdr:row>2</xdr:row>
      <xdr:rowOff>28576</xdr:rowOff>
    </xdr:from>
    <xdr:to>
      <xdr:col>2</xdr:col>
      <xdr:colOff>542925</xdr:colOff>
      <xdr:row>3</xdr:row>
      <xdr:rowOff>114301</xdr:rowOff>
    </xdr:to>
    <xdr:sp macro="" textlink="">
      <xdr:nvSpPr>
        <xdr:cNvPr id="55" name="TextBox 54">
          <a:extLst>
            <a:ext uri="{FF2B5EF4-FFF2-40B4-BE49-F238E27FC236}">
              <a16:creationId xmlns:a16="http://schemas.microsoft.com/office/drawing/2014/main" id="{28525ED7-B3D2-D4C7-A625-A4357CBEF8E1}"/>
            </a:ext>
          </a:extLst>
        </xdr:cNvPr>
        <xdr:cNvSpPr txBox="1"/>
      </xdr:nvSpPr>
      <xdr:spPr>
        <a:xfrm>
          <a:off x="581025" y="352426"/>
          <a:ext cx="11811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tx1">
                  <a:lumMod val="50000"/>
                  <a:lumOff val="50000"/>
                </a:schemeClr>
              </a:solidFill>
              <a:latin typeface="Segoe UI" panose="020B0502040204020203" pitchFamily="34" charset="0"/>
              <a:cs typeface="Segoe UI" panose="020B0502040204020203" pitchFamily="34" charset="0"/>
            </a:rPr>
            <a:t>Baraka</a:t>
          </a:r>
          <a:r>
            <a:rPr lang="en-US" sz="1200" b="1" i="0" u="none" strike="noStrike" baseline="0">
              <a:solidFill>
                <a:schemeClr val="tx1">
                  <a:lumMod val="50000"/>
                  <a:lumOff val="50000"/>
                </a:schemeClr>
              </a:solidFill>
              <a:latin typeface="Segoe UI" panose="020B0502040204020203" pitchFamily="34" charset="0"/>
              <a:cs typeface="Segoe UI" panose="020B0502040204020203" pitchFamily="34" charset="0"/>
            </a:rPr>
            <a:t> Store</a:t>
          </a:r>
          <a:endParaRPr lang="en-US" sz="1200" b="1" i="0" u="none" strike="noStrike">
            <a:solidFill>
              <a:schemeClr val="tx1">
                <a:lumMod val="50000"/>
                <a:lumOff val="50000"/>
              </a:schemeClr>
            </a:solidFill>
            <a:latin typeface="Segoe UI" panose="020B0502040204020203" pitchFamily="34" charset="0"/>
            <a:cs typeface="Segoe UI" panose="020B0502040204020203" pitchFamily="34" charset="0"/>
          </a:endParaRPr>
        </a:p>
      </xdr:txBody>
    </xdr:sp>
    <xdr:clientData/>
  </xdr:twoCellAnchor>
  <xdr:twoCellAnchor>
    <xdr:from>
      <xdr:col>1</xdr:col>
      <xdr:colOff>333374</xdr:colOff>
      <xdr:row>3</xdr:row>
      <xdr:rowOff>152400</xdr:rowOff>
    </xdr:from>
    <xdr:to>
      <xdr:col>2</xdr:col>
      <xdr:colOff>514349</xdr:colOff>
      <xdr:row>6</xdr:row>
      <xdr:rowOff>104775</xdr:rowOff>
    </xdr:to>
    <xdr:sp macro="" textlink="">
      <xdr:nvSpPr>
        <xdr:cNvPr id="56" name="TextBox 55">
          <a:extLst>
            <a:ext uri="{FF2B5EF4-FFF2-40B4-BE49-F238E27FC236}">
              <a16:creationId xmlns:a16="http://schemas.microsoft.com/office/drawing/2014/main" id="{FEB23CDC-D30A-C15D-1EC0-015E56D436F8}"/>
            </a:ext>
          </a:extLst>
        </xdr:cNvPr>
        <xdr:cNvSpPr txBox="1"/>
      </xdr:nvSpPr>
      <xdr:spPr>
        <a:xfrm>
          <a:off x="942974" y="638175"/>
          <a:ext cx="79057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700" b="1" i="0" u="none" strike="noStrike">
              <a:solidFill>
                <a:schemeClr val="tx1">
                  <a:lumMod val="50000"/>
                  <a:lumOff val="50000"/>
                </a:schemeClr>
              </a:solidFill>
              <a:latin typeface="Segoe UI" panose="020B0502040204020203" pitchFamily="34" charset="0"/>
              <a:cs typeface="Segoe UI" panose="020B0502040204020203" pitchFamily="34" charset="0"/>
            </a:rPr>
            <a:t>Akin Bode</a:t>
          </a:r>
          <a:br>
            <a:rPr lang="en-US" sz="700" b="1" i="0" u="none" strike="noStrike">
              <a:solidFill>
                <a:schemeClr val="tx1">
                  <a:lumMod val="50000"/>
                  <a:lumOff val="50000"/>
                </a:schemeClr>
              </a:solidFill>
              <a:latin typeface="Segoe UI" panose="020B0502040204020203" pitchFamily="34" charset="0"/>
              <a:cs typeface="Segoe UI" panose="020B0502040204020203" pitchFamily="34" charset="0"/>
            </a:rPr>
          </a:br>
          <a:r>
            <a:rPr lang="en-US" sz="700" b="0" i="0" u="none" strike="noStrike">
              <a:solidFill>
                <a:schemeClr val="tx1">
                  <a:lumMod val="50000"/>
                  <a:lumOff val="50000"/>
                </a:schemeClr>
              </a:solidFill>
              <a:latin typeface="Segoe UI Light" panose="020B0502040204020203" pitchFamily="34" charset="0"/>
              <a:cs typeface="Segoe UI Light" panose="020B0502040204020203" pitchFamily="34" charset="0"/>
            </a:rPr>
            <a:t>Head of Sales</a:t>
          </a:r>
        </a:p>
      </xdr:txBody>
    </xdr:sp>
    <xdr:clientData/>
  </xdr:twoCellAnchor>
  <xdr:twoCellAnchor>
    <xdr:from>
      <xdr:col>1</xdr:col>
      <xdr:colOff>0</xdr:colOff>
      <xdr:row>6</xdr:row>
      <xdr:rowOff>114300</xdr:rowOff>
    </xdr:from>
    <xdr:to>
      <xdr:col>2</xdr:col>
      <xdr:colOff>504825</xdr:colOff>
      <xdr:row>9</xdr:row>
      <xdr:rowOff>85724</xdr:rowOff>
    </xdr:to>
    <xdr:sp macro="" textlink="">
      <xdr:nvSpPr>
        <xdr:cNvPr id="57" name="TextBox 56">
          <a:extLst>
            <a:ext uri="{FF2B5EF4-FFF2-40B4-BE49-F238E27FC236}">
              <a16:creationId xmlns:a16="http://schemas.microsoft.com/office/drawing/2014/main" id="{653AFBAC-0E41-79DA-1708-3569BDC433C6}"/>
            </a:ext>
          </a:extLst>
        </xdr:cNvPr>
        <xdr:cNvSpPr txBox="1"/>
      </xdr:nvSpPr>
      <xdr:spPr>
        <a:xfrm>
          <a:off x="609600" y="1085850"/>
          <a:ext cx="1114425"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i="0" u="none" strike="noStrike">
              <a:solidFill>
                <a:srgbClr val="6B71F2"/>
              </a:solidFill>
              <a:latin typeface="Segoe UI Light" panose="020B0502040204020203" pitchFamily="34" charset="0"/>
              <a:cs typeface="Segoe UI Light" panose="020B0502040204020203" pitchFamily="34" charset="0"/>
            </a:rPr>
            <a:t>Welcome Back!</a:t>
          </a:r>
        </a:p>
      </xdr:txBody>
    </xdr:sp>
    <xdr:clientData/>
  </xdr:twoCellAnchor>
  <xdr:twoCellAnchor editAs="oneCell">
    <xdr:from>
      <xdr:col>15</xdr:col>
      <xdr:colOff>428625</xdr:colOff>
      <xdr:row>2</xdr:row>
      <xdr:rowOff>47625</xdr:rowOff>
    </xdr:from>
    <xdr:to>
      <xdr:col>15</xdr:col>
      <xdr:colOff>600075</xdr:colOff>
      <xdr:row>3</xdr:row>
      <xdr:rowOff>57150</xdr:rowOff>
    </xdr:to>
    <xdr:pic>
      <xdr:nvPicPr>
        <xdr:cNvPr id="59" name="Graphic 58">
          <a:extLst>
            <a:ext uri="{FF2B5EF4-FFF2-40B4-BE49-F238E27FC236}">
              <a16:creationId xmlns:a16="http://schemas.microsoft.com/office/drawing/2014/main" id="{CA8E3718-E75A-216E-BA1E-FAD772EE081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xdr:blipFill>
      <xdr:spPr>
        <a:xfrm>
          <a:off x="9572625" y="371475"/>
          <a:ext cx="171450" cy="171450"/>
        </a:xfrm>
        <a:prstGeom prst="rect">
          <a:avLst/>
        </a:prstGeom>
      </xdr:spPr>
    </xdr:pic>
    <xdr:clientData/>
  </xdr:twoCellAnchor>
  <xdr:twoCellAnchor editAs="oneCell">
    <xdr:from>
      <xdr:col>15</xdr:col>
      <xdr:colOff>266700</xdr:colOff>
      <xdr:row>2</xdr:row>
      <xdr:rowOff>47625</xdr:rowOff>
    </xdr:from>
    <xdr:to>
      <xdr:col>15</xdr:col>
      <xdr:colOff>428624</xdr:colOff>
      <xdr:row>3</xdr:row>
      <xdr:rowOff>47624</xdr:rowOff>
    </xdr:to>
    <xdr:pic>
      <xdr:nvPicPr>
        <xdr:cNvPr id="67" name="Picture 66">
          <a:extLst>
            <a:ext uri="{FF2B5EF4-FFF2-40B4-BE49-F238E27FC236}">
              <a16:creationId xmlns:a16="http://schemas.microsoft.com/office/drawing/2014/main" id="{B586ECF2-C722-DD1C-5BE3-B82CACA93D4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xdr:blipFill>
      <xdr:spPr>
        <a:xfrm>
          <a:off x="9410700" y="371475"/>
          <a:ext cx="161924" cy="16192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888.515028587964" backgroundQuery="1" createdVersion="8" refreshedVersion="8" minRefreshableVersion="3" recordCount="0" supportSubquery="1" supportAdvancedDrill="1" xr:uid="{1A48EE7C-256E-459E-87BF-A65B4BFB61AC}">
  <cacheSource type="external" connectionId="1"/>
  <cacheFields count="3">
    <cacheField name="[Orders].[Date (Month)].[Date (Month)]" caption="Date (Month)" numFmtId="0" hierarchy="19" level="1">
      <sharedItems count="8">
        <s v="Jan"/>
        <s v="Feb"/>
        <s v="Mar"/>
        <s v="Apr"/>
        <s v="May"/>
        <s v="Jun"/>
        <s v="Jul"/>
        <s v="Aug"/>
      </sharedItems>
    </cacheField>
    <cacheField name="[Measures].[Total Sales]" caption="Total Sales" numFmtId="0" hierarchy="22" level="32767"/>
    <cacheField name="[Orders].[Date (Year)].[Date (Year)]" caption="Date (Year)" numFmtId="0" hierarchy="17"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2" memberValueDatatype="7" unbalanced="0"/>
    <cacheHierarchy uniqueName="[Calender].[Year]" caption="Year" attribute="1" defaultMemberUniqueName="[Calender].[Year].[All]" allUniqueName="[Calender].[Year].[All]" dimensionUniqueName="[Calender]" displayFolder="" count="2" memberValueDatatype="20" unbalanced="0"/>
    <cacheHierarchy uniqueName="[Calender].[Month]" caption="Month" attribute="1" defaultMemberUniqueName="[Calender].[Month].[All]" allUniqueName="[Calender].[Month].[All]" dimensionUniqueName="[Calender]" displayFolder="" count="2" memberValueDatatype="130" unbalanced="0"/>
    <cacheHierarchy uniqueName="[Calender].[MonthNo]" caption="MonthNo" attribute="1" defaultMemberUniqueName="[Calender].[MonthNo].[All]" allUniqueName="[Calender].[MonthNo].[All]" dimensionUniqueName="[Calender]" displayFolder="" count="2" memberValueDatatype="20" unbalanced="0"/>
    <cacheHierarchy uniqueName="[Calender].[Quarter]" caption="Quarter" attribute="1" defaultMemberUniqueName="[Calender].[Quarter].[All]" allUniqueName="[Calender].[Quarter].[All]" dimensionUniqueName="[Calender]" displayFolder="" count="2" memberValueDatatype="130" unbalanced="0"/>
    <cacheHierarchy uniqueName="[Calender].[YearMonth]" caption="YearMonth" attribute="1" defaultMemberUniqueName="[Calender].[YearMonth].[All]" allUniqueName="[Calender].[YearMonth].[All]" dimensionUniqueName="[Calender]" displayFolder="" count="2" memberValueDatatype="130" unbalanced="0"/>
    <cacheHierarchy uniqueName="[Calender].[Weekdays]" caption="Weekdays" attribute="1" defaultMemberUniqueName="[Calender].[Weekdays].[All]" allUniqueName="[Calender].[Weekdays].[All]" dimensionUniqueName="[Calender]" displayFolder="" count="2" memberValueDatatype="130" unbalanced="0"/>
    <cacheHierarchy uniqueName="[Orders].[Invoice ID]" caption="Invoice ID" attribute="1" defaultMemberUniqueName="[Orders].[Invoice ID].[All]" allUniqueName="[Orders].[Invoice ID].[All]" dimensionUniqueName="[Orders]" displayFolder="" count="2" memberValueDatatype="130" unbalanced="0"/>
    <cacheHierarchy uniqueName="[Orders].[Date]" caption="Date" attribute="1" time="1" defaultMemberUniqueName="[Orders].[Date].[All]" allUniqueName="[Orders].[Date].[All]" dimensionUniqueName="[Orders]" displayFolder="" count="2" memberValueDatatype="7" unbalanced="0"/>
    <cacheHierarchy uniqueName="[Orders].[Region]" caption="Region" attribute="1" defaultMemberUniqueName="[Orders].[Region].[All]" allUniqueName="[Orders].[Region].[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Product]" caption="Product" attribute="1" defaultMemberUniqueName="[Orders].[Product].[All]" allUniqueName="[Orders].[Product].[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Unit Price]" caption="Unit Price" attribute="1" defaultMemberUniqueName="[Orders].[Unit Price].[All]" allUniqueName="[Orders].[Unit Price].[All]" dimensionUniqueName="[Orders]" displayFolder="" count="2" memberValueDatatype="5" unbalanced="0"/>
    <cacheHierarchy uniqueName="[Orders].[Discount]" caption="Discount" attribute="1" defaultMemberUniqueName="[Orders].[Discount].[All]" allUniqueName="[Orders].[Discount].[All]" dimensionUniqueName="[Orders]" displayFolder="" count="2" memberValueDatatype="5" unbalanced="0"/>
    <cacheHierarchy uniqueName="[Orders].[Payment Type]" caption="Payment Type" attribute="1" defaultMemberUniqueName="[Orders].[Payment Type].[All]" allUniqueName="[Orders].[Payment Type].[All]" dimensionUniqueName="[Orders]" displayFolder="" count="2" memberValueDatatype="130"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2"/>
      </fieldsUsage>
    </cacheHierarchy>
    <cacheHierarchy uniqueName="[Orders].[Date (Quarter)]" caption="Date (Quarter)" attribute="1" defaultMemberUniqueName="[Orders].[Date (Quarter)].[All]" allUniqueName="[Orders].[Date (Quarter)].[All]" dimensionUniqueName="[Orders]" displayFolder="" count="2" memberValueDatatype="130"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0"/>
      </fieldsUsage>
    </cacheHierarchy>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Sum of Quantity]" caption="Sum of Quantity" measure="1" displayFolder="" measureGroup="Orders" count="0">
      <extLst>
        <ext xmlns:x15="http://schemas.microsoft.com/office/spreadsheetml/2010/11/main" uri="{B97F6D7D-B522-45F9-BDA1-12C45D357490}">
          <x15:cacheHierarchy aggregatedColumn="13"/>
        </ext>
      </extLst>
    </cacheHierarchy>
    <cacheHierarchy uniqueName="[Measures].[Total Sales]" caption="Total Sales" measure="1" displayFolder="" measureGroup="Orders" count="0" oneField="1">
      <fieldsUsage count="1">
        <fieldUsage x="1"/>
      </fieldsUsage>
    </cacheHierarchy>
    <cacheHierarchy uniqueName="[Measures].[Total Discount]" caption="Total Discount" measure="1" displayFolder="" measureGroup="Orders" count="0"/>
    <cacheHierarchy uniqueName="[Measures].[Number of Orders]" caption="Number of Orders" measure="1" displayFolder="" measureGroup="Orders" count="0"/>
    <cacheHierarchy uniqueName="[Measures].[Average Order Value]" caption="Average Order Value" measure="1" displayFolder="" measureGroup="Orders" count="0"/>
    <cacheHierarchy uniqueName="[Measures].[Order Quantity]" caption="Order Quantity" measure="1" displayFolder="" measureGroup="Orders" count="0"/>
    <cacheHierarchy uniqueName="[Measures].[Average Discount %]" caption="Average Discount %" measure="1" displayFolder="" measureGroup="Orders" count="0"/>
    <cacheHierarchy uniqueName="[Measures].[__XL_Count Orders]" caption="__XL_Count Orders" measure="1" displayFolder="" measureGroup="Order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3">
    <dimension name="Calender" uniqueName="[Calender]" caption="Calender"/>
    <dimension measure="1" name="Measures" uniqueName="[Measures]" caption="Measures"/>
    <dimension name="Orders" uniqueName="[Orders]" caption="Orders"/>
  </dimensions>
  <measureGroups count="2">
    <measureGroup name="Calender" caption="Calender"/>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888.515036111108" backgroundQuery="1" createdVersion="8" refreshedVersion="8" minRefreshableVersion="3" recordCount="0" supportSubquery="1" supportAdvancedDrill="1" xr:uid="{86DD15C7-ED71-42EF-BA96-20A444432AC8}">
  <cacheSource type="external" connectionId="1"/>
  <cacheFields count="3">
    <cacheField name="[Orders].[Date (Month)].[Date (Month)]" caption="Date (Month)" numFmtId="0" hierarchy="19" level="1">
      <sharedItems count="8">
        <s v="Jan"/>
        <s v="Feb"/>
        <s v="Mar"/>
        <s v="Apr"/>
        <s v="May"/>
        <s v="Jun"/>
        <s v="Jul"/>
        <s v="Aug"/>
      </sharedItems>
    </cacheField>
    <cacheField name="[Measures].[Total Discount]" caption="Total Discount" numFmtId="0" hierarchy="23" level="32767"/>
    <cacheField name="[Orders].[Date (Year)].[Date (Year)]" caption="Date (Year)" numFmtId="0" hierarchy="17"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2" memberValueDatatype="7" unbalanced="0"/>
    <cacheHierarchy uniqueName="[Calender].[Year]" caption="Year" attribute="1" defaultMemberUniqueName="[Calender].[Year].[All]" allUniqueName="[Calender].[Year].[All]" dimensionUniqueName="[Calender]" displayFolder="" count="2" memberValueDatatype="20" unbalanced="0"/>
    <cacheHierarchy uniqueName="[Calender].[Month]" caption="Month" attribute="1" defaultMemberUniqueName="[Calender].[Month].[All]" allUniqueName="[Calender].[Month].[All]" dimensionUniqueName="[Calender]" displayFolder="" count="2" memberValueDatatype="130" unbalanced="0"/>
    <cacheHierarchy uniqueName="[Calender].[MonthNo]" caption="MonthNo" attribute="1" defaultMemberUniqueName="[Calender].[MonthNo].[All]" allUniqueName="[Calender].[MonthNo].[All]" dimensionUniqueName="[Calender]" displayFolder="" count="2" memberValueDatatype="20" unbalanced="0"/>
    <cacheHierarchy uniqueName="[Calender].[Quarter]" caption="Quarter" attribute="1" defaultMemberUniqueName="[Calender].[Quarter].[All]" allUniqueName="[Calender].[Quarter].[All]" dimensionUniqueName="[Calender]" displayFolder="" count="2" memberValueDatatype="130" unbalanced="0"/>
    <cacheHierarchy uniqueName="[Calender].[YearMonth]" caption="YearMonth" attribute="1" defaultMemberUniqueName="[Calender].[YearMonth].[All]" allUniqueName="[Calender].[YearMonth].[All]" dimensionUniqueName="[Calender]" displayFolder="" count="2" memberValueDatatype="130" unbalanced="0"/>
    <cacheHierarchy uniqueName="[Calender].[Weekdays]" caption="Weekdays" attribute="1" defaultMemberUniqueName="[Calender].[Weekdays].[All]" allUniqueName="[Calender].[Weekdays].[All]" dimensionUniqueName="[Calender]" displayFolder="" count="2" memberValueDatatype="130" unbalanced="0"/>
    <cacheHierarchy uniqueName="[Orders].[Invoice ID]" caption="Invoice ID" attribute="1" defaultMemberUniqueName="[Orders].[Invoice ID].[All]" allUniqueName="[Orders].[Invoice ID].[All]" dimensionUniqueName="[Orders]" displayFolder="" count="2" memberValueDatatype="130" unbalanced="0"/>
    <cacheHierarchy uniqueName="[Orders].[Date]" caption="Date" attribute="1" time="1" defaultMemberUniqueName="[Orders].[Date].[All]" allUniqueName="[Orders].[Date].[All]" dimensionUniqueName="[Orders]" displayFolder="" count="2" memberValueDatatype="7" unbalanced="0"/>
    <cacheHierarchy uniqueName="[Orders].[Region]" caption="Region" attribute="1" defaultMemberUniqueName="[Orders].[Region].[All]" allUniqueName="[Orders].[Region].[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Product]" caption="Product" attribute="1" defaultMemberUniqueName="[Orders].[Product].[All]" allUniqueName="[Orders].[Product].[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Unit Price]" caption="Unit Price" attribute="1" defaultMemberUniqueName="[Orders].[Unit Price].[All]" allUniqueName="[Orders].[Unit Price].[All]" dimensionUniqueName="[Orders]" displayFolder="" count="2" memberValueDatatype="5" unbalanced="0"/>
    <cacheHierarchy uniqueName="[Orders].[Discount]" caption="Discount" attribute="1" defaultMemberUniqueName="[Orders].[Discount].[All]" allUniqueName="[Orders].[Discount].[All]" dimensionUniqueName="[Orders]" displayFolder="" count="2" memberValueDatatype="5" unbalanced="0"/>
    <cacheHierarchy uniqueName="[Orders].[Payment Type]" caption="Payment Type" attribute="1" defaultMemberUniqueName="[Orders].[Payment Type].[All]" allUniqueName="[Orders].[Payment Type].[All]" dimensionUniqueName="[Orders]" displayFolder="" count="2" memberValueDatatype="130"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2"/>
      </fieldsUsage>
    </cacheHierarchy>
    <cacheHierarchy uniqueName="[Orders].[Date (Quarter)]" caption="Date (Quarter)" attribute="1" defaultMemberUniqueName="[Orders].[Date (Quarter)].[All]" allUniqueName="[Orders].[Date (Quarter)].[All]" dimensionUniqueName="[Orders]" displayFolder="" count="2" memberValueDatatype="130"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0"/>
      </fieldsUsage>
    </cacheHierarchy>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Sum of Quantity]" caption="Sum of Quantity" measure="1" displayFolder="" measureGroup="Orders" count="0">
      <extLst>
        <ext xmlns:x15="http://schemas.microsoft.com/office/spreadsheetml/2010/11/main" uri="{B97F6D7D-B522-45F9-BDA1-12C45D357490}">
          <x15:cacheHierarchy aggregatedColumn="13"/>
        </ext>
      </extLst>
    </cacheHierarchy>
    <cacheHierarchy uniqueName="[Measures].[Total Sales]" caption="Total Sales" measure="1" displayFolder="" measureGroup="Orders" count="0"/>
    <cacheHierarchy uniqueName="[Measures].[Total Discount]" caption="Total Discount" measure="1" displayFolder="" measureGroup="Orders" count="0" oneField="1">
      <fieldsUsage count="1">
        <fieldUsage x="1"/>
      </fieldsUsage>
    </cacheHierarchy>
    <cacheHierarchy uniqueName="[Measures].[Number of Orders]" caption="Number of Orders" measure="1" displayFolder="" measureGroup="Orders" count="0"/>
    <cacheHierarchy uniqueName="[Measures].[Average Order Value]" caption="Average Order Value" measure="1" displayFolder="" measureGroup="Orders" count="0"/>
    <cacheHierarchy uniqueName="[Measures].[Order Quantity]" caption="Order Quantity" measure="1" displayFolder="" measureGroup="Orders" count="0"/>
    <cacheHierarchy uniqueName="[Measures].[Average Discount %]" caption="Average Discount %" measure="1" displayFolder="" measureGroup="Orders" count="0"/>
    <cacheHierarchy uniqueName="[Measures].[__XL_Count Orders]" caption="__XL_Count Orders" measure="1" displayFolder="" measureGroup="Order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3">
    <dimension name="Calender" uniqueName="[Calender]" caption="Calender"/>
    <dimension measure="1" name="Measures" uniqueName="[Measures]" caption="Measures"/>
    <dimension name="Orders" uniqueName="[Orders]" caption="Orders"/>
  </dimensions>
  <measureGroups count="2">
    <measureGroup name="Calender" caption="Calender"/>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888.515036921293" backgroundQuery="1" createdVersion="8" refreshedVersion="8" minRefreshableVersion="3" recordCount="0" supportSubquery="1" supportAdvancedDrill="1" xr:uid="{BC9D63B4-E1D1-427D-9E31-0C2585DA8B3D}">
  <cacheSource type="external" connectionId="1"/>
  <cacheFields count="3">
    <cacheField name="[Orders].[Date (Month)].[Date (Month)]" caption="Date (Month)" numFmtId="0" hierarchy="19" level="1">
      <sharedItems count="8">
        <s v="Jan"/>
        <s v="Feb"/>
        <s v="Mar"/>
        <s v="Apr"/>
        <s v="May"/>
        <s v="Jun"/>
        <s v="Jul"/>
        <s v="Aug"/>
      </sharedItems>
    </cacheField>
    <cacheField name="[Measures].[Average Order Value]" caption="Average Order Value" numFmtId="0" hierarchy="25" level="32767"/>
    <cacheField name="[Orders].[Date (Year)].[Date (Year)]" caption="Date (Year)" numFmtId="0" hierarchy="17"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2" memberValueDatatype="7" unbalanced="0"/>
    <cacheHierarchy uniqueName="[Calender].[Year]" caption="Year" attribute="1" defaultMemberUniqueName="[Calender].[Year].[All]" allUniqueName="[Calender].[Year].[All]" dimensionUniqueName="[Calender]" displayFolder="" count="2" memberValueDatatype="20" unbalanced="0"/>
    <cacheHierarchy uniqueName="[Calender].[Month]" caption="Month" attribute="1" defaultMemberUniqueName="[Calender].[Month].[All]" allUniqueName="[Calender].[Month].[All]" dimensionUniqueName="[Calender]" displayFolder="" count="2" memberValueDatatype="130" unbalanced="0"/>
    <cacheHierarchy uniqueName="[Calender].[MonthNo]" caption="MonthNo" attribute="1" defaultMemberUniqueName="[Calender].[MonthNo].[All]" allUniqueName="[Calender].[MonthNo].[All]" dimensionUniqueName="[Calender]" displayFolder="" count="2" memberValueDatatype="20" unbalanced="0"/>
    <cacheHierarchy uniqueName="[Calender].[Quarter]" caption="Quarter" attribute="1" defaultMemberUniqueName="[Calender].[Quarter].[All]" allUniqueName="[Calender].[Quarter].[All]" dimensionUniqueName="[Calender]" displayFolder="" count="2" memberValueDatatype="130" unbalanced="0"/>
    <cacheHierarchy uniqueName="[Calender].[YearMonth]" caption="YearMonth" attribute="1" defaultMemberUniqueName="[Calender].[YearMonth].[All]" allUniqueName="[Calender].[YearMonth].[All]" dimensionUniqueName="[Calender]" displayFolder="" count="2" memberValueDatatype="130" unbalanced="0"/>
    <cacheHierarchy uniqueName="[Calender].[Weekdays]" caption="Weekdays" attribute="1" defaultMemberUniqueName="[Calender].[Weekdays].[All]" allUniqueName="[Calender].[Weekdays].[All]" dimensionUniqueName="[Calender]" displayFolder="" count="2" memberValueDatatype="130" unbalanced="0"/>
    <cacheHierarchy uniqueName="[Orders].[Invoice ID]" caption="Invoice ID" attribute="1" defaultMemberUniqueName="[Orders].[Invoice ID].[All]" allUniqueName="[Orders].[Invoice ID].[All]" dimensionUniqueName="[Orders]" displayFolder="" count="2" memberValueDatatype="130" unbalanced="0"/>
    <cacheHierarchy uniqueName="[Orders].[Date]" caption="Date" attribute="1" time="1" defaultMemberUniqueName="[Orders].[Date].[All]" allUniqueName="[Orders].[Date].[All]" dimensionUniqueName="[Orders]" displayFolder="" count="2" memberValueDatatype="7" unbalanced="0"/>
    <cacheHierarchy uniqueName="[Orders].[Region]" caption="Region" attribute="1" defaultMemberUniqueName="[Orders].[Region].[All]" allUniqueName="[Orders].[Region].[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Product]" caption="Product" attribute="1" defaultMemberUniqueName="[Orders].[Product].[All]" allUniqueName="[Orders].[Product].[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Unit Price]" caption="Unit Price" attribute="1" defaultMemberUniqueName="[Orders].[Unit Price].[All]" allUniqueName="[Orders].[Unit Price].[All]" dimensionUniqueName="[Orders]" displayFolder="" count="2" memberValueDatatype="5" unbalanced="0"/>
    <cacheHierarchy uniqueName="[Orders].[Discount]" caption="Discount" attribute="1" defaultMemberUniqueName="[Orders].[Discount].[All]" allUniqueName="[Orders].[Discount].[All]" dimensionUniqueName="[Orders]" displayFolder="" count="2" memberValueDatatype="5" unbalanced="0"/>
    <cacheHierarchy uniqueName="[Orders].[Payment Type]" caption="Payment Type" attribute="1" defaultMemberUniqueName="[Orders].[Payment Type].[All]" allUniqueName="[Orders].[Payment Type].[All]" dimensionUniqueName="[Orders]" displayFolder="" count="2" memberValueDatatype="130"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2"/>
      </fieldsUsage>
    </cacheHierarchy>
    <cacheHierarchy uniqueName="[Orders].[Date (Quarter)]" caption="Date (Quarter)" attribute="1" defaultMemberUniqueName="[Orders].[Date (Quarter)].[All]" allUniqueName="[Orders].[Date (Quarter)].[All]" dimensionUniqueName="[Orders]" displayFolder="" count="2" memberValueDatatype="130"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0"/>
      </fieldsUsage>
    </cacheHierarchy>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Sum of Quantity]" caption="Sum of Quantity" measure="1" displayFolder="" measureGroup="Orders" count="0">
      <extLst>
        <ext xmlns:x15="http://schemas.microsoft.com/office/spreadsheetml/2010/11/main" uri="{B97F6D7D-B522-45F9-BDA1-12C45D357490}">
          <x15:cacheHierarchy aggregatedColumn="13"/>
        </ext>
      </extLst>
    </cacheHierarchy>
    <cacheHierarchy uniqueName="[Measures].[Total Sales]" caption="Total Sales" measure="1" displayFolder="" measureGroup="Orders" count="0"/>
    <cacheHierarchy uniqueName="[Measures].[Total Discount]" caption="Total Discount" measure="1" displayFolder="" measureGroup="Orders" count="0"/>
    <cacheHierarchy uniqueName="[Measures].[Number of Orders]" caption="Number of Orders" measure="1" displayFolder="" measureGroup="Orders" count="0"/>
    <cacheHierarchy uniqueName="[Measures].[Average Order Value]" caption="Average Order Value" measure="1" displayFolder="" measureGroup="Orders" count="0" oneField="1">
      <fieldsUsage count="1">
        <fieldUsage x="1"/>
      </fieldsUsage>
    </cacheHierarchy>
    <cacheHierarchy uniqueName="[Measures].[Order Quantity]" caption="Order Quantity" measure="1" displayFolder="" measureGroup="Orders" count="0"/>
    <cacheHierarchy uniqueName="[Measures].[Average Discount %]" caption="Average Discount %" measure="1" displayFolder="" measureGroup="Orders" count="0"/>
    <cacheHierarchy uniqueName="[Measures].[__XL_Count Orders]" caption="__XL_Count Orders" measure="1" displayFolder="" measureGroup="Order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3">
    <dimension name="Calender" uniqueName="[Calender]" caption="Calender"/>
    <dimension measure="1" name="Measures" uniqueName="[Measures]" caption="Measures"/>
    <dimension name="Orders" uniqueName="[Orders]" caption="Orders"/>
  </dimensions>
  <measureGroups count="2">
    <measureGroup name="Calender" caption="Calender"/>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888.515037847224" backgroundQuery="1" createdVersion="8" refreshedVersion="8" minRefreshableVersion="3" recordCount="0" supportSubquery="1" supportAdvancedDrill="1" xr:uid="{57A44150-0C12-4061-B7C4-58D599C4E592}">
  <cacheSource type="external" connectionId="1"/>
  <cacheFields count="3">
    <cacheField name="[Orders].[Date (Month)].[Date (Month)]" caption="Date (Month)" numFmtId="0" hierarchy="19" level="1">
      <sharedItems count="8">
        <s v="Jan"/>
        <s v="Feb"/>
        <s v="Mar"/>
        <s v="Apr"/>
        <s v="May"/>
        <s v="Jun"/>
        <s v="Jul"/>
        <s v="Aug"/>
      </sharedItems>
    </cacheField>
    <cacheField name="[Measures].[Number of Orders]" caption="Number of Orders" numFmtId="0" hierarchy="24" level="32767"/>
    <cacheField name="[Orders].[Date (Year)].[Date (Year)]" caption="Date (Year)" numFmtId="0" hierarchy="17"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2" memberValueDatatype="7" unbalanced="0"/>
    <cacheHierarchy uniqueName="[Calender].[Year]" caption="Year" attribute="1" defaultMemberUniqueName="[Calender].[Year].[All]" allUniqueName="[Calender].[Year].[All]" dimensionUniqueName="[Calender]" displayFolder="" count="2" memberValueDatatype="20" unbalanced="0"/>
    <cacheHierarchy uniqueName="[Calender].[Month]" caption="Month" attribute="1" defaultMemberUniqueName="[Calender].[Month].[All]" allUniqueName="[Calender].[Month].[All]" dimensionUniqueName="[Calender]" displayFolder="" count="2" memberValueDatatype="130" unbalanced="0"/>
    <cacheHierarchy uniqueName="[Calender].[MonthNo]" caption="MonthNo" attribute="1" defaultMemberUniqueName="[Calender].[MonthNo].[All]" allUniqueName="[Calender].[MonthNo].[All]" dimensionUniqueName="[Calender]" displayFolder="" count="2" memberValueDatatype="20" unbalanced="0"/>
    <cacheHierarchy uniqueName="[Calender].[Quarter]" caption="Quarter" attribute="1" defaultMemberUniqueName="[Calender].[Quarter].[All]" allUniqueName="[Calender].[Quarter].[All]" dimensionUniqueName="[Calender]" displayFolder="" count="2" memberValueDatatype="130" unbalanced="0"/>
    <cacheHierarchy uniqueName="[Calender].[YearMonth]" caption="YearMonth" attribute="1" defaultMemberUniqueName="[Calender].[YearMonth].[All]" allUniqueName="[Calender].[YearMonth].[All]" dimensionUniqueName="[Calender]" displayFolder="" count="2" memberValueDatatype="130" unbalanced="0"/>
    <cacheHierarchy uniqueName="[Calender].[Weekdays]" caption="Weekdays" attribute="1" defaultMemberUniqueName="[Calender].[Weekdays].[All]" allUniqueName="[Calender].[Weekdays].[All]" dimensionUniqueName="[Calender]" displayFolder="" count="2" memberValueDatatype="130" unbalanced="0"/>
    <cacheHierarchy uniqueName="[Orders].[Invoice ID]" caption="Invoice ID" attribute="1" defaultMemberUniqueName="[Orders].[Invoice ID].[All]" allUniqueName="[Orders].[Invoice ID].[All]" dimensionUniqueName="[Orders]" displayFolder="" count="2" memberValueDatatype="130" unbalanced="0"/>
    <cacheHierarchy uniqueName="[Orders].[Date]" caption="Date" attribute="1" time="1" defaultMemberUniqueName="[Orders].[Date].[All]" allUniqueName="[Orders].[Date].[All]" dimensionUniqueName="[Orders]" displayFolder="" count="2" memberValueDatatype="7" unbalanced="0"/>
    <cacheHierarchy uniqueName="[Orders].[Region]" caption="Region" attribute="1" defaultMemberUniqueName="[Orders].[Region].[All]" allUniqueName="[Orders].[Region].[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Product]" caption="Product" attribute="1" defaultMemberUniqueName="[Orders].[Product].[All]" allUniqueName="[Orders].[Product].[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Unit Price]" caption="Unit Price" attribute="1" defaultMemberUniqueName="[Orders].[Unit Price].[All]" allUniqueName="[Orders].[Unit Price].[All]" dimensionUniqueName="[Orders]" displayFolder="" count="2" memberValueDatatype="5" unbalanced="0"/>
    <cacheHierarchy uniqueName="[Orders].[Discount]" caption="Discount" attribute="1" defaultMemberUniqueName="[Orders].[Discount].[All]" allUniqueName="[Orders].[Discount].[All]" dimensionUniqueName="[Orders]" displayFolder="" count="2" memberValueDatatype="5" unbalanced="0"/>
    <cacheHierarchy uniqueName="[Orders].[Payment Type]" caption="Payment Type" attribute="1" defaultMemberUniqueName="[Orders].[Payment Type].[All]" allUniqueName="[Orders].[Payment Type].[All]" dimensionUniqueName="[Orders]" displayFolder="" count="2" memberValueDatatype="130"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2"/>
      </fieldsUsage>
    </cacheHierarchy>
    <cacheHierarchy uniqueName="[Orders].[Date (Quarter)]" caption="Date (Quarter)" attribute="1" defaultMemberUniqueName="[Orders].[Date (Quarter)].[All]" allUniqueName="[Orders].[Date (Quarter)].[All]" dimensionUniqueName="[Orders]" displayFolder="" count="2" memberValueDatatype="130"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0"/>
      </fieldsUsage>
    </cacheHierarchy>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Sum of Quantity]" caption="Sum of Quantity" measure="1" displayFolder="" measureGroup="Orders" count="0">
      <extLst>
        <ext xmlns:x15="http://schemas.microsoft.com/office/spreadsheetml/2010/11/main" uri="{B97F6D7D-B522-45F9-BDA1-12C45D357490}">
          <x15:cacheHierarchy aggregatedColumn="13"/>
        </ext>
      </extLst>
    </cacheHierarchy>
    <cacheHierarchy uniqueName="[Measures].[Total Sales]" caption="Total Sales" measure="1" displayFolder="" measureGroup="Orders" count="0"/>
    <cacheHierarchy uniqueName="[Measures].[Total Discount]" caption="Total Discount" measure="1" displayFolder="" measureGroup="Orders" count="0"/>
    <cacheHierarchy uniqueName="[Measures].[Number of Orders]" caption="Number of Orders" measure="1" displayFolder="" measureGroup="Orders" count="0" oneField="1">
      <fieldsUsage count="1">
        <fieldUsage x="1"/>
      </fieldsUsage>
    </cacheHierarchy>
    <cacheHierarchy uniqueName="[Measures].[Average Order Value]" caption="Average Order Value" measure="1" displayFolder="" measureGroup="Orders" count="0"/>
    <cacheHierarchy uniqueName="[Measures].[Order Quantity]" caption="Order Quantity" measure="1" displayFolder="" measureGroup="Orders" count="0"/>
    <cacheHierarchy uniqueName="[Measures].[Average Discount %]" caption="Average Discount %" measure="1" displayFolder="" measureGroup="Orders" count="0"/>
    <cacheHierarchy uniqueName="[Measures].[__XL_Count Orders]" caption="__XL_Count Orders" measure="1" displayFolder="" measureGroup="Order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3">
    <dimension name="Calender" uniqueName="[Calender]" caption="Calender"/>
    <dimension measure="1" name="Measures" uniqueName="[Measures]" caption="Measures"/>
    <dimension name="Orders" uniqueName="[Orders]" caption="Orders"/>
  </dimensions>
  <measureGroups count="2">
    <measureGroup name="Calender" caption="Calender"/>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888.515038541664" backgroundQuery="1" createdVersion="8" refreshedVersion="8" minRefreshableVersion="3" recordCount="0" supportSubquery="1" supportAdvancedDrill="1" xr:uid="{8BE98CB4-9EB1-4675-AA83-B85D1F72132C}">
  <cacheSource type="external" connectionId="1"/>
  <cacheFields count="3">
    <cacheField name="[Orders].[Date (Month)].[Date (Month)]" caption="Date (Month)" numFmtId="0" hierarchy="19" level="1">
      <sharedItems count="8">
        <s v="Jan"/>
        <s v="Feb"/>
        <s v="Mar"/>
        <s v="Apr"/>
        <s v="May"/>
        <s v="Jun"/>
        <s v="Jul"/>
        <s v="Aug"/>
      </sharedItems>
    </cacheField>
    <cacheField name="[Measures].[Order Quantity]" caption="Order Quantity" numFmtId="0" hierarchy="26" level="32767"/>
    <cacheField name="[Orders].[Date (Year)].[Date (Year)]" caption="Date (Year)" numFmtId="0" hierarchy="17"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2" memberValueDatatype="7" unbalanced="0"/>
    <cacheHierarchy uniqueName="[Calender].[Year]" caption="Year" attribute="1" defaultMemberUniqueName="[Calender].[Year].[All]" allUniqueName="[Calender].[Year].[All]" dimensionUniqueName="[Calender]" displayFolder="" count="2" memberValueDatatype="20" unbalanced="0"/>
    <cacheHierarchy uniqueName="[Calender].[Month]" caption="Month" attribute="1" defaultMemberUniqueName="[Calender].[Month].[All]" allUniqueName="[Calender].[Month].[All]" dimensionUniqueName="[Calender]" displayFolder="" count="2" memberValueDatatype="130" unbalanced="0"/>
    <cacheHierarchy uniqueName="[Calender].[MonthNo]" caption="MonthNo" attribute="1" defaultMemberUniqueName="[Calender].[MonthNo].[All]" allUniqueName="[Calender].[MonthNo].[All]" dimensionUniqueName="[Calender]" displayFolder="" count="2" memberValueDatatype="20" unbalanced="0"/>
    <cacheHierarchy uniqueName="[Calender].[Quarter]" caption="Quarter" attribute="1" defaultMemberUniqueName="[Calender].[Quarter].[All]" allUniqueName="[Calender].[Quarter].[All]" dimensionUniqueName="[Calender]" displayFolder="" count="2" memberValueDatatype="130" unbalanced="0"/>
    <cacheHierarchy uniqueName="[Calender].[YearMonth]" caption="YearMonth" attribute="1" defaultMemberUniqueName="[Calender].[YearMonth].[All]" allUniqueName="[Calender].[YearMonth].[All]" dimensionUniqueName="[Calender]" displayFolder="" count="2" memberValueDatatype="130" unbalanced="0"/>
    <cacheHierarchy uniqueName="[Calender].[Weekdays]" caption="Weekdays" attribute="1" defaultMemberUniqueName="[Calender].[Weekdays].[All]" allUniqueName="[Calender].[Weekdays].[All]" dimensionUniqueName="[Calender]" displayFolder="" count="2" memberValueDatatype="130" unbalanced="0"/>
    <cacheHierarchy uniqueName="[Orders].[Invoice ID]" caption="Invoice ID" attribute="1" defaultMemberUniqueName="[Orders].[Invoice ID].[All]" allUniqueName="[Orders].[Invoice ID].[All]" dimensionUniqueName="[Orders]" displayFolder="" count="2" memberValueDatatype="130" unbalanced="0"/>
    <cacheHierarchy uniqueName="[Orders].[Date]" caption="Date" attribute="1" time="1" defaultMemberUniqueName="[Orders].[Date].[All]" allUniqueName="[Orders].[Date].[All]" dimensionUniqueName="[Orders]" displayFolder="" count="2" memberValueDatatype="7" unbalanced="0"/>
    <cacheHierarchy uniqueName="[Orders].[Region]" caption="Region" attribute="1" defaultMemberUniqueName="[Orders].[Region].[All]" allUniqueName="[Orders].[Region].[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Product]" caption="Product" attribute="1" defaultMemberUniqueName="[Orders].[Product].[All]" allUniqueName="[Orders].[Product].[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Unit Price]" caption="Unit Price" attribute="1" defaultMemberUniqueName="[Orders].[Unit Price].[All]" allUniqueName="[Orders].[Unit Price].[All]" dimensionUniqueName="[Orders]" displayFolder="" count="2" memberValueDatatype="5" unbalanced="0"/>
    <cacheHierarchy uniqueName="[Orders].[Discount]" caption="Discount" attribute="1" defaultMemberUniqueName="[Orders].[Discount].[All]" allUniqueName="[Orders].[Discount].[All]" dimensionUniqueName="[Orders]" displayFolder="" count="2" memberValueDatatype="5" unbalanced="0"/>
    <cacheHierarchy uniqueName="[Orders].[Payment Type]" caption="Payment Type" attribute="1" defaultMemberUniqueName="[Orders].[Payment Type].[All]" allUniqueName="[Orders].[Payment Type].[All]" dimensionUniqueName="[Orders]" displayFolder="" count="2" memberValueDatatype="130"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2"/>
      </fieldsUsage>
    </cacheHierarchy>
    <cacheHierarchy uniqueName="[Orders].[Date (Quarter)]" caption="Date (Quarter)" attribute="1" defaultMemberUniqueName="[Orders].[Date (Quarter)].[All]" allUniqueName="[Orders].[Date (Quarter)].[All]" dimensionUniqueName="[Orders]" displayFolder="" count="2" memberValueDatatype="130"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0"/>
      </fieldsUsage>
    </cacheHierarchy>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Sum of Quantity]" caption="Sum of Quantity" measure="1" displayFolder="" measureGroup="Orders" count="0">
      <extLst>
        <ext xmlns:x15="http://schemas.microsoft.com/office/spreadsheetml/2010/11/main" uri="{B97F6D7D-B522-45F9-BDA1-12C45D357490}">
          <x15:cacheHierarchy aggregatedColumn="13"/>
        </ext>
      </extLst>
    </cacheHierarchy>
    <cacheHierarchy uniqueName="[Measures].[Total Sales]" caption="Total Sales" measure="1" displayFolder="" measureGroup="Orders" count="0"/>
    <cacheHierarchy uniqueName="[Measures].[Total Discount]" caption="Total Discount" measure="1" displayFolder="" measureGroup="Orders" count="0"/>
    <cacheHierarchy uniqueName="[Measures].[Number of Orders]" caption="Number of Orders" measure="1" displayFolder="" measureGroup="Orders" count="0"/>
    <cacheHierarchy uniqueName="[Measures].[Average Order Value]" caption="Average Order Value" measure="1" displayFolder="" measureGroup="Orders" count="0"/>
    <cacheHierarchy uniqueName="[Measures].[Order Quantity]" caption="Order Quantity" measure="1" displayFolder="" measureGroup="Orders" count="0" oneField="1">
      <fieldsUsage count="1">
        <fieldUsage x="1"/>
      </fieldsUsage>
    </cacheHierarchy>
    <cacheHierarchy uniqueName="[Measures].[Average Discount %]" caption="Average Discount %" measure="1" displayFolder="" measureGroup="Orders" count="0"/>
    <cacheHierarchy uniqueName="[Measures].[__XL_Count Orders]" caption="__XL_Count Orders" measure="1" displayFolder="" measureGroup="Order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3">
    <dimension name="Calender" uniqueName="[Calender]" caption="Calender"/>
    <dimension measure="1" name="Measures" uniqueName="[Measures]" caption="Measures"/>
    <dimension name="Orders" uniqueName="[Orders]" caption="Orders"/>
  </dimensions>
  <measureGroups count="2">
    <measureGroup name="Calender" caption="Calender"/>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888.515039351849" backgroundQuery="1" createdVersion="8" refreshedVersion="8" minRefreshableVersion="3" recordCount="0" supportSubquery="1" supportAdvancedDrill="1" xr:uid="{89FFA223-651E-447D-81DC-F5BEBC9D093D}">
  <cacheSource type="external" connectionId="1"/>
  <cacheFields count="3">
    <cacheField name="[Orders].[Date (Month)].[Date (Month)]" caption="Date (Month)" numFmtId="0" hierarchy="19" level="1">
      <sharedItems count="8">
        <s v="Jan"/>
        <s v="Feb"/>
        <s v="Mar"/>
        <s v="Apr"/>
        <s v="May"/>
        <s v="Jun"/>
        <s v="Jul"/>
        <s v="Aug"/>
      </sharedItems>
    </cacheField>
    <cacheField name="[Measures].[Average Discount %]" caption="Average Discount %" numFmtId="0" hierarchy="27" level="32767"/>
    <cacheField name="[Orders].[Date (Year)].[Date (Year)]" caption="Date (Year)" numFmtId="0" hierarchy="17"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2" memberValueDatatype="7" unbalanced="0"/>
    <cacheHierarchy uniqueName="[Calender].[Year]" caption="Year" attribute="1" defaultMemberUniqueName="[Calender].[Year].[All]" allUniqueName="[Calender].[Year].[All]" dimensionUniqueName="[Calender]" displayFolder="" count="2" memberValueDatatype="20" unbalanced="0"/>
    <cacheHierarchy uniqueName="[Calender].[Month]" caption="Month" attribute="1" defaultMemberUniqueName="[Calender].[Month].[All]" allUniqueName="[Calender].[Month].[All]" dimensionUniqueName="[Calender]" displayFolder="" count="2" memberValueDatatype="130" unbalanced="0"/>
    <cacheHierarchy uniqueName="[Calender].[MonthNo]" caption="MonthNo" attribute="1" defaultMemberUniqueName="[Calender].[MonthNo].[All]" allUniqueName="[Calender].[MonthNo].[All]" dimensionUniqueName="[Calender]" displayFolder="" count="2" memberValueDatatype="20" unbalanced="0"/>
    <cacheHierarchy uniqueName="[Calender].[Quarter]" caption="Quarter" attribute="1" defaultMemberUniqueName="[Calender].[Quarter].[All]" allUniqueName="[Calender].[Quarter].[All]" dimensionUniqueName="[Calender]" displayFolder="" count="2" memberValueDatatype="130" unbalanced="0"/>
    <cacheHierarchy uniqueName="[Calender].[YearMonth]" caption="YearMonth" attribute="1" defaultMemberUniqueName="[Calender].[YearMonth].[All]" allUniqueName="[Calender].[YearMonth].[All]" dimensionUniqueName="[Calender]" displayFolder="" count="2" memberValueDatatype="130" unbalanced="0"/>
    <cacheHierarchy uniqueName="[Calender].[Weekdays]" caption="Weekdays" attribute="1" defaultMemberUniqueName="[Calender].[Weekdays].[All]" allUniqueName="[Calender].[Weekdays].[All]" dimensionUniqueName="[Calender]" displayFolder="" count="2" memberValueDatatype="130" unbalanced="0"/>
    <cacheHierarchy uniqueName="[Orders].[Invoice ID]" caption="Invoice ID" attribute="1" defaultMemberUniqueName="[Orders].[Invoice ID].[All]" allUniqueName="[Orders].[Invoice ID].[All]" dimensionUniqueName="[Orders]" displayFolder="" count="2" memberValueDatatype="130" unbalanced="0"/>
    <cacheHierarchy uniqueName="[Orders].[Date]" caption="Date" attribute="1" time="1" defaultMemberUniqueName="[Orders].[Date].[All]" allUniqueName="[Orders].[Date].[All]" dimensionUniqueName="[Orders]" displayFolder="" count="2" memberValueDatatype="7" unbalanced="0"/>
    <cacheHierarchy uniqueName="[Orders].[Region]" caption="Region" attribute="1" defaultMemberUniqueName="[Orders].[Region].[All]" allUniqueName="[Orders].[Region].[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Product]" caption="Product" attribute="1" defaultMemberUniqueName="[Orders].[Product].[All]" allUniqueName="[Orders].[Product].[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Unit Price]" caption="Unit Price" attribute="1" defaultMemberUniqueName="[Orders].[Unit Price].[All]" allUniqueName="[Orders].[Unit Price].[All]" dimensionUniqueName="[Orders]" displayFolder="" count="2" memberValueDatatype="5" unbalanced="0"/>
    <cacheHierarchy uniqueName="[Orders].[Discount]" caption="Discount" attribute="1" defaultMemberUniqueName="[Orders].[Discount].[All]" allUniqueName="[Orders].[Discount].[All]" dimensionUniqueName="[Orders]" displayFolder="" count="2" memberValueDatatype="5" unbalanced="0"/>
    <cacheHierarchy uniqueName="[Orders].[Payment Type]" caption="Payment Type" attribute="1" defaultMemberUniqueName="[Orders].[Payment Type].[All]" allUniqueName="[Orders].[Payment Type].[All]" dimensionUniqueName="[Orders]" displayFolder="" count="2" memberValueDatatype="130"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2"/>
      </fieldsUsage>
    </cacheHierarchy>
    <cacheHierarchy uniqueName="[Orders].[Date (Quarter)]" caption="Date (Quarter)" attribute="1" defaultMemberUniqueName="[Orders].[Date (Quarter)].[All]" allUniqueName="[Orders].[Date (Quarter)].[All]" dimensionUniqueName="[Orders]" displayFolder="" count="2" memberValueDatatype="130"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0"/>
      </fieldsUsage>
    </cacheHierarchy>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Sum of Quantity]" caption="Sum of Quantity" measure="1" displayFolder="" measureGroup="Orders" count="0">
      <extLst>
        <ext xmlns:x15="http://schemas.microsoft.com/office/spreadsheetml/2010/11/main" uri="{B97F6D7D-B522-45F9-BDA1-12C45D357490}">
          <x15:cacheHierarchy aggregatedColumn="13"/>
        </ext>
      </extLst>
    </cacheHierarchy>
    <cacheHierarchy uniqueName="[Measures].[Total Sales]" caption="Total Sales" measure="1" displayFolder="" measureGroup="Orders" count="0"/>
    <cacheHierarchy uniqueName="[Measures].[Total Discount]" caption="Total Discount" measure="1" displayFolder="" measureGroup="Orders" count="0"/>
    <cacheHierarchy uniqueName="[Measures].[Number of Orders]" caption="Number of Orders" measure="1" displayFolder="" measureGroup="Orders" count="0"/>
    <cacheHierarchy uniqueName="[Measures].[Average Order Value]" caption="Average Order Value" measure="1" displayFolder="" measureGroup="Orders" count="0"/>
    <cacheHierarchy uniqueName="[Measures].[Order Quantity]" caption="Order Quantity" measure="1" displayFolder="" measureGroup="Orders" count="0"/>
    <cacheHierarchy uniqueName="[Measures].[Average Discount %]" caption="Average Discount %" measure="1" displayFolder="" measureGroup="Orders" count="0" oneField="1">
      <fieldsUsage count="1">
        <fieldUsage x="1"/>
      </fieldsUsage>
    </cacheHierarchy>
    <cacheHierarchy uniqueName="[Measures].[__XL_Count Orders]" caption="__XL_Count Orders" measure="1" displayFolder="" measureGroup="Order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3">
    <dimension name="Calender" uniqueName="[Calender]" caption="Calender"/>
    <dimension measure="1" name="Measures" uniqueName="[Measures]" caption="Measures"/>
    <dimension name="Orders" uniqueName="[Orders]" caption="Orders"/>
  </dimensions>
  <measureGroups count="2">
    <measureGroup name="Calender" caption="Calender"/>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888.515040046295" backgroundQuery="1" createdVersion="8" refreshedVersion="8" minRefreshableVersion="3" recordCount="0" supportSubquery="1" supportAdvancedDrill="1" xr:uid="{F5366840-DBFC-488E-8C6F-ECE0E0F21C14}">
  <cacheSource type="external" connectionId="1"/>
  <cacheFields count="2">
    <cacheField name="[Measures].[Order Quantity]" caption="Order Quantity" numFmtId="0" hierarchy="26" level="32767"/>
    <cacheField name="[Orders].[Date (Year)].[Date (Year)]" caption="Date (Year)" numFmtId="0" hierarchy="17"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130" unbalanced="0"/>
    <cacheHierarchy uniqueName="[Calender].[MonthNo]" caption="MonthNo" attribute="1" defaultMemberUniqueName="[Calender].[MonthNo].[All]" allUniqueName="[Calender].[MonthNo].[All]" dimensionUniqueName="[Calender]" displayFolder="" count="0" memberValueDatatype="20" unbalanced="0"/>
    <cacheHierarchy uniqueName="[Calender].[Quarter]" caption="Quarter" attribute="1" defaultMemberUniqueName="[Calender].[Quarter].[All]" allUniqueName="[Calender].[Quarter].[All]" dimensionUniqueName="[Calender]" displayFolder="" count="0" memberValueDatatype="130" unbalanced="0"/>
    <cacheHierarchy uniqueName="[Calender].[YearMonth]" caption="YearMonth" attribute="1" defaultMemberUniqueName="[Calender].[YearMonth].[All]" allUniqueName="[Calender].[YearMonth].[All]" dimensionUniqueName="[Calender]" displayFolder="" count="0" memberValueDatatype="130" unbalanced="0"/>
    <cacheHierarchy uniqueName="[Calender].[Weekdays]" caption="Weekdays" attribute="1" defaultMemberUniqueName="[Calender].[Weekdays].[All]" allUniqueName="[Calender].[Weekdays].[All]" dimensionUniqueName="[Calender]" displayFolder="" count="0" memberValueDatatype="130" unbalanced="0"/>
    <cacheHierarchy uniqueName="[Orders].[Invoice ID]" caption="Invoice ID" attribute="1" defaultMemberUniqueName="[Orders].[Invoice ID].[All]" allUniqueName="[Orders].[Invoice ID].[All]" dimensionUniqueName="[Ord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Region]" caption="Region" attribute="1" defaultMemberUniqueName="[Orders].[Region].[All]" allUniqueName="[Orders].[Region].[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Product]" caption="Product" attribute="1" defaultMemberUniqueName="[Orders].[Product].[All]" allUniqueName="[Orders].[Product].[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ayment Type]" caption="Payment Type" attribute="1" defaultMemberUniqueName="[Orders].[Payment Type].[All]" allUniqueName="[Orders].[Payment Type].[All]" dimensionUniqueName="[Orders]" displayFolder="" count="2" memberValueDatatype="130"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1"/>
      </fieldsUsage>
    </cacheHierarchy>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 count="0">
      <extLst>
        <ext xmlns:x15="http://schemas.microsoft.com/office/spreadsheetml/2010/11/main" uri="{B97F6D7D-B522-45F9-BDA1-12C45D357490}">
          <x15:cacheHierarchy aggregatedColumn="13"/>
        </ext>
      </extLst>
    </cacheHierarchy>
    <cacheHierarchy uniqueName="[Measures].[Total Sales]" caption="Total Sales" measure="1" displayFolder="" measureGroup="Orders" count="0"/>
    <cacheHierarchy uniqueName="[Measures].[Total Discount]" caption="Total Discount" measure="1" displayFolder="" measureGroup="Orders" count="0"/>
    <cacheHierarchy uniqueName="[Measures].[Number of Orders]" caption="Number of Orders" measure="1" displayFolder="" measureGroup="Orders" count="0"/>
    <cacheHierarchy uniqueName="[Measures].[Average Order Value]" caption="Average Order Value" measure="1" displayFolder="" measureGroup="Orders" count="0"/>
    <cacheHierarchy uniqueName="[Measures].[Order Quantity]" caption="Order Quantity" measure="1" displayFolder="" measureGroup="Orders" count="0" oneField="1">
      <fieldsUsage count="1">
        <fieldUsage x="0"/>
      </fieldsUsage>
    </cacheHierarchy>
    <cacheHierarchy uniqueName="[Measures].[Average Discount %]" caption="Average Discount %" measure="1" displayFolder="" measureGroup="Orders" count="0"/>
    <cacheHierarchy uniqueName="[Measures].[__XL_Count Orders]" caption="__XL_Count Orders" measure="1" displayFolder="" measureGroup="Order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3">
    <dimension name="Calender" uniqueName="[Calender]" caption="Calender"/>
    <dimension measure="1" name="Measures" uniqueName="[Measures]" caption="Measures"/>
    <dimension name="Orders" uniqueName="[Orders]" caption="Orders"/>
  </dimensions>
  <measureGroups count="2">
    <measureGroup name="Calender" caption="Calender"/>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888.515040740742" backgroundQuery="1" createdVersion="8" refreshedVersion="8" minRefreshableVersion="3" recordCount="0" supportSubquery="1" supportAdvancedDrill="1" xr:uid="{8A87CF18-AC71-46AD-A80D-71212262F345}">
  <cacheSource type="external" connectionId="1"/>
  <cacheFields count="2">
    <cacheField name="[Measures].[Average Discount %]" caption="Average Discount %" numFmtId="0" hierarchy="27" level="32767"/>
    <cacheField name="[Orders].[Date (Year)].[Date (Year)]" caption="Date (Year)" numFmtId="0" hierarchy="17"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130" unbalanced="0"/>
    <cacheHierarchy uniqueName="[Calender].[MonthNo]" caption="MonthNo" attribute="1" defaultMemberUniqueName="[Calender].[MonthNo].[All]" allUniqueName="[Calender].[MonthNo].[All]" dimensionUniqueName="[Calender]" displayFolder="" count="0" memberValueDatatype="20" unbalanced="0"/>
    <cacheHierarchy uniqueName="[Calender].[Quarter]" caption="Quarter" attribute="1" defaultMemberUniqueName="[Calender].[Quarter].[All]" allUniqueName="[Calender].[Quarter].[All]" dimensionUniqueName="[Calender]" displayFolder="" count="0" memberValueDatatype="130" unbalanced="0"/>
    <cacheHierarchy uniqueName="[Calender].[YearMonth]" caption="YearMonth" attribute="1" defaultMemberUniqueName="[Calender].[YearMonth].[All]" allUniqueName="[Calender].[YearMonth].[All]" dimensionUniqueName="[Calender]" displayFolder="" count="0" memberValueDatatype="130" unbalanced="0"/>
    <cacheHierarchy uniqueName="[Calender].[Weekdays]" caption="Weekdays" attribute="1" defaultMemberUniqueName="[Calender].[Weekdays].[All]" allUniqueName="[Calender].[Weekdays].[All]" dimensionUniqueName="[Calender]" displayFolder="" count="0" memberValueDatatype="130" unbalanced="0"/>
    <cacheHierarchy uniqueName="[Orders].[Invoice ID]" caption="Invoice ID" attribute="1" defaultMemberUniqueName="[Orders].[Invoice ID].[All]" allUniqueName="[Orders].[Invoice ID].[All]" dimensionUniqueName="[Ord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Region]" caption="Region" attribute="1" defaultMemberUniqueName="[Orders].[Region].[All]" allUniqueName="[Orders].[Region].[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Product]" caption="Product" attribute="1" defaultMemberUniqueName="[Orders].[Product].[All]" allUniqueName="[Orders].[Product].[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ayment Type]" caption="Payment Type" attribute="1" defaultMemberUniqueName="[Orders].[Payment Type].[All]" allUniqueName="[Orders].[Payment Type].[All]" dimensionUniqueName="[Orders]" displayFolder="" count="2" memberValueDatatype="130"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1"/>
      </fieldsUsage>
    </cacheHierarchy>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 count="0">
      <extLst>
        <ext xmlns:x15="http://schemas.microsoft.com/office/spreadsheetml/2010/11/main" uri="{B97F6D7D-B522-45F9-BDA1-12C45D357490}">
          <x15:cacheHierarchy aggregatedColumn="13"/>
        </ext>
      </extLst>
    </cacheHierarchy>
    <cacheHierarchy uniqueName="[Measures].[Total Sales]" caption="Total Sales" measure="1" displayFolder="" measureGroup="Orders" count="0"/>
    <cacheHierarchy uniqueName="[Measures].[Total Discount]" caption="Total Discount" measure="1" displayFolder="" measureGroup="Orders" count="0"/>
    <cacheHierarchy uniqueName="[Measures].[Number of Orders]" caption="Number of Orders" measure="1" displayFolder="" measureGroup="Orders" count="0"/>
    <cacheHierarchy uniqueName="[Measures].[Average Order Value]" caption="Average Order Value" measure="1" displayFolder="" measureGroup="Orders" count="0"/>
    <cacheHierarchy uniqueName="[Measures].[Order Quantity]" caption="Order Quantity" measure="1" displayFolder="" measureGroup="Orders" count="0"/>
    <cacheHierarchy uniqueName="[Measures].[Average Discount %]" caption="Average Discount %" measure="1" displayFolder="" measureGroup="Orders" count="0" oneField="1">
      <fieldsUsage count="1">
        <fieldUsage x="0"/>
      </fieldsUsage>
    </cacheHierarchy>
    <cacheHierarchy uniqueName="[Measures].[__XL_Count Orders]" caption="__XL_Count Orders" measure="1" displayFolder="" measureGroup="Order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3">
    <dimension name="Calender" uniqueName="[Calender]" caption="Calender"/>
    <dimension measure="1" name="Measures" uniqueName="[Measures]" caption="Measures"/>
    <dimension name="Orders" uniqueName="[Orders]" caption="Orders"/>
  </dimensions>
  <measureGroups count="2">
    <measureGroup name="Calender" caption="Calender"/>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887.981127662038" backgroundQuery="1" createdVersion="3" refreshedVersion="8" minRefreshableVersion="3" recordCount="0" supportSubquery="1" supportAdvancedDrill="1" xr:uid="{D66C51FF-5BAB-4295-932B-6A1B058EF555}">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Calender].[Date]" caption="Date" attribute="1" time="1" defaultMemberUniqueName="[Calender].[Date].[All]" allUniqueName="[Calender].[Date].[All]" dimensionUniqueName="[Calender]" displayFolder="" count="2" memberValueDatatype="7" unbalanced="0"/>
    <cacheHierarchy uniqueName="[Calender].[Year]" caption="Year" attribute="1" defaultMemberUniqueName="[Calender].[Year].[All]" allUniqueName="[Calender].[Year].[All]" dimensionUniqueName="[Calender]" displayFolder="" count="2" memberValueDatatype="20" unbalanced="0"/>
    <cacheHierarchy uniqueName="[Calender].[Month]" caption="Month" attribute="1" defaultMemberUniqueName="[Calender].[Month].[All]" allUniqueName="[Calender].[Month].[All]" dimensionUniqueName="[Calender]" displayFolder="" count="2" memberValueDatatype="130" unbalanced="0"/>
    <cacheHierarchy uniqueName="[Calender].[MonthNo]" caption="MonthNo" attribute="1" defaultMemberUniqueName="[Calender].[MonthNo].[All]" allUniqueName="[Calender].[MonthNo].[All]" dimensionUniqueName="[Calender]" displayFolder="" count="2" memberValueDatatype="20" unbalanced="0"/>
    <cacheHierarchy uniqueName="[Calender].[Quarter]" caption="Quarter" attribute="1" defaultMemberUniqueName="[Calender].[Quarter].[All]" allUniqueName="[Calender].[Quarter].[All]" dimensionUniqueName="[Calender]" displayFolder="" count="2" memberValueDatatype="130" unbalanced="0"/>
    <cacheHierarchy uniqueName="[Calender].[YearMonth]" caption="YearMonth" attribute="1" defaultMemberUniqueName="[Calender].[YearMonth].[All]" allUniqueName="[Calender].[YearMonth].[All]" dimensionUniqueName="[Calender]" displayFolder="" count="2" memberValueDatatype="130" unbalanced="0"/>
    <cacheHierarchy uniqueName="[Calender].[Weekdays]" caption="Weekdays" attribute="1" defaultMemberUniqueName="[Calender].[Weekdays].[All]" allUniqueName="[Calender].[Weekdays].[All]" dimensionUniqueName="[Calender]"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Invoice ID]" caption="Invoice ID" attribute="1" defaultMemberUniqueName="[Orders].[Invoice ID].[All]" allUniqueName="[Orders].[Invoice ID].[All]" dimensionUniqueName="[Orders]" displayFolder="" count="2" memberValueDatatype="130" unbalanced="0"/>
    <cacheHierarchy uniqueName="[Orders].[Date]" caption="Date" attribute="1" time="1" defaultMemberUniqueName="[Orders].[Date].[All]" allUniqueName="[Orders].[Date].[All]" dimensionUniqueName="[Orders]" displayFolder="" count="2" memberValueDatatype="7" unbalanced="0"/>
    <cacheHierarchy uniqueName="[Orders].[Region]" caption="Region" attribute="1" defaultMemberUniqueName="[Orders].[Region].[All]" allUniqueName="[Orders].[Region].[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Product]" caption="Product" attribute="1" defaultMemberUniqueName="[Orders].[Product].[All]" allUniqueName="[Orders].[Product].[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Unit Price]" caption="Unit Price" attribute="1" defaultMemberUniqueName="[Orders].[Unit Price].[All]" allUniqueName="[Orders].[Unit Price].[All]" dimensionUniqueName="[Orders]" displayFolder="" count="2" memberValueDatatype="5" unbalanced="0"/>
    <cacheHierarchy uniqueName="[Orders].[Discount]" caption="Discount" attribute="1" defaultMemberUniqueName="[Orders].[Discount].[All]" allUniqueName="[Orders].[Discount].[All]" dimensionUniqueName="[Orders]" displayFolder="" count="2" memberValueDatatype="5" unbalanced="0"/>
    <cacheHierarchy uniqueName="[Orders].[Payment Type]" caption="Payment Type" attribute="1" defaultMemberUniqueName="[Orders].[Payment Type].[All]" allUniqueName="[Orders].[Payment Type].[All]" dimensionUniqueName="[Orders]" displayFolder="" count="2" memberValueDatatype="130" unbalanced="0"/>
    <cacheHierarchy uniqueName="[Orders].[Date (Year)]" caption="Date (Year)" attribute="1" defaultMemberUniqueName="[Orders].[Date (Year)].[All]" allUniqueName="[Orders].[Date (Year)].[All]" dimensionUniqueName="[Orders]" displayFolder="" count="2" memberValueDatatype="130" unbalanced="0"/>
    <cacheHierarchy uniqueName="[Orders].[Date (Quarter)]" caption="Date (Quarter)" attribute="1" defaultMemberUniqueName="[Orders].[Date (Quarter)].[All]" allUniqueName="[Orders].[Date (Quarter)].[All]" dimensionUniqueName="[Orders]" displayFolder="" count="2" memberValueDatatype="130" unbalanced="0"/>
    <cacheHierarchy uniqueName="[Orders].[Date (Month)]" caption="Date (Month)" attribute="1" defaultMemberUniqueName="[Orders].[Date (Month)].[All]" allUniqueName="[Orders].[Date (Month)].[All]" dimensionUniqueName="[Orders]" displayFolder="" count="2" memberValueDatatype="130" unbalanced="0"/>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Sum of Quantity]" caption="Sum of Quantity" measure="1" displayFolder="" measureGroup="Orders" count="0">
      <extLst>
        <ext xmlns:x15="http://schemas.microsoft.com/office/spreadsheetml/2010/11/main" uri="{B97F6D7D-B522-45F9-BDA1-12C45D357490}">
          <x15:cacheHierarchy aggregatedColumn="14"/>
        </ext>
      </extLst>
    </cacheHierarchy>
    <cacheHierarchy uniqueName="[Measures].[Total Sales]" caption="Total Sales" measure="1" displayFolder="" measureGroup="Orders" count="0"/>
    <cacheHierarchy uniqueName="[Measures].[Total Discount]" caption="Total Discount" measure="1" displayFolder="" measureGroup="Orders" count="0"/>
    <cacheHierarchy uniqueName="[Measures].[Number of Orders]" caption="Number of Orders" measure="1" displayFolder="" measureGroup="Orders" count="0"/>
    <cacheHierarchy uniqueName="[Measures].[Average Order Value]" caption="Average Order Value" measure="1" displayFolder="" measureGroup="Orders" count="0"/>
    <cacheHierarchy uniqueName="[Measures].[Order Quantity]" caption="Order Quantity" measure="1" displayFolder="" measureGroup="Orders" count="0"/>
    <cacheHierarchy uniqueName="[Measures].[Average Discount %]" caption="Average Discount %" measure="1" displayFolder="" measureGroup="Orders" count="0"/>
    <cacheHierarchy uniqueName="[Measures].[__XL_Count Orders]" caption="__XL_Count Orders" measure="1" displayFolder="" measureGroup="Order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3">
    <dimension name="Calender" uniqueName="[Calender]" caption="Calender"/>
    <dimension measure="1" name="Measures" uniqueName="[Measures]" caption="Measures"/>
    <dimension name="Orders" uniqueName="[Orders]" caption="Orders"/>
  </dimensions>
  <measureGroups count="2">
    <measureGroup name="Calender" caption="Calender"/>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licerData="1" pivotCacheId="1534766294"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888.007523611108" backgroundQuery="1" createdVersion="3" refreshedVersion="8" minRefreshableVersion="3" recordCount="0" supportSubquery="1" supportAdvancedDrill="1" xr:uid="{CDBABA14-0A1B-44A8-A5AF-D72D6DB2730F}">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Calender].[Date]" caption="Date" attribute="1" time="1" defaultMemberUniqueName="[Calender].[Date].[All]" allUniqueName="[Calender].[Date].[All]" dimensionUniqueName="[Calender]" displayFolder="" count="2" memberValueDatatype="7" unbalanced="0"/>
    <cacheHierarchy uniqueName="[Calender].[Year]" caption="Year" attribute="1" defaultMemberUniqueName="[Calender].[Year].[All]" allUniqueName="[Calender].[Year].[All]" dimensionUniqueName="[Calender]" displayFolder="" count="2" memberValueDatatype="20" unbalanced="0"/>
    <cacheHierarchy uniqueName="[Calender].[Month]" caption="Month" attribute="1" defaultMemberUniqueName="[Calender].[Month].[All]" allUniqueName="[Calender].[Month].[All]" dimensionUniqueName="[Calender]" displayFolder="" count="2" memberValueDatatype="130" unbalanced="0"/>
    <cacheHierarchy uniqueName="[Calender].[MonthNo]" caption="MonthNo" attribute="1" defaultMemberUniqueName="[Calender].[MonthNo].[All]" allUniqueName="[Calender].[MonthNo].[All]" dimensionUniqueName="[Calender]" displayFolder="" count="2" memberValueDatatype="20" unbalanced="0"/>
    <cacheHierarchy uniqueName="[Calender].[Quarter]" caption="Quarter" attribute="1" defaultMemberUniqueName="[Calender].[Quarter].[All]" allUniqueName="[Calender].[Quarter].[All]" dimensionUniqueName="[Calender]" displayFolder="" count="2" memberValueDatatype="130" unbalanced="0"/>
    <cacheHierarchy uniqueName="[Calender].[YearMonth]" caption="YearMonth" attribute="1" defaultMemberUniqueName="[Calender].[YearMonth].[All]" allUniqueName="[Calender].[YearMonth].[All]" dimensionUniqueName="[Calender]" displayFolder="" count="2" memberValueDatatype="130" unbalanced="0"/>
    <cacheHierarchy uniqueName="[Calender].[Weekdays]" caption="Weekdays" attribute="1" defaultMemberUniqueName="[Calender].[Weekdays].[All]" allUniqueName="[Calender].[Weekdays].[All]" dimensionUniqueName="[Calender]"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Invoice ID]" caption="Invoice ID" attribute="1" defaultMemberUniqueName="[Orders].[Invoice ID].[All]" allUniqueName="[Orders].[Invoice ID].[All]" dimensionUniqueName="[Orders]" displayFolder="" count="2" memberValueDatatype="130" unbalanced="0"/>
    <cacheHierarchy uniqueName="[Orders].[Date]" caption="Date" attribute="1" time="1" defaultMemberUniqueName="[Orders].[Date].[All]" allUniqueName="[Orders].[Date].[All]" dimensionUniqueName="[Orders]" displayFolder="" count="2" memberValueDatatype="7" unbalanced="0"/>
    <cacheHierarchy uniqueName="[Orders].[Region]" caption="Region" attribute="1" defaultMemberUniqueName="[Orders].[Region].[All]" allUniqueName="[Orders].[Region].[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Product]" caption="Product" attribute="1" defaultMemberUniqueName="[Orders].[Product].[All]" allUniqueName="[Orders].[Product].[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Unit Price]" caption="Unit Price" attribute="1" defaultMemberUniqueName="[Orders].[Unit Price].[All]" allUniqueName="[Orders].[Unit Price].[All]" dimensionUniqueName="[Orders]" displayFolder="" count="2" memberValueDatatype="5" unbalanced="0"/>
    <cacheHierarchy uniqueName="[Orders].[Discount]" caption="Discount" attribute="1" defaultMemberUniqueName="[Orders].[Discount].[All]" allUniqueName="[Orders].[Discount].[All]" dimensionUniqueName="[Orders]" displayFolder="" count="2" memberValueDatatype="5" unbalanced="0"/>
    <cacheHierarchy uniqueName="[Orders].[Payment Type]" caption="Payment Type" attribute="1" defaultMemberUniqueName="[Orders].[Payment Type].[All]" allUniqueName="[Orders].[Payment Type].[All]" dimensionUniqueName="[Orders]" displayFolder="" count="2" memberValueDatatype="130" unbalanced="0"/>
    <cacheHierarchy uniqueName="[Orders].[Date (Year)]" caption="Date (Year)" attribute="1" defaultMemberUniqueName="[Orders].[Date (Year)].[All]" allUniqueName="[Orders].[Date (Year)].[All]" dimensionUniqueName="[Orders]" displayFolder="" count="2" memberValueDatatype="130" unbalanced="0"/>
    <cacheHierarchy uniqueName="[Orders].[Date (Quarter)]" caption="Date (Quarter)" attribute="1" defaultMemberUniqueName="[Orders].[Date (Quarter)].[All]" allUniqueName="[Orders].[Date (Quarter)].[All]" dimensionUniqueName="[Orders]" displayFolder="" count="2" memberValueDatatype="130" unbalanced="0"/>
    <cacheHierarchy uniqueName="[Orders].[Date (Month)]" caption="Date (Month)" attribute="1" defaultMemberUniqueName="[Orders].[Date (Month)].[All]" allUniqueName="[Orders].[Date (Month)].[All]" dimensionUniqueName="[Orders]" displayFolder="" count="2" memberValueDatatype="130" unbalanced="0"/>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Sum of Quantity]" caption="Sum of Quantity" measure="1" displayFolder="" measureGroup="Orders" count="0">
      <extLst>
        <ext xmlns:x15="http://schemas.microsoft.com/office/spreadsheetml/2010/11/main" uri="{B97F6D7D-B522-45F9-BDA1-12C45D357490}">
          <x15:cacheHierarchy aggregatedColumn="14"/>
        </ext>
      </extLst>
    </cacheHierarchy>
    <cacheHierarchy uniqueName="[Measures].[Total Sales]" caption="Total Sales" measure="1" displayFolder="" measureGroup="Orders" count="0"/>
    <cacheHierarchy uniqueName="[Measures].[Total Discount]" caption="Total Discount" measure="1" displayFolder="" measureGroup="Orders" count="0"/>
    <cacheHierarchy uniqueName="[Measures].[Number of Orders]" caption="Number of Orders" measure="1" displayFolder="" measureGroup="Orders" count="0"/>
    <cacheHierarchy uniqueName="[Measures].[Average Order Value]" caption="Average Order Value" measure="1" displayFolder="" measureGroup="Orders" count="0"/>
    <cacheHierarchy uniqueName="[Measures].[Order Quantity]" caption="Order Quantity" measure="1" displayFolder="" measureGroup="Orders" count="0"/>
    <cacheHierarchy uniqueName="[Measures].[Average Discount %]" caption="Average Discount %" measure="1" displayFolder="" measureGroup="Orders" count="0"/>
    <cacheHierarchy uniqueName="[Measures].[__XL_Count Orders]" caption="__XL_Count Orders" measure="1" displayFolder="" measureGroup="Order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3">
    <dimension name="Calender" uniqueName="[Calender]" caption="Calender"/>
    <dimension measure="1" name="Measures" uniqueName="[Measures]" caption="Measures"/>
    <dimension name="Orders" uniqueName="[Orders]" caption="Orders"/>
  </dimensions>
  <measureGroups count="2">
    <measureGroup name="Calender" caption="Calender"/>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licerData="1" pivotCacheId="118430041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888.515029629627" backgroundQuery="1" createdVersion="8" refreshedVersion="8" minRefreshableVersion="3" recordCount="0" supportSubquery="1" supportAdvancedDrill="1" xr:uid="{40DD82A9-2C30-43BB-A04E-2A48E2872B48}">
  <cacheSource type="external" connectionId="1"/>
  <cacheFields count="3">
    <cacheField name="[Orders].[Category].[Category]" caption="Category" numFmtId="0" hierarchy="11" level="1">
      <sharedItems count="3">
        <s v="Electronics"/>
        <s v="Furniture"/>
        <s v="Office Supplies"/>
      </sharedItems>
    </cacheField>
    <cacheField name="[Measures].[Total Sales]" caption="Total Sales" numFmtId="0" hierarchy="22" level="32767"/>
    <cacheField name="[Orders].[Date (Year)].[Date (Year)]" caption="Date (Year)" numFmtId="0" hierarchy="17"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130" unbalanced="0"/>
    <cacheHierarchy uniqueName="[Calender].[MonthNo]" caption="MonthNo" attribute="1" defaultMemberUniqueName="[Calender].[MonthNo].[All]" allUniqueName="[Calender].[MonthNo].[All]" dimensionUniqueName="[Calender]" displayFolder="" count="0" memberValueDatatype="20" unbalanced="0"/>
    <cacheHierarchy uniqueName="[Calender].[Quarter]" caption="Quarter" attribute="1" defaultMemberUniqueName="[Calender].[Quarter].[All]" allUniqueName="[Calender].[Quarter].[All]" dimensionUniqueName="[Calender]" displayFolder="" count="0" memberValueDatatype="130" unbalanced="0"/>
    <cacheHierarchy uniqueName="[Calender].[YearMonth]" caption="YearMonth" attribute="1" defaultMemberUniqueName="[Calender].[YearMonth].[All]" allUniqueName="[Calender].[YearMonth].[All]" dimensionUniqueName="[Calender]" displayFolder="" count="0" memberValueDatatype="130" unbalanced="0"/>
    <cacheHierarchy uniqueName="[Calender].[Weekdays]" caption="Weekdays" attribute="1" defaultMemberUniqueName="[Calender].[Weekdays].[All]" allUniqueName="[Calender].[Weekdays].[All]" dimensionUniqueName="[Calender]" displayFolder="" count="0" memberValueDatatype="130" unbalanced="0"/>
    <cacheHierarchy uniqueName="[Orders].[Invoice ID]" caption="Invoice ID" attribute="1" defaultMemberUniqueName="[Orders].[Invoice ID].[All]" allUniqueName="[Orders].[Invoice ID].[All]" dimensionUniqueName="[Ord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Region]" caption="Region" attribute="1" defaultMemberUniqueName="[Orders].[Region].[All]" allUniqueName="[Orders].[Region].[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0"/>
      </fieldsUsage>
    </cacheHierarchy>
    <cacheHierarchy uniqueName="[Orders].[Product]" caption="Product" attribute="1" defaultMemberUniqueName="[Orders].[Product].[All]" allUniqueName="[Orders].[Product].[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ayment Type]" caption="Payment Type" attribute="1" defaultMemberUniqueName="[Orders].[Payment Type].[All]" allUniqueName="[Orders].[Payment Type].[All]" dimensionUniqueName="[Orders]" displayFolder="" count="2" memberValueDatatype="130"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2"/>
      </fieldsUsage>
    </cacheHierarchy>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 count="0">
      <extLst>
        <ext xmlns:x15="http://schemas.microsoft.com/office/spreadsheetml/2010/11/main" uri="{B97F6D7D-B522-45F9-BDA1-12C45D357490}">
          <x15:cacheHierarchy aggregatedColumn="13"/>
        </ext>
      </extLst>
    </cacheHierarchy>
    <cacheHierarchy uniqueName="[Measures].[Total Sales]" caption="Total Sales" measure="1" displayFolder="" measureGroup="Orders" count="0" oneField="1">
      <fieldsUsage count="1">
        <fieldUsage x="1"/>
      </fieldsUsage>
    </cacheHierarchy>
    <cacheHierarchy uniqueName="[Measures].[Total Discount]" caption="Total Discount" measure="1" displayFolder="" measureGroup="Orders" count="0"/>
    <cacheHierarchy uniqueName="[Measures].[Number of Orders]" caption="Number of Orders" measure="1" displayFolder="" measureGroup="Orders" count="0"/>
    <cacheHierarchy uniqueName="[Measures].[Average Order Value]" caption="Average Order Value" measure="1" displayFolder="" measureGroup="Orders" count="0"/>
    <cacheHierarchy uniqueName="[Measures].[Order Quantity]" caption="Order Quantity" measure="1" displayFolder="" measureGroup="Orders" count="0"/>
    <cacheHierarchy uniqueName="[Measures].[Average Discount %]" caption="Average Discount %" measure="1" displayFolder="" measureGroup="Orders" count="0"/>
    <cacheHierarchy uniqueName="[Measures].[__XL_Count Orders]" caption="__XL_Count Orders" measure="1" displayFolder="" measureGroup="Order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3">
    <dimension name="Calender" uniqueName="[Calender]" caption="Calender"/>
    <dimension measure="1" name="Measures" uniqueName="[Measures]" caption="Measures"/>
    <dimension name="Orders" uniqueName="[Orders]" caption="Orders"/>
  </dimensions>
  <measureGroups count="2">
    <measureGroup name="Calender" caption="Calender"/>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888.515030439812" backgroundQuery="1" createdVersion="8" refreshedVersion="8" minRefreshableVersion="3" recordCount="0" supportSubquery="1" supportAdvancedDrill="1" xr:uid="{0E510D47-CCF5-44BE-A03E-6F5B1ACC62D8}">
  <cacheSource type="external" connectionId="1"/>
  <cacheFields count="3">
    <cacheField name="[Orders].[Payment Type].[Payment Type]" caption="Payment Type" numFmtId="0" hierarchy="16" level="1">
      <sharedItems count="3">
        <s v="Card"/>
        <s v="Cash"/>
        <s v="Transfer"/>
      </sharedItems>
    </cacheField>
    <cacheField name="[Measures].[Number of Orders]" caption="Number of Orders" numFmtId="0" hierarchy="24" level="32767"/>
    <cacheField name="[Orders].[Date (Year)].[Date (Year)]" caption="Date (Year)" numFmtId="0" hierarchy="17"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130" unbalanced="0"/>
    <cacheHierarchy uniqueName="[Calender].[MonthNo]" caption="MonthNo" attribute="1" defaultMemberUniqueName="[Calender].[MonthNo].[All]" allUniqueName="[Calender].[MonthNo].[All]" dimensionUniqueName="[Calender]" displayFolder="" count="0" memberValueDatatype="20" unbalanced="0"/>
    <cacheHierarchy uniqueName="[Calender].[Quarter]" caption="Quarter" attribute="1" defaultMemberUniqueName="[Calender].[Quarter].[All]" allUniqueName="[Calender].[Quarter].[All]" dimensionUniqueName="[Calender]" displayFolder="" count="0" memberValueDatatype="130" unbalanced="0"/>
    <cacheHierarchy uniqueName="[Calender].[YearMonth]" caption="YearMonth" attribute="1" defaultMemberUniqueName="[Calender].[YearMonth].[All]" allUniqueName="[Calender].[YearMonth].[All]" dimensionUniqueName="[Calender]" displayFolder="" count="0" memberValueDatatype="130" unbalanced="0"/>
    <cacheHierarchy uniqueName="[Calender].[Weekdays]" caption="Weekdays" attribute="1" defaultMemberUniqueName="[Calender].[Weekdays].[All]" allUniqueName="[Calender].[Weekdays].[All]" dimensionUniqueName="[Calender]" displayFolder="" count="0" memberValueDatatype="130" unbalanced="0"/>
    <cacheHierarchy uniqueName="[Orders].[Invoice ID]" caption="Invoice ID" attribute="1" defaultMemberUniqueName="[Orders].[Invoice ID].[All]" allUniqueName="[Orders].[Invoice ID].[All]" dimensionUniqueName="[Ord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Region]" caption="Region" attribute="1" defaultMemberUniqueName="[Orders].[Region].[All]" allUniqueName="[Orders].[Region].[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Product]" caption="Product" attribute="1" defaultMemberUniqueName="[Orders].[Product].[All]" allUniqueName="[Orders].[Product].[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ayment Type]" caption="Payment Type" attribute="1" defaultMemberUniqueName="[Orders].[Payment Type].[All]" allUniqueName="[Orders].[Payment Type].[All]" dimensionUniqueName="[Orders]" displayFolder="" count="2" memberValueDatatype="130" unbalanced="0">
      <fieldsUsage count="2">
        <fieldUsage x="-1"/>
        <fieldUsage x="0"/>
      </fieldsUsage>
    </cacheHierarchy>
    <cacheHierarchy uniqueName="[Orders].[Date (Year)]" caption="Date (Year)" attribute="1" defaultMemberUniqueName="[Orders].[Date (Year)].[All]" allUniqueName="[Orders].[Date (Year)].[All]" dimensionUniqueName="[Orders]" displayFolder="" count="2" memberValueDatatype="130" unbalanced="0">
      <fieldsUsage count="2">
        <fieldUsage x="-1"/>
        <fieldUsage x="2"/>
      </fieldsUsage>
    </cacheHierarchy>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 count="0">
      <extLst>
        <ext xmlns:x15="http://schemas.microsoft.com/office/spreadsheetml/2010/11/main" uri="{B97F6D7D-B522-45F9-BDA1-12C45D357490}">
          <x15:cacheHierarchy aggregatedColumn="13"/>
        </ext>
      </extLst>
    </cacheHierarchy>
    <cacheHierarchy uniqueName="[Measures].[Total Sales]" caption="Total Sales" measure="1" displayFolder="" measureGroup="Orders" count="0"/>
    <cacheHierarchy uniqueName="[Measures].[Total Discount]" caption="Total Discount" measure="1" displayFolder="" measureGroup="Orders" count="0"/>
    <cacheHierarchy uniqueName="[Measures].[Number of Orders]" caption="Number of Orders" measure="1" displayFolder="" measureGroup="Orders" count="0" oneField="1">
      <fieldsUsage count="1">
        <fieldUsage x="1"/>
      </fieldsUsage>
    </cacheHierarchy>
    <cacheHierarchy uniqueName="[Measures].[Average Order Value]" caption="Average Order Value" measure="1" displayFolder="" measureGroup="Orders" count="0"/>
    <cacheHierarchy uniqueName="[Measures].[Order Quantity]" caption="Order Quantity" measure="1" displayFolder="" measureGroup="Orders" count="0"/>
    <cacheHierarchy uniqueName="[Measures].[Average Discount %]" caption="Average Discount %" measure="1" displayFolder="" measureGroup="Orders" count="0"/>
    <cacheHierarchy uniqueName="[Measures].[__XL_Count Orders]" caption="__XL_Count Orders" measure="1" displayFolder="" measureGroup="Order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3">
    <dimension name="Calender" uniqueName="[Calender]" caption="Calender"/>
    <dimension measure="1" name="Measures" uniqueName="[Measures]" caption="Measures"/>
    <dimension name="Orders" uniqueName="[Orders]" caption="Orders"/>
  </dimensions>
  <measureGroups count="2">
    <measureGroup name="Calender" caption="Calender"/>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888.515031712966" backgroundQuery="1" createdVersion="8" refreshedVersion="8" minRefreshableVersion="3" recordCount="0" supportSubquery="1" supportAdvancedDrill="1" xr:uid="{D6A18D5D-59FC-433E-B368-1D3C9ABEAC51}">
  <cacheSource type="external" connectionId="1"/>
  <cacheFields count="3">
    <cacheField name="[Orders].[Product].[Product]" caption="Product" numFmtId="0" hierarchy="12" level="1">
      <sharedItems count="5">
        <s v="Envelope"/>
        <s v="Laptop"/>
        <s v="Notebook"/>
        <s v="Pen"/>
        <s v="Tablet"/>
      </sharedItems>
    </cacheField>
    <cacheField name="[Measures].[Order Quantity]" caption="Order Quantity" numFmtId="0" hierarchy="26" level="32767"/>
    <cacheField name="[Orders].[Date (Year)].[Date (Year)]" caption="Date (Year)" numFmtId="0" hierarchy="17"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130" unbalanced="0"/>
    <cacheHierarchy uniqueName="[Calender].[MonthNo]" caption="MonthNo" attribute="1" defaultMemberUniqueName="[Calender].[MonthNo].[All]" allUniqueName="[Calender].[MonthNo].[All]" dimensionUniqueName="[Calender]" displayFolder="" count="0" memberValueDatatype="20" unbalanced="0"/>
    <cacheHierarchy uniqueName="[Calender].[Quarter]" caption="Quarter" attribute="1" defaultMemberUniqueName="[Calender].[Quarter].[All]" allUniqueName="[Calender].[Quarter].[All]" dimensionUniqueName="[Calender]" displayFolder="" count="0" memberValueDatatype="130" unbalanced="0"/>
    <cacheHierarchy uniqueName="[Calender].[YearMonth]" caption="YearMonth" attribute="1" defaultMemberUniqueName="[Calender].[YearMonth].[All]" allUniqueName="[Calender].[YearMonth].[All]" dimensionUniqueName="[Calender]" displayFolder="" count="0" memberValueDatatype="130" unbalanced="0"/>
    <cacheHierarchy uniqueName="[Calender].[Weekdays]" caption="Weekdays" attribute="1" defaultMemberUniqueName="[Calender].[Weekdays].[All]" allUniqueName="[Calender].[Weekdays].[All]" dimensionUniqueName="[Calender]" displayFolder="" count="0" memberValueDatatype="130" unbalanced="0"/>
    <cacheHierarchy uniqueName="[Orders].[Invoice ID]" caption="Invoice ID" attribute="1" defaultMemberUniqueName="[Orders].[Invoice ID].[All]" allUniqueName="[Orders].[Invoice ID].[All]" dimensionUniqueName="[Ord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Region]" caption="Region" attribute="1" defaultMemberUniqueName="[Orders].[Region].[All]" allUniqueName="[Orders].[Region].[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Product]" caption="Product" attribute="1" defaultMemberUniqueName="[Orders].[Product].[All]" allUniqueName="[Orders].[Product].[All]" dimensionUniqueName="[Orders]" displayFolder="" count="2" memberValueDatatype="130" unbalanced="0">
      <fieldsUsage count="2">
        <fieldUsage x="-1"/>
        <fieldUsage x="0"/>
      </fieldsUsage>
    </cacheHierarchy>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ayment Type]" caption="Payment Type" attribute="1" defaultMemberUniqueName="[Orders].[Payment Type].[All]" allUniqueName="[Orders].[Payment Type].[All]" dimensionUniqueName="[Orders]" displayFolder="" count="2" memberValueDatatype="130"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2"/>
      </fieldsUsage>
    </cacheHierarchy>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 count="0">
      <extLst>
        <ext xmlns:x15="http://schemas.microsoft.com/office/spreadsheetml/2010/11/main" uri="{B97F6D7D-B522-45F9-BDA1-12C45D357490}">
          <x15:cacheHierarchy aggregatedColumn="13"/>
        </ext>
      </extLst>
    </cacheHierarchy>
    <cacheHierarchy uniqueName="[Measures].[Total Sales]" caption="Total Sales" measure="1" displayFolder="" measureGroup="Orders" count="0"/>
    <cacheHierarchy uniqueName="[Measures].[Total Discount]" caption="Total Discount" measure="1" displayFolder="" measureGroup="Orders" count="0"/>
    <cacheHierarchy uniqueName="[Measures].[Number of Orders]" caption="Number of Orders" measure="1" displayFolder="" measureGroup="Orders" count="0"/>
    <cacheHierarchy uniqueName="[Measures].[Average Order Value]" caption="Average Order Value" measure="1" displayFolder="" measureGroup="Orders" count="0"/>
    <cacheHierarchy uniqueName="[Measures].[Order Quantity]" caption="Order Quantity" measure="1" displayFolder="" measureGroup="Orders" count="0" oneField="1">
      <fieldsUsage count="1">
        <fieldUsage x="1"/>
      </fieldsUsage>
    </cacheHierarchy>
    <cacheHierarchy uniqueName="[Measures].[Average Discount %]" caption="Average Discount %" measure="1" displayFolder="" measureGroup="Orders" count="0"/>
    <cacheHierarchy uniqueName="[Measures].[__XL_Count Orders]" caption="__XL_Count Orders" measure="1" displayFolder="" measureGroup="Order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3">
    <dimension name="Calender" uniqueName="[Calender]" caption="Calender"/>
    <dimension measure="1" name="Measures" uniqueName="[Measures]" caption="Measures"/>
    <dimension name="Orders" uniqueName="[Orders]" caption="Orders"/>
  </dimensions>
  <measureGroups count="2">
    <measureGroup name="Calender" caption="Calender"/>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888.51503263889" backgroundQuery="1" createdVersion="8" refreshedVersion="8" minRefreshableVersion="3" recordCount="0" supportSubquery="1" supportAdvancedDrill="1" xr:uid="{459CD06C-E3BA-4573-A199-BDD6217E8C31}">
  <cacheSource type="external" connectionId="1"/>
  <cacheFields count="3">
    <cacheField name="[Orders].[Region].[Region]" caption="Region" numFmtId="0" hierarchy="9" level="1">
      <sharedItems count="4">
        <s v="East"/>
        <s v="North"/>
        <s v="South"/>
        <s v="West"/>
      </sharedItems>
    </cacheField>
    <cacheField name="[Measures].[Total Sales]" caption="Total Sales" numFmtId="0" hierarchy="22" level="32767"/>
    <cacheField name="[Orders].[Date (Year)].[Date (Year)]" caption="Date (Year)" numFmtId="0" hierarchy="17"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130" unbalanced="0"/>
    <cacheHierarchy uniqueName="[Calender].[MonthNo]" caption="MonthNo" attribute="1" defaultMemberUniqueName="[Calender].[MonthNo].[All]" allUniqueName="[Calender].[MonthNo].[All]" dimensionUniqueName="[Calender]" displayFolder="" count="0" memberValueDatatype="20" unbalanced="0"/>
    <cacheHierarchy uniqueName="[Calender].[Quarter]" caption="Quarter" attribute="1" defaultMemberUniqueName="[Calender].[Quarter].[All]" allUniqueName="[Calender].[Quarter].[All]" dimensionUniqueName="[Calender]" displayFolder="" count="0" memberValueDatatype="130" unbalanced="0"/>
    <cacheHierarchy uniqueName="[Calender].[YearMonth]" caption="YearMonth" attribute="1" defaultMemberUniqueName="[Calender].[YearMonth].[All]" allUniqueName="[Calender].[YearMonth].[All]" dimensionUniqueName="[Calender]" displayFolder="" count="0" memberValueDatatype="130" unbalanced="0"/>
    <cacheHierarchy uniqueName="[Calender].[Weekdays]" caption="Weekdays" attribute="1" defaultMemberUniqueName="[Calender].[Weekdays].[All]" allUniqueName="[Calender].[Weekdays].[All]" dimensionUniqueName="[Calender]" displayFolder="" count="0" memberValueDatatype="130" unbalanced="0"/>
    <cacheHierarchy uniqueName="[Orders].[Invoice ID]" caption="Invoice ID" attribute="1" defaultMemberUniqueName="[Orders].[Invoice ID].[All]" allUniqueName="[Orders].[Invoice ID].[All]" dimensionUniqueName="[Ord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Customer Name]" caption="Customer Name" attribute="1" defaultMemberUniqueName="[Orders].[Customer Name].[All]" allUniqueName="[Orders].[Customer Name].[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Product]" caption="Product" attribute="1" defaultMemberUniqueName="[Orders].[Product].[All]" allUniqueName="[Orders].[Product].[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ayment Type]" caption="Payment Type" attribute="1" defaultMemberUniqueName="[Orders].[Payment Type].[All]" allUniqueName="[Orders].[Payment Type].[All]" dimensionUniqueName="[Orders]" displayFolder="" count="2" memberValueDatatype="130"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2"/>
      </fieldsUsage>
    </cacheHierarchy>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 count="0">
      <extLst>
        <ext xmlns:x15="http://schemas.microsoft.com/office/spreadsheetml/2010/11/main" uri="{B97F6D7D-B522-45F9-BDA1-12C45D357490}">
          <x15:cacheHierarchy aggregatedColumn="13"/>
        </ext>
      </extLst>
    </cacheHierarchy>
    <cacheHierarchy uniqueName="[Measures].[Total Sales]" caption="Total Sales" measure="1" displayFolder="" measureGroup="Orders" count="0" oneField="1">
      <fieldsUsage count="1">
        <fieldUsage x="1"/>
      </fieldsUsage>
    </cacheHierarchy>
    <cacheHierarchy uniqueName="[Measures].[Total Discount]" caption="Total Discount" measure="1" displayFolder="" measureGroup="Orders" count="0"/>
    <cacheHierarchy uniqueName="[Measures].[Number of Orders]" caption="Number of Orders" measure="1" displayFolder="" measureGroup="Orders" count="0"/>
    <cacheHierarchy uniqueName="[Measures].[Average Order Value]" caption="Average Order Value" measure="1" displayFolder="" measureGroup="Orders" count="0"/>
    <cacheHierarchy uniqueName="[Measures].[Order Quantity]" caption="Order Quantity" measure="1" displayFolder="" measureGroup="Orders" count="0"/>
    <cacheHierarchy uniqueName="[Measures].[Average Discount %]" caption="Average Discount %" measure="1" displayFolder="" measureGroup="Orders" count="0"/>
    <cacheHierarchy uniqueName="[Measures].[__XL_Count Orders]" caption="__XL_Count Orders" measure="1" displayFolder="" measureGroup="Order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3">
    <dimension name="Calender" uniqueName="[Calender]" caption="Calender"/>
    <dimension measure="1" name="Measures" uniqueName="[Measures]" caption="Measures"/>
    <dimension name="Orders" uniqueName="[Orders]" caption="Orders"/>
  </dimensions>
  <measureGroups count="2">
    <measureGroup name="Calender" caption="Calender"/>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888.515033217591" backgroundQuery="1" createdVersion="8" refreshedVersion="8" minRefreshableVersion="3" recordCount="0" supportSubquery="1" supportAdvancedDrill="1" xr:uid="{06CE705C-C025-4D39-BF51-F35D9C640498}">
  <cacheSource type="external" connectionId="1"/>
  <cacheFields count="3">
    <cacheField name="[Orders].[Region].[Region]" caption="Region" numFmtId="0" hierarchy="9" level="1">
      <sharedItems count="4">
        <s v="East"/>
        <s v="North"/>
        <s v="South"/>
        <s v="West"/>
      </sharedItems>
    </cacheField>
    <cacheField name="[Measures].[Total Sales]" caption="Total Sales" numFmtId="0" hierarchy="22" level="32767"/>
    <cacheField name="[Orders].[Date (Year)].[Date (Year)]" caption="Date (Year)" numFmtId="0" hierarchy="17"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130" unbalanced="0"/>
    <cacheHierarchy uniqueName="[Calender].[MonthNo]" caption="MonthNo" attribute="1" defaultMemberUniqueName="[Calender].[MonthNo].[All]" allUniqueName="[Calender].[MonthNo].[All]" dimensionUniqueName="[Calender]" displayFolder="" count="0" memberValueDatatype="20" unbalanced="0"/>
    <cacheHierarchy uniqueName="[Calender].[Quarter]" caption="Quarter" attribute="1" defaultMemberUniqueName="[Calender].[Quarter].[All]" allUniqueName="[Calender].[Quarter].[All]" dimensionUniqueName="[Calender]" displayFolder="" count="0" memberValueDatatype="130" unbalanced="0"/>
    <cacheHierarchy uniqueName="[Calender].[YearMonth]" caption="YearMonth" attribute="1" defaultMemberUniqueName="[Calender].[YearMonth].[All]" allUniqueName="[Calender].[YearMonth].[All]" dimensionUniqueName="[Calender]" displayFolder="" count="0" memberValueDatatype="130" unbalanced="0"/>
    <cacheHierarchy uniqueName="[Calender].[Weekdays]" caption="Weekdays" attribute="1" defaultMemberUniqueName="[Calender].[Weekdays].[All]" allUniqueName="[Calender].[Weekdays].[All]" dimensionUniqueName="[Calender]" displayFolder="" count="0" memberValueDatatype="130" unbalanced="0"/>
    <cacheHierarchy uniqueName="[Orders].[Invoice ID]" caption="Invoice ID" attribute="1" defaultMemberUniqueName="[Orders].[Invoice ID].[All]" allUniqueName="[Orders].[Invoice ID].[All]" dimensionUniqueName="[Ord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Customer Name]" caption="Customer Name" attribute="1" defaultMemberUniqueName="[Orders].[Customer Name].[All]" allUniqueName="[Orders].[Customer Name].[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Product]" caption="Product" attribute="1" defaultMemberUniqueName="[Orders].[Product].[All]" allUniqueName="[Orders].[Product].[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ayment Type]" caption="Payment Type" attribute="1" defaultMemberUniqueName="[Orders].[Payment Type].[All]" allUniqueName="[Orders].[Payment Type].[All]" dimensionUniqueName="[Orders]" displayFolder="" count="2" memberValueDatatype="130"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2"/>
      </fieldsUsage>
    </cacheHierarchy>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 count="0">
      <extLst>
        <ext xmlns:x15="http://schemas.microsoft.com/office/spreadsheetml/2010/11/main" uri="{B97F6D7D-B522-45F9-BDA1-12C45D357490}">
          <x15:cacheHierarchy aggregatedColumn="13"/>
        </ext>
      </extLst>
    </cacheHierarchy>
    <cacheHierarchy uniqueName="[Measures].[Total Sales]" caption="Total Sales" measure="1" displayFolder="" measureGroup="Orders" count="0" oneField="1">
      <fieldsUsage count="1">
        <fieldUsage x="1"/>
      </fieldsUsage>
    </cacheHierarchy>
    <cacheHierarchy uniqueName="[Measures].[Total Discount]" caption="Total Discount" measure="1" displayFolder="" measureGroup="Orders" count="0"/>
    <cacheHierarchy uniqueName="[Measures].[Number of Orders]" caption="Number of Orders" measure="1" displayFolder="" measureGroup="Orders" count="0"/>
    <cacheHierarchy uniqueName="[Measures].[Average Order Value]" caption="Average Order Value" measure="1" displayFolder="" measureGroup="Orders" count="0"/>
    <cacheHierarchy uniqueName="[Measures].[Order Quantity]" caption="Order Quantity" measure="1" displayFolder="" measureGroup="Orders" count="0"/>
    <cacheHierarchy uniqueName="[Measures].[Average Discount %]" caption="Average Discount %" measure="1" displayFolder="" measureGroup="Orders" count="0"/>
    <cacheHierarchy uniqueName="[Measures].[__XL_Count Orders]" caption="__XL_Count Orders" measure="1" displayFolder="" measureGroup="Order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3">
    <dimension name="Calender" uniqueName="[Calender]" caption="Calender"/>
    <dimension measure="1" name="Measures" uniqueName="[Measures]" caption="Measures"/>
    <dimension name="Orders" uniqueName="[Orders]" caption="Orders"/>
  </dimensions>
  <measureGroups count="2">
    <measureGroup name="Calender" caption="Calender"/>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888.515033912037" backgroundQuery="1" createdVersion="8" refreshedVersion="8" minRefreshableVersion="3" recordCount="0" supportSubquery="1" supportAdvancedDrill="1" xr:uid="{E5B9A8C1-CD8B-4EE5-A5F9-7BFC37B13C85}">
  <cacheSource type="external" connectionId="1"/>
  <cacheFields count="2">
    <cacheField name="[Measures].[Total Discount]" caption="Total Discount" numFmtId="0" hierarchy="23" level="32767"/>
    <cacheField name="[Orders].[Date (Year)].[Date (Year)]" caption="Date (Year)" numFmtId="0" hierarchy="17"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130" unbalanced="0"/>
    <cacheHierarchy uniqueName="[Calender].[MonthNo]" caption="MonthNo" attribute="1" defaultMemberUniqueName="[Calender].[MonthNo].[All]" allUniqueName="[Calender].[MonthNo].[All]" dimensionUniqueName="[Calender]" displayFolder="" count="0" memberValueDatatype="20" unbalanced="0"/>
    <cacheHierarchy uniqueName="[Calender].[Quarter]" caption="Quarter" attribute="1" defaultMemberUniqueName="[Calender].[Quarter].[All]" allUniqueName="[Calender].[Quarter].[All]" dimensionUniqueName="[Calender]" displayFolder="" count="0" memberValueDatatype="130" unbalanced="0"/>
    <cacheHierarchy uniqueName="[Calender].[YearMonth]" caption="YearMonth" attribute="1" defaultMemberUniqueName="[Calender].[YearMonth].[All]" allUniqueName="[Calender].[YearMonth].[All]" dimensionUniqueName="[Calender]" displayFolder="" count="0" memberValueDatatype="130" unbalanced="0"/>
    <cacheHierarchy uniqueName="[Calender].[Weekdays]" caption="Weekdays" attribute="1" defaultMemberUniqueName="[Calender].[Weekdays].[All]" allUniqueName="[Calender].[Weekdays].[All]" dimensionUniqueName="[Calender]" displayFolder="" count="0" memberValueDatatype="130" unbalanced="0"/>
    <cacheHierarchy uniqueName="[Orders].[Invoice ID]" caption="Invoice ID" attribute="1" defaultMemberUniqueName="[Orders].[Invoice ID].[All]" allUniqueName="[Orders].[Invoice ID].[All]" dimensionUniqueName="[Ord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Region]" caption="Region" attribute="1" defaultMemberUniqueName="[Orders].[Region].[All]" allUniqueName="[Orders].[Region].[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Product]" caption="Product" attribute="1" defaultMemberUniqueName="[Orders].[Product].[All]" allUniqueName="[Orders].[Product].[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ayment Type]" caption="Payment Type" attribute="1" defaultMemberUniqueName="[Orders].[Payment Type].[All]" allUniqueName="[Orders].[Payment Type].[All]" dimensionUniqueName="[Orders]" displayFolder="" count="2" memberValueDatatype="130"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1"/>
      </fieldsUsage>
    </cacheHierarchy>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 count="0">
      <extLst>
        <ext xmlns:x15="http://schemas.microsoft.com/office/spreadsheetml/2010/11/main" uri="{B97F6D7D-B522-45F9-BDA1-12C45D357490}">
          <x15:cacheHierarchy aggregatedColumn="13"/>
        </ext>
      </extLst>
    </cacheHierarchy>
    <cacheHierarchy uniqueName="[Measures].[Total Sales]" caption="Total Sales" measure="1" displayFolder="" measureGroup="Orders" count="0"/>
    <cacheHierarchy uniqueName="[Measures].[Total Discount]" caption="Total Discount" measure="1" displayFolder="" measureGroup="Orders" count="0" oneField="1">
      <fieldsUsage count="1">
        <fieldUsage x="0"/>
      </fieldsUsage>
    </cacheHierarchy>
    <cacheHierarchy uniqueName="[Measures].[Number of Orders]" caption="Number of Orders" measure="1" displayFolder="" measureGroup="Orders" count="0"/>
    <cacheHierarchy uniqueName="[Measures].[Average Order Value]" caption="Average Order Value" measure="1" displayFolder="" measureGroup="Orders" count="0"/>
    <cacheHierarchy uniqueName="[Measures].[Order Quantity]" caption="Order Quantity" measure="1" displayFolder="" measureGroup="Orders" count="0"/>
    <cacheHierarchy uniqueName="[Measures].[Average Discount %]" caption="Average Discount %" measure="1" displayFolder="" measureGroup="Orders" count="0"/>
    <cacheHierarchy uniqueName="[Measures].[__XL_Count Orders]" caption="__XL_Count Orders" measure="1" displayFolder="" measureGroup="Order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3">
    <dimension name="Calender" uniqueName="[Calender]" caption="Calender"/>
    <dimension measure="1" name="Measures" uniqueName="[Measures]" caption="Measures"/>
    <dimension name="Orders" uniqueName="[Orders]" caption="Orders"/>
  </dimensions>
  <measureGroups count="2">
    <measureGroup name="Calender" caption="Calender"/>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888.515034606484" backgroundQuery="1" createdVersion="8" refreshedVersion="8" minRefreshableVersion="3" recordCount="0" supportSubquery="1" supportAdvancedDrill="1" xr:uid="{807B6AD7-CAE2-4CD4-850E-CD3508102246}">
  <cacheSource type="external" connectionId="1"/>
  <cacheFields count="2">
    <cacheField name="[Measures].[Average Order Value]" caption="Average Order Value" numFmtId="0" hierarchy="25" level="32767"/>
    <cacheField name="[Orders].[Date (Year)].[Date (Year)]" caption="Date (Year)" numFmtId="0" hierarchy="17"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130" unbalanced="0"/>
    <cacheHierarchy uniqueName="[Calender].[MonthNo]" caption="MonthNo" attribute="1" defaultMemberUniqueName="[Calender].[MonthNo].[All]" allUniqueName="[Calender].[MonthNo].[All]" dimensionUniqueName="[Calender]" displayFolder="" count="0" memberValueDatatype="20" unbalanced="0"/>
    <cacheHierarchy uniqueName="[Calender].[Quarter]" caption="Quarter" attribute="1" defaultMemberUniqueName="[Calender].[Quarter].[All]" allUniqueName="[Calender].[Quarter].[All]" dimensionUniqueName="[Calender]" displayFolder="" count="0" memberValueDatatype="130" unbalanced="0"/>
    <cacheHierarchy uniqueName="[Calender].[YearMonth]" caption="YearMonth" attribute="1" defaultMemberUniqueName="[Calender].[YearMonth].[All]" allUniqueName="[Calender].[YearMonth].[All]" dimensionUniqueName="[Calender]" displayFolder="" count="0" memberValueDatatype="130" unbalanced="0"/>
    <cacheHierarchy uniqueName="[Calender].[Weekdays]" caption="Weekdays" attribute="1" defaultMemberUniqueName="[Calender].[Weekdays].[All]" allUniqueName="[Calender].[Weekdays].[All]" dimensionUniqueName="[Calender]" displayFolder="" count="0" memberValueDatatype="130" unbalanced="0"/>
    <cacheHierarchy uniqueName="[Orders].[Invoice ID]" caption="Invoice ID" attribute="1" defaultMemberUniqueName="[Orders].[Invoice ID].[All]" allUniqueName="[Orders].[Invoice ID].[All]" dimensionUniqueName="[Ord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Region]" caption="Region" attribute="1" defaultMemberUniqueName="[Orders].[Region].[All]" allUniqueName="[Orders].[Region].[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Product]" caption="Product" attribute="1" defaultMemberUniqueName="[Orders].[Product].[All]" allUniqueName="[Orders].[Product].[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ayment Type]" caption="Payment Type" attribute="1" defaultMemberUniqueName="[Orders].[Payment Type].[All]" allUniqueName="[Orders].[Payment Type].[All]" dimensionUniqueName="[Orders]" displayFolder="" count="2" memberValueDatatype="130"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1"/>
      </fieldsUsage>
    </cacheHierarchy>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 count="0">
      <extLst>
        <ext xmlns:x15="http://schemas.microsoft.com/office/spreadsheetml/2010/11/main" uri="{B97F6D7D-B522-45F9-BDA1-12C45D357490}">
          <x15:cacheHierarchy aggregatedColumn="13"/>
        </ext>
      </extLst>
    </cacheHierarchy>
    <cacheHierarchy uniqueName="[Measures].[Total Sales]" caption="Total Sales" measure="1" displayFolder="" measureGroup="Orders" count="0"/>
    <cacheHierarchy uniqueName="[Measures].[Total Discount]" caption="Total Discount" measure="1" displayFolder="" measureGroup="Orders" count="0"/>
    <cacheHierarchy uniqueName="[Measures].[Number of Orders]" caption="Number of Orders" measure="1" displayFolder="" measureGroup="Orders" count="0"/>
    <cacheHierarchy uniqueName="[Measures].[Average Order Value]" caption="Average Order Value" measure="1" displayFolder="" measureGroup="Orders" count="0" oneField="1">
      <fieldsUsage count="1">
        <fieldUsage x="0"/>
      </fieldsUsage>
    </cacheHierarchy>
    <cacheHierarchy uniqueName="[Measures].[Order Quantity]" caption="Order Quantity" measure="1" displayFolder="" measureGroup="Orders" count="0"/>
    <cacheHierarchy uniqueName="[Measures].[Average Discount %]" caption="Average Discount %" measure="1" displayFolder="" measureGroup="Orders" count="0"/>
    <cacheHierarchy uniqueName="[Measures].[__XL_Count Orders]" caption="__XL_Count Orders" measure="1" displayFolder="" measureGroup="Order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3">
    <dimension name="Calender" uniqueName="[Calender]" caption="Calender"/>
    <dimension measure="1" name="Measures" uniqueName="[Measures]" caption="Measures"/>
    <dimension name="Orders" uniqueName="[Orders]" caption="Orders"/>
  </dimensions>
  <measureGroups count="2">
    <measureGroup name="Calender" caption="Calender"/>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888.515035300923" backgroundQuery="1" createdVersion="8" refreshedVersion="8" minRefreshableVersion="3" recordCount="0" supportSubquery="1" supportAdvancedDrill="1" xr:uid="{51F2DBA2-A382-4F73-8626-814E53F350B8}">
  <cacheSource type="external" connectionId="1"/>
  <cacheFields count="2">
    <cacheField name="[Measures].[Number of Orders]" caption="Number of Orders" numFmtId="0" hierarchy="24" level="32767"/>
    <cacheField name="[Orders].[Date (Year)].[Date (Year)]" caption="Date (Year)" numFmtId="0" hierarchy="17"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130" unbalanced="0"/>
    <cacheHierarchy uniqueName="[Calender].[MonthNo]" caption="MonthNo" attribute="1" defaultMemberUniqueName="[Calender].[MonthNo].[All]" allUniqueName="[Calender].[MonthNo].[All]" dimensionUniqueName="[Calender]" displayFolder="" count="0" memberValueDatatype="20" unbalanced="0"/>
    <cacheHierarchy uniqueName="[Calender].[Quarter]" caption="Quarter" attribute="1" defaultMemberUniqueName="[Calender].[Quarter].[All]" allUniqueName="[Calender].[Quarter].[All]" dimensionUniqueName="[Calender]" displayFolder="" count="0" memberValueDatatype="130" unbalanced="0"/>
    <cacheHierarchy uniqueName="[Calender].[YearMonth]" caption="YearMonth" attribute="1" defaultMemberUniqueName="[Calender].[YearMonth].[All]" allUniqueName="[Calender].[YearMonth].[All]" dimensionUniqueName="[Calender]" displayFolder="" count="0" memberValueDatatype="130" unbalanced="0"/>
    <cacheHierarchy uniqueName="[Calender].[Weekdays]" caption="Weekdays" attribute="1" defaultMemberUniqueName="[Calender].[Weekdays].[All]" allUniqueName="[Calender].[Weekdays].[All]" dimensionUniqueName="[Calender]" displayFolder="" count="0" memberValueDatatype="130" unbalanced="0"/>
    <cacheHierarchy uniqueName="[Orders].[Invoice ID]" caption="Invoice ID" attribute="1" defaultMemberUniqueName="[Orders].[Invoice ID].[All]" allUniqueName="[Orders].[Invoice ID].[All]" dimensionUniqueName="[Ord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Region]" caption="Region" attribute="1" defaultMemberUniqueName="[Orders].[Region].[All]" allUniqueName="[Orders].[Region].[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Product]" caption="Product" attribute="1" defaultMemberUniqueName="[Orders].[Product].[All]" allUniqueName="[Orders].[Product].[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ayment Type]" caption="Payment Type" attribute="1" defaultMemberUniqueName="[Orders].[Payment Type].[All]" allUniqueName="[Orders].[Payment Type].[All]" dimensionUniqueName="[Orders]" displayFolder="" count="2" memberValueDatatype="130"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1"/>
      </fieldsUsage>
    </cacheHierarchy>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 count="0">
      <extLst>
        <ext xmlns:x15="http://schemas.microsoft.com/office/spreadsheetml/2010/11/main" uri="{B97F6D7D-B522-45F9-BDA1-12C45D357490}">
          <x15:cacheHierarchy aggregatedColumn="13"/>
        </ext>
      </extLst>
    </cacheHierarchy>
    <cacheHierarchy uniqueName="[Measures].[Total Sales]" caption="Total Sales" measure="1" displayFolder="" measureGroup="Orders" count="0"/>
    <cacheHierarchy uniqueName="[Measures].[Total Discount]" caption="Total Discount" measure="1" displayFolder="" measureGroup="Orders" count="0"/>
    <cacheHierarchy uniqueName="[Measures].[Number of Orders]" caption="Number of Orders" measure="1" displayFolder="" measureGroup="Orders" count="0" oneField="1">
      <fieldsUsage count="1">
        <fieldUsage x="0"/>
      </fieldsUsage>
    </cacheHierarchy>
    <cacheHierarchy uniqueName="[Measures].[Average Order Value]" caption="Average Order Value" measure="1" displayFolder="" measureGroup="Orders" count="0"/>
    <cacheHierarchy uniqueName="[Measures].[Order Quantity]" caption="Order Quantity" measure="1" displayFolder="" measureGroup="Orders" count="0"/>
    <cacheHierarchy uniqueName="[Measures].[Average Discount %]" caption="Average Discount %" measure="1" displayFolder="" measureGroup="Orders" count="0"/>
    <cacheHierarchy uniqueName="[Measures].[__XL_Count Orders]" caption="__XL_Count Orders" measure="1" displayFolder="" measureGroup="Order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3">
    <dimension name="Calender" uniqueName="[Calender]" caption="Calender"/>
    <dimension measure="1" name="Measures" uniqueName="[Measures]" caption="Measures"/>
    <dimension name="Orders" uniqueName="[Orders]" caption="Orders"/>
  </dimensions>
  <measureGroups count="2">
    <measureGroup name="Calender" caption="Calender"/>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148A04-ABB9-4B61-AFAA-C1DBF326AE29}" name="Discount %" cacheId="2916" applyNumberFormats="0" applyBorderFormats="0" applyFontFormats="0" applyPatternFormats="0" applyAlignmentFormats="0" applyWidthHeightFormats="1" dataCaption="Values" tag="52651137-5ab6-4b72-8c24-be6e989fc902" updatedVersion="8" minRefreshableVersion="3" useAutoFormatting="1" subtotalHiddenItems="1" itemPrintTitles="1" createdVersion="8" indent="0" outline="1" outlineData="1" multipleFieldFilters="0" chartFormat="22" rowHeaderCaption="Region">
  <location ref="I15:I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Orders].[Date (Year)].&amp;[2025]"/>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E38DD2D-570F-40AB-BD34-158D9BC1ED55}" name="PivotTable13" cacheId="2889" applyNumberFormats="0" applyBorderFormats="0" applyFontFormats="0" applyPatternFormats="0" applyAlignmentFormats="0" applyWidthHeightFormats="1" dataCaption="Values" tag="627ace06-39a3-466e-a082-d39004b9769e" updatedVersion="8" minRefreshableVersion="3" useAutoFormatting="1" itemPrintTitles="1" createdVersion="8" indent="0" outline="1" outlineData="1" multipleFieldFilters="0" chartFormat="22" rowHeaderCaption="Region">
  <location ref="H15:H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Orders].[Date (Year)].&amp;[2025]"/>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4890579-FCCD-466A-B1E4-669D6AC69181}" name="PivotTable12" cacheId="2886" applyNumberFormats="0" applyBorderFormats="0" applyFontFormats="0" applyPatternFormats="0" applyAlignmentFormats="0" applyWidthHeightFormats="1" dataCaption="Values" tag="bb7313a1-bd53-41a1-be92-2dcd66f108ee" updatedVersion="8" minRefreshableVersion="3" useAutoFormatting="1" itemPrintTitles="1" createdVersion="8" indent="0" outline="1" outlineData="1" multipleFieldFilters="0" chartFormat="22" rowHeaderCaption="Region">
  <location ref="E15:E16" firstHeaderRow="1" firstDataRow="1" firstDataCol="0"/>
  <pivotFields count="3">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chartFormats count="1">
    <chartFormat chart="17"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Orders].[Date (Year)].&amp;[2025]"/>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51F369C-B418-4886-9479-13D4A63A5C6F}" name="Order Quantity by Product" cacheId="2880" applyNumberFormats="0" applyBorderFormats="0" applyFontFormats="0" applyPatternFormats="0" applyAlignmentFormats="0" applyWidthHeightFormats="1" dataCaption="Values" tag="ca79c3ee-2a0c-40e3-97b6-36ec718b232b" updatedVersion="8" minRefreshableVersion="3" useAutoFormatting="1" subtotalHiddenItems="1" itemPrintTitles="1" createdVersion="8" indent="0" outline="1" outlineData="1" multipleFieldFilters="0" chartFormat="8" rowHeaderCaption="Product">
  <location ref="K7:L13"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v="3"/>
    </i>
    <i>
      <x/>
    </i>
    <i>
      <x v="1"/>
    </i>
    <i>
      <x v="2"/>
    </i>
    <i t="grand">
      <x/>
    </i>
  </rowItems>
  <colItems count="1">
    <i/>
  </colItems>
  <dataFields count="1">
    <dataField fld="1" subtotal="count" baseField="0" baseItem="0"/>
  </dataFields>
  <chartFormats count="6">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0" count="1" selected="0">
            <x v="3"/>
          </reference>
        </references>
      </pivotArea>
    </chartFormat>
    <chartFormat chart="6" format="5">
      <pivotArea type="data" outline="0" fieldPosition="0">
        <references count="2">
          <reference field="4294967294" count="1" selected="0">
            <x v="0"/>
          </reference>
          <reference field="0" count="1" selected="0">
            <x v="4"/>
          </reference>
        </references>
      </pivotArea>
    </chartFormat>
    <chartFormat chart="6" format="6">
      <pivotArea type="data" outline="0" fieldPosition="0">
        <references count="2">
          <reference field="4294967294" count="1" selected="0">
            <x v="0"/>
          </reference>
          <reference field="0" count="1" selected="0">
            <x v="2"/>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Orders].[Date (Year)].&amp;[2025]"/>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21AF94B-D69D-4553-A845-B039F915FE4D}" name="Orders by Payment Type" cacheId="2877" applyNumberFormats="0" applyBorderFormats="0" applyFontFormats="0" applyPatternFormats="0" applyAlignmentFormats="0" applyWidthHeightFormats="1" dataCaption="Values" tag="8a295036-9bd1-4a7d-ba3b-c4bb58773268" updatedVersion="8" minRefreshableVersion="3" useAutoFormatting="1" itemPrintTitles="1" createdVersion="8" indent="0" outline="1" outlineData="1" multipleFieldFilters="0" chartFormat="12" rowHeaderCaption="Payment Type">
  <location ref="N7:O11" firstHeaderRow="1"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v="2"/>
    </i>
    <i>
      <x/>
    </i>
    <i t="grand">
      <x/>
    </i>
  </rowItems>
  <colItems count="1">
    <i/>
  </colItems>
  <dataFields count="1">
    <dataField fld="1" subtotal="count" baseField="0" baseItem="0"/>
  </dataFields>
  <chartFormats count="4">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0" count="1" selected="0">
            <x v="1"/>
          </reference>
        </references>
      </pivotArea>
    </chartFormat>
    <chartFormat chart="5" format="14">
      <pivotArea type="data" outline="0" fieldPosition="0">
        <references count="2">
          <reference field="4294967294" count="1" selected="0">
            <x v="0"/>
          </reference>
          <reference field="0" count="1" selected="0">
            <x v="2"/>
          </reference>
        </references>
      </pivotArea>
    </chartFormat>
    <chartFormat chart="5" format="15">
      <pivotArea type="data" outline="0" fieldPosition="0">
        <references count="2">
          <reference field="4294967294" count="1" selected="0">
            <x v="0"/>
          </reference>
          <reference field="0"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Date (Year)].&amp;[2025]"/>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37CCCBF-39FE-4728-8344-664DFB0AEBF6}" name="Sales by Category" cacheId="2874" applyNumberFormats="0" applyBorderFormats="0" applyFontFormats="0" applyPatternFormats="0" applyAlignmentFormats="0" applyWidthHeightFormats="1" dataCaption="Values" tag="e4e6cbfe-40e6-478a-8f1d-1ef133fdd5f5" updatedVersion="8" minRefreshableVersion="3" useAutoFormatting="1" itemPrintTitles="1" createdVersion="8" indent="0" outline="1" outlineData="1" multipleFieldFilters="0" chartFormat="8" rowHeaderCaption="Category">
  <location ref="H7:I11"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s].[Date (Year)].&amp;[2025]"/>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E43CB8B-3778-4348-A9C0-A1B4DB1792A5}" name="Sales by Region" cacheId="2883" applyNumberFormats="0" applyBorderFormats="0" applyFontFormats="0" applyPatternFormats="0" applyAlignmentFormats="0" applyWidthHeightFormats="1" dataCaption="Values" tag="77e2c373-4a98-487c-b019-37569ad6ae8e" updatedVersion="8" minRefreshableVersion="3" useAutoFormatting="1" itemPrintTitles="1" createdVersion="8" indent="0" outline="1" outlineData="1" multipleFieldFilters="0" chartFormat="22" rowHeaderCaption="Region">
  <location ref="E7:F12"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2"/>
    </i>
    <i>
      <x/>
    </i>
    <i>
      <x v="3"/>
    </i>
    <i>
      <x v="1"/>
    </i>
    <i t="grand">
      <x/>
    </i>
  </rowItems>
  <colItems count="1">
    <i/>
  </colItems>
  <dataFields count="1">
    <dataField fld="1" subtotal="count" baseField="0" baseItem="0"/>
  </dataFields>
  <chartFormats count="1">
    <chartFormat chart="17"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Orders].[Date (Year)].&amp;[2025]"/>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129F4C4-AA9E-4EF0-ACAA-CDF98183B0E2}" name="Monthly Sales Trend" cacheId="2871" applyNumberFormats="0" applyBorderFormats="0" applyFontFormats="0" applyPatternFormats="0" applyAlignmentFormats="0" applyWidthHeightFormats="1" dataCaption="Values" tag="0bf62f00-8117-4a81-86d0-f8656756c4ab" updatedVersion="8" minRefreshableVersion="3" useAutoFormatting="1" subtotalHiddenItems="1" itemPrintTitles="1" createdVersion="8" indent="0" outline="1" outlineData="1" multipleFieldFilters="0" chartFormat="32" rowHeaderCaption="Month">
  <location ref="B7:C16"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fld="1" subtotal="count" baseField="0" baseItem="0"/>
  </dataFields>
  <chartFormats count="2">
    <chartFormat chart="20"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Orders].[Date (Year)].&amp;[2025]"/>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D9DE60-FE83-401D-A0D1-CFD0F9C94662}" name="Quantity" cacheId="2913" applyNumberFormats="0" applyBorderFormats="0" applyFontFormats="0" applyPatternFormats="0" applyAlignmentFormats="0" applyWidthHeightFormats="1" dataCaption="Values" tag="9ee17f79-92c9-4c6a-a875-4c0835d4092e" updatedVersion="8" minRefreshableVersion="3" useAutoFormatting="1" subtotalHiddenItems="1" itemPrintTitles="1" createdVersion="8" indent="0" outline="1" outlineData="1" multipleFieldFilters="0" chartFormat="22" rowHeaderCaption="Region">
  <location ref="F15:F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Orders].[Date (Year)].&amp;[2025]"/>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96D709-0AB4-4054-91CD-A72F3773716A}" name="Monthly Discount % Trend" cacheId="2910" applyNumberFormats="0" applyBorderFormats="0" applyFontFormats="0" applyPatternFormats="0" applyAlignmentFormats="0" applyWidthHeightFormats="1" dataCaption="Values" tag="bcc0e2b0-1132-4ca8-a742-8d99a80dc276" updatedVersion="8" minRefreshableVersion="3" useAutoFormatting="1" subtotalHiddenItems="1" itemPrintTitles="1" createdVersion="8" indent="0" outline="1" outlineData="1" multipleFieldFilters="0" chartFormat="36" rowHeaderCaption="Month">
  <location ref="N22:O31"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fld="1" subtotal="count" baseField="0" baseItem="0"/>
  </dataFields>
  <chartFormats count="1">
    <chartFormat chart="35"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Orders].[Date (Year)].&amp;[2025]"/>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3ACBAA-928D-4370-8998-2AB00457646C}" name="Monthly Quantity Trend" cacheId="2907" applyNumberFormats="0" applyBorderFormats="0" applyFontFormats="0" applyPatternFormats="0" applyAlignmentFormats="0" applyWidthHeightFormats="1" dataCaption="Values" tag="dd497eb7-fea4-4078-8710-1744e1518c97" updatedVersion="8" minRefreshableVersion="3" useAutoFormatting="1" subtotalHiddenItems="1" itemPrintTitles="1" createdVersion="8" indent="0" outline="1" outlineData="1" multipleFieldFilters="0" chartFormat="37" rowHeaderCaption="Month">
  <location ref="K22:L31"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fld="1" subtotal="count" baseField="0" baseItem="0"/>
  </dataFields>
  <chartFormats count="1">
    <chartFormat chart="36"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Orders].[Date (Year)].&amp;[2025]"/>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2707AB-156C-453F-BD5E-3B3702C607A0}" name="Monthly Order Trend" cacheId="2904" applyNumberFormats="0" applyBorderFormats="0" applyFontFormats="0" applyPatternFormats="0" applyAlignmentFormats="0" applyWidthHeightFormats="1" dataCaption="Values" tag="1b4abd49-f4b7-443e-a6ad-d93261b0cf17" updatedVersion="8" minRefreshableVersion="3" useAutoFormatting="1" subtotalHiddenItems="1" itemPrintTitles="1" createdVersion="8" indent="0" outline="1" outlineData="1" multipleFieldFilters="0" chartFormat="36" rowHeaderCaption="Month">
  <location ref="H22:I31"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fld="1" subtotal="count" baseField="0" baseItem="0"/>
  </dataFields>
  <chartFormats count="1">
    <chartFormat chart="35"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Orders].[Date (Year)].&amp;[2025]"/>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4F2ECF-D2E5-400A-99C9-68FEC1BEDAE9}" name="Monthly Order Value Trend" cacheId="2901" applyNumberFormats="0" applyBorderFormats="0" applyFontFormats="0" applyPatternFormats="0" applyAlignmentFormats="0" applyWidthHeightFormats="1" dataCaption="Values" tag="dad516c1-faa2-4798-b6cb-d6d27e12eca7" updatedVersion="8" minRefreshableVersion="3" useAutoFormatting="1" subtotalHiddenItems="1" itemPrintTitles="1" createdVersion="8" indent="0" outline="1" outlineData="1" multipleFieldFilters="0" chartFormat="36" rowHeaderCaption="Month">
  <location ref="E22:F31"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fld="1" subtotal="count" baseField="0" baseItem="0"/>
  </dataFields>
  <chartFormats count="1">
    <chartFormat chart="35"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Orders].[Date (Year)].&amp;[2025]"/>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4C0EA87-6DD8-4A8F-BCBC-8DB7EBACE51C}" name="Monthly Discount Trend" cacheId="2898" applyNumberFormats="0" applyBorderFormats="0" applyFontFormats="0" applyPatternFormats="0" applyAlignmentFormats="0" applyWidthHeightFormats="1" dataCaption="Values" tag="af05b503-e455-4c57-817f-20961de0cebb" updatedVersion="8" minRefreshableVersion="3" useAutoFormatting="1" subtotalHiddenItems="1" itemPrintTitles="1" createdVersion="8" indent="0" outline="1" outlineData="1" multipleFieldFilters="0" chartFormat="48" rowHeaderCaption="Month">
  <location ref="B22:C31"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fld="1" subtotal="count" baseField="0" baseItem="0"/>
  </dataFields>
  <chartFormats count="1">
    <chartFormat chart="47"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Orders].[Date (Year)].&amp;[2025]"/>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3653FF-A7A8-4D63-A9E0-49251009DDA9}" name="Orders" cacheId="2895" applyNumberFormats="0" applyBorderFormats="0" applyFontFormats="0" applyPatternFormats="0" applyAlignmentFormats="0" applyWidthHeightFormats="1" dataCaption="Values" tag="0c5563ab-7756-4709-80a9-6467b843f7a3" updatedVersion="8" minRefreshableVersion="3" useAutoFormatting="1" itemPrintTitles="1" createdVersion="8" indent="0" outline="1" outlineData="1" multipleFieldFilters="0" chartFormat="22" rowHeaderCaption="Region">
  <location ref="N15:N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Orders].[Date (Year)].&amp;[2025]"/>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3BD795F-0C16-4332-8B6E-E1472368DB47}" name="Order Value" cacheId="2892" applyNumberFormats="0" applyBorderFormats="0" applyFontFormats="0" applyPatternFormats="0" applyAlignmentFormats="0" applyWidthHeightFormats="1" dataCaption="Values" tag="224322e3-a65c-4a31-be55-151054430f4e" updatedVersion="8" minRefreshableVersion="3" useAutoFormatting="1" itemPrintTitles="1" createdVersion="8" indent="0" outline="1" outlineData="1" multipleFieldFilters="0" chartFormat="22" rowHeaderCaption="Region">
  <location ref="K15:K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Orders].[Date (Year)].&amp;[2025]"/>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FDABC49-8F78-4759-A575-B54DDF3A2BB1}" sourceName="[Orders].[Date (Year)]">
  <pivotTables>
    <pivotTable tabId="7" name="Monthly Sales Trend"/>
    <pivotTable tabId="7" name="Sales by Category"/>
    <pivotTable tabId="7" name="Orders by Payment Type"/>
    <pivotTable tabId="7" name="Order Quantity by Product"/>
    <pivotTable tabId="7" name="Sales by Region"/>
    <pivotTable tabId="7" name="PivotTable12"/>
    <pivotTable tabId="7" name="PivotTable13"/>
    <pivotTable tabId="7" name="Order Value"/>
    <pivotTable tabId="7" name="Orders"/>
    <pivotTable tabId="7" name="Monthly Discount Trend"/>
    <pivotTable tabId="7" name="Monthly Order Value Trend"/>
    <pivotTable tabId="7" name="Monthly Order Trend"/>
    <pivotTable tabId="7" name="Monthly Quantity Trend"/>
    <pivotTable tabId="7" name="Monthly Discount % Trend"/>
    <pivotTable tabId="7" name="Quantity"/>
    <pivotTable tabId="7" name="Discount %"/>
  </pivotTables>
  <data>
    <olap pivotCacheId="1534766294">
      <levels count="2">
        <level uniqueName="[Orders].[Date (Year)].[(All)]" sourceCaption="(All)" count="0"/>
        <level uniqueName="[Orders].[Date (Year)].[Date (Year)]" sourceCaption="Date (Year)" count="2">
          <ranges>
            <range startItem="0">
              <i n="[Orders].[Date (Year)].&amp;[2024]" c="2024"/>
              <i n="[Orders].[Date (Year)].&amp;[2025]" c="2025"/>
            </range>
          </ranges>
        </level>
      </levels>
      <selections count="1">
        <selection n="[Orders].[Date (Year)].&amp;[2025]"/>
      </selections>
    </olap>
  </data>
  <extLst>
    <x:ext xmlns:x15="http://schemas.microsoft.com/office/spreadsheetml/2010/11/main" uri="{470722E0-AACD-4C17-9CDC-17EF765DBC7E}">
      <x15:slicerCacheHideItemsWithNoData count="1">
        <x15:slicerCacheOlapLevelName uniqueName="[Orders].[Date (Year)].[Date (Year)]"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240EA8-E470-4124-A211-9A9470BB5FFA}" sourceName="[Orders].[Region]">
  <pivotTables>
    <pivotTable tabId="7" name="Monthly Sales Trend"/>
    <pivotTable tabId="7" name="Sales by Category"/>
    <pivotTable tabId="7" name="Orders by Payment Type"/>
    <pivotTable tabId="7" name="Order Quantity by Product"/>
    <pivotTable tabId="7" name="Monthly Discount Trend"/>
    <pivotTable tabId="7" name="Monthly Order Value Trend"/>
    <pivotTable tabId="7" name="Monthly Order Trend"/>
    <pivotTable tabId="7" name="Monthly Quantity Trend"/>
    <pivotTable tabId="7" name="Monthly Discount % Trend"/>
    <pivotTable tabId="7" name="PivotTable12"/>
    <pivotTable tabId="7" name="PivotTable13"/>
    <pivotTable tabId="7" name="Order Value"/>
    <pivotTable tabId="7" name="Orders"/>
    <pivotTable tabId="7" name="Quantity"/>
    <pivotTable tabId="7" name="Discount %"/>
  </pivotTables>
  <data>
    <olap pivotCacheId="1534766294">
      <levels count="2">
        <level uniqueName="[Orders].[Region].[(All)]" sourceCaption="(All)" count="0"/>
        <level uniqueName="[Orders].[Region].[Region]" sourceCaption="Region" count="4">
          <ranges>
            <range startItem="0">
              <i n="[Orders].[Region].&amp;[East]" c="East"/>
              <i n="[Orders].[Region].&amp;[North]" c="North"/>
              <i n="[Orders].[Region].&amp;[South]" c="South"/>
              <i n="[Orders].[Region].&amp;[West]" c="West"/>
            </range>
          </ranges>
        </level>
      </levels>
      <selections count="1">
        <selection n="[Orders].[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1730E00-0DEE-42ED-A579-A0C2934DA170}" sourceName="[Orders].[Category]">
  <pivotTables>
    <pivotTable tabId="7" name="Monthly Sales Trend"/>
    <pivotTable tabId="7" name="PivotTable12"/>
    <pivotTable tabId="7" name="PivotTable13"/>
    <pivotTable tabId="7" name="Order Value"/>
    <pivotTable tabId="7" name="Orders"/>
    <pivotTable tabId="7" name="Monthly Discount Trend"/>
    <pivotTable tabId="7" name="Monthly Order Value Trend"/>
    <pivotTable tabId="7" name="Monthly Order Trend"/>
    <pivotTable tabId="7" name="Monthly Quantity Trend"/>
    <pivotTable tabId="7" name="Monthly Discount % Trend"/>
    <pivotTable tabId="7" name="Orders by Payment Type"/>
    <pivotTable tabId="7" name="Order Quantity by Product"/>
    <pivotTable tabId="7" name="Sales by Region"/>
    <pivotTable tabId="7" name="Quantity"/>
    <pivotTable tabId="7" name="Discount %"/>
  </pivotTables>
  <data>
    <olap pivotCacheId="1534766294">
      <levels count="2">
        <level uniqueName="[Orders].[Category].[(All)]" sourceCaption="(All)" count="0"/>
        <level uniqueName="[Orders].[Category].[Category]" sourceCaption="Category" count="3">
          <ranges>
            <range startItem="0">
              <i n="[Orders].[Category].&amp;[Electronics]" c="Electronics"/>
              <i n="[Orders].[Category].&amp;[Furniture]" c="Furniture"/>
              <i n="[Orders].[Category].&amp;[Office Supplies]" c="Office Supplies"/>
            </range>
          </ranges>
        </level>
      </levels>
      <selections count="1">
        <selection n="[Orders].[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Type" xr10:uid="{3B0F919B-0DF2-4D4D-8B7E-2AAF35331576}" sourceName="[Orders].[Payment Type]">
  <pivotTables>
    <pivotTable tabId="7" name="Monthly Sales Trend"/>
    <pivotTable tabId="7" name="PivotTable12"/>
    <pivotTable tabId="7" name="PivotTable13"/>
    <pivotTable tabId="7" name="Order Value"/>
    <pivotTable tabId="7" name="Orders"/>
    <pivotTable tabId="7" name="Sales by Category"/>
    <pivotTable tabId="7" name="Order Quantity by Product"/>
    <pivotTable tabId="7" name="Sales by Region"/>
    <pivotTable tabId="7" name="Monthly Discount Trend"/>
    <pivotTable tabId="7" name="Monthly Order Value Trend"/>
    <pivotTable tabId="7" name="Monthly Order Trend"/>
    <pivotTable tabId="7" name="Monthly Quantity Trend"/>
    <pivotTable tabId="7" name="Monthly Discount % Trend"/>
    <pivotTable tabId="7" name="Quantity"/>
    <pivotTable tabId="7" name="Discount %"/>
  </pivotTables>
  <data>
    <olap pivotCacheId="1184300416">
      <levels count="2">
        <level uniqueName="[Orders].[Payment Type].[(All)]" sourceCaption="(All)" count="0"/>
        <level uniqueName="[Orders].[Payment Type].[Payment Type]" sourceCaption="Payment Type" count="3">
          <ranges>
            <range startItem="0">
              <i n="[Orders].[Payment Type].&amp;[Card]" c="Card"/>
              <i n="[Orders].[Payment Type].&amp;[Cash]" c="Cash"/>
              <i n="[Orders].[Payment Type].&amp;[Transfer]" c="Transfer"/>
            </range>
          </ranges>
        </level>
      </levels>
      <selections count="1">
        <selection n="[Orders].[Paymen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ect Year" xr10:uid="{7A0E8DFB-5124-479E-8ECF-646538652A86}" cache="Slicer_Date__Year" caption="Year" columnCount="2" showCaption="0" level="1" style="Slicer Style 1 2" rowHeight="182880"/>
  <slicer name="Region" xr10:uid="{CD6FE843-D96F-4D31-85EA-BE9733EDE94A}" cache="Slicer_Region" caption="Region" columnCount="2" level="1" style="Slicer Style 1" rowHeight="225425"/>
  <slicer name="Category" xr10:uid="{5D96A9EB-02D4-4068-AE0E-77F97BEB784B}" cache="Slicer_Category" caption="Category" level="1" style="Slicer Style 1" rowHeight="225425"/>
  <slicer name="Payment Type" xr10:uid="{63258E40-5A43-4311-A90E-2A059CEB6F9E}" cache="Slicer_Payment_Type" caption="Payment Type" level="1" style="Slicer Style 1"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1E5F5B-E91F-4347-AB6E-B5C93CED5E77}" name="Orders" displayName="Orders" ref="A1:J1001" totalsRowShown="0" headerRowDxfId="22" dataDxfId="23" headerRowBorderDxfId="35" tableBorderDxfId="36" totalsRowBorderDxfId="34">
  <autoFilter ref="A1:J1001" xr:uid="{3E1E5F5B-E91F-4347-AB6E-B5C93CED5E77}"/>
  <tableColumns count="10">
    <tableColumn id="1" xr3:uid="{27E56E5D-F1E1-40C8-9684-3721009D3B8E}" name="Invoice ID" dataDxfId="33" totalsRowDxfId="21"/>
    <tableColumn id="2" xr3:uid="{8C16F821-9897-49E0-A0BA-4B5A9C7E9267}" name="Date" dataDxfId="32" totalsRowDxfId="20"/>
    <tableColumn id="3" xr3:uid="{36982BB1-3448-4538-8E6C-45B2CA73C60C}" name="Region" dataDxfId="31" totalsRowDxfId="19"/>
    <tableColumn id="4" xr3:uid="{7E61D048-8C54-4601-A46B-BDC1E6222494}" name="Customer Name" dataDxfId="30" totalsRowDxfId="18"/>
    <tableColumn id="5" xr3:uid="{19CC01C9-EC9F-4A03-8C65-B9CEC56B95A6}" name="Category" dataDxfId="29" totalsRowDxfId="17"/>
    <tableColumn id="6" xr3:uid="{2F2E0FF2-2A64-4C27-80DB-1CD006C9CE3C}" name="Product" dataDxfId="28" totalsRowDxfId="16"/>
    <tableColumn id="7" xr3:uid="{E60389C9-1EB3-4E6D-B2F4-91C47BA1B101}" name="Quantity" dataDxfId="27" totalsRowDxfId="15"/>
    <tableColumn id="8" xr3:uid="{81563E02-2E2D-4246-8371-6050CC145324}" name="Unit Price" dataDxfId="26" totalsRowDxfId="14"/>
    <tableColumn id="9" xr3:uid="{7F309C59-CE92-42B2-AFAD-3E19C6C92E28}" name="Discount" dataDxfId="25" totalsRowDxfId="13"/>
    <tableColumn id="10" xr3:uid="{6FCF44C1-9DEB-48F0-AE6E-BDD15673C8EF}" name="Payment Type" dataDxfId="24" totalsRow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1971FD-9F43-4958-BCA4-1A7D71CE7C7C}" name="Calender" displayName="Calender" ref="A1:G732" totalsRowShown="0" headerRowDxfId="4" dataDxfId="5">
  <autoFilter ref="A1:G732" xr:uid="{931971FD-9F43-4958-BCA4-1A7D71CE7C7C}"/>
  <tableColumns count="7">
    <tableColumn id="1" xr3:uid="{ADB90303-8CFD-4665-B027-16EDF37FDBA0}" name="Date" dataDxfId="11"/>
    <tableColumn id="2" xr3:uid="{28FCEB50-C0EB-44AD-9E5F-19368638AEE0}" name="Year">
      <calculatedColumnFormula>YEAR(A3)</calculatedColumnFormula>
    </tableColumn>
    <tableColumn id="3" xr3:uid="{97334E6D-3225-4BDF-9C54-A95F60AF3231}" name="Month" dataDxfId="10">
      <calculatedColumnFormula>TEXT(A2,"MMM")</calculatedColumnFormula>
    </tableColumn>
    <tableColumn id="4" xr3:uid="{4CB55E2D-807B-4D1B-8EF7-EF8A3AB8FFC6}" name="MonthNo" dataDxfId="9">
      <calculatedColumnFormula>MONTH(A2)</calculatedColumnFormula>
    </tableColumn>
    <tableColumn id="5" xr3:uid="{93D31731-82BC-4DF5-A7D9-ED21DF19282F}" name="Quarter" dataDxfId="8">
      <calculatedColumnFormula>"Q" &amp; INT((MONTH(A2)-1)/3)+1</calculatedColumnFormula>
    </tableColumn>
    <tableColumn id="6" xr3:uid="{0DC244C1-2C4A-4D14-B1A0-6A80AA215A5C}" name="YearMonth" dataDxfId="7">
      <calculatedColumnFormula>TEXT(A2,"YYYY-MM")</calculatedColumnFormula>
    </tableColumn>
    <tableColumn id="7" xr3:uid="{C8F8EDF9-E92D-4344-8DF6-438622AE775F}" name="Weekdays" dataDxfId="6">
      <calculatedColumnFormula>TEXT(A2,"dddd")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998"/>
  <sheetViews>
    <sheetView topLeftCell="A6" workbookViewId="0">
      <selection activeCell="B5" sqref="B5"/>
    </sheetView>
  </sheetViews>
  <sheetFormatPr defaultColWidth="12.5703125" defaultRowHeight="15.75" customHeight="1" x14ac:dyDescent="0.2"/>
  <cols>
    <col min="1" max="1" width="25.140625" customWidth="1"/>
    <col min="2" max="2" width="105" bestFit="1" customWidth="1"/>
  </cols>
  <sheetData>
    <row r="1" spans="1:3" x14ac:dyDescent="0.2">
      <c r="A1" s="1" t="s">
        <v>0</v>
      </c>
      <c r="B1" s="2" t="s">
        <v>1</v>
      </c>
      <c r="C1" s="1" t="s">
        <v>2</v>
      </c>
    </row>
    <row r="2" spans="1:3" ht="89.25" x14ac:dyDescent="0.2">
      <c r="A2" s="3" t="s">
        <v>3</v>
      </c>
      <c r="B2" s="23" t="s">
        <v>4</v>
      </c>
      <c r="C2" s="5">
        <v>0.3</v>
      </c>
    </row>
    <row r="3" spans="1:3" ht="12.75" x14ac:dyDescent="0.2">
      <c r="A3" s="3" t="s">
        <v>5</v>
      </c>
      <c r="B3" s="4" t="s">
        <v>6</v>
      </c>
      <c r="C3" s="5">
        <v>0.2</v>
      </c>
    </row>
    <row r="4" spans="1:3" x14ac:dyDescent="0.2">
      <c r="A4" s="3" t="s">
        <v>7</v>
      </c>
      <c r="B4" s="4" t="s">
        <v>8</v>
      </c>
      <c r="C4" s="5">
        <v>0.25</v>
      </c>
    </row>
    <row r="5" spans="1:3" ht="12.75" x14ac:dyDescent="0.2">
      <c r="A5" s="3" t="s">
        <v>9</v>
      </c>
      <c r="B5" s="31" t="s">
        <v>10</v>
      </c>
      <c r="C5" s="5">
        <v>0.15</v>
      </c>
    </row>
    <row r="6" spans="1:3" x14ac:dyDescent="0.2">
      <c r="A6" s="3" t="s">
        <v>11</v>
      </c>
      <c r="B6" s="4" t="s">
        <v>12</v>
      </c>
      <c r="C6" s="5">
        <v>0.1</v>
      </c>
    </row>
    <row r="7" spans="1:3" x14ac:dyDescent="0.2">
      <c r="B7" s="6"/>
    </row>
    <row r="8" spans="1:3" x14ac:dyDescent="0.2">
      <c r="B8" s="6"/>
    </row>
    <row r="9" spans="1:3" x14ac:dyDescent="0.2">
      <c r="B9" s="6"/>
    </row>
    <row r="10" spans="1:3" x14ac:dyDescent="0.2">
      <c r="B10" s="6"/>
    </row>
    <row r="11" spans="1:3" x14ac:dyDescent="0.2">
      <c r="B11" s="6"/>
    </row>
    <row r="12" spans="1:3" x14ac:dyDescent="0.2">
      <c r="B12" s="6"/>
    </row>
    <row r="13" spans="1:3" x14ac:dyDescent="0.2">
      <c r="B13" s="6"/>
    </row>
    <row r="14" spans="1:3" x14ac:dyDescent="0.2">
      <c r="B14" s="6"/>
    </row>
    <row r="15" spans="1:3" x14ac:dyDescent="0.2">
      <c r="A15" s="7" t="s">
        <v>13</v>
      </c>
      <c r="B15" s="6"/>
    </row>
    <row r="16" spans="1:3" x14ac:dyDescent="0.2">
      <c r="A16" s="8" t="s">
        <v>14</v>
      </c>
      <c r="B16" s="6"/>
    </row>
    <row r="17" spans="1:2" x14ac:dyDescent="0.2">
      <c r="A17" s="9" t="s">
        <v>15</v>
      </c>
      <c r="B17" s="10" t="s">
        <v>16</v>
      </c>
    </row>
    <row r="18" spans="1:2" x14ac:dyDescent="0.2">
      <c r="A18" s="3" t="s">
        <v>17</v>
      </c>
      <c r="B18" s="11" t="s">
        <v>18</v>
      </c>
    </row>
    <row r="19" spans="1:2" x14ac:dyDescent="0.2">
      <c r="A19" s="3" t="s">
        <v>19</v>
      </c>
      <c r="B19" s="11" t="s">
        <v>20</v>
      </c>
    </row>
    <row r="20" spans="1:2" ht="102" x14ac:dyDescent="0.2">
      <c r="A20" s="3" t="s">
        <v>21</v>
      </c>
      <c r="B20" s="11" t="s">
        <v>22</v>
      </c>
    </row>
    <row r="21" spans="1:2" x14ac:dyDescent="0.2">
      <c r="A21" s="8"/>
      <c r="B21" s="6"/>
    </row>
    <row r="22" spans="1:2" x14ac:dyDescent="0.2">
      <c r="A22" s="8"/>
      <c r="B22" s="6"/>
    </row>
    <row r="23" spans="1:2" x14ac:dyDescent="0.2">
      <c r="A23" s="8"/>
      <c r="B23" s="6"/>
    </row>
    <row r="24" spans="1:2" x14ac:dyDescent="0.2">
      <c r="A24" s="8"/>
      <c r="B24" s="6"/>
    </row>
    <row r="25" spans="1:2" x14ac:dyDescent="0.2">
      <c r="A25" s="8"/>
      <c r="B25" s="6"/>
    </row>
    <row r="26" spans="1:2" x14ac:dyDescent="0.2">
      <c r="A26" s="8"/>
      <c r="B26" s="6"/>
    </row>
    <row r="27" spans="1:2" x14ac:dyDescent="0.2">
      <c r="A27" s="8"/>
      <c r="B27" s="6"/>
    </row>
    <row r="28" spans="1:2" x14ac:dyDescent="0.2">
      <c r="A28" s="8"/>
      <c r="B28" s="6"/>
    </row>
    <row r="29" spans="1:2" x14ac:dyDescent="0.2">
      <c r="B29" s="6"/>
    </row>
    <row r="30" spans="1:2" x14ac:dyDescent="0.2">
      <c r="B30" s="6"/>
    </row>
    <row r="31" spans="1:2" x14ac:dyDescent="0.2">
      <c r="B31" s="6"/>
    </row>
    <row r="32" spans="1:2" x14ac:dyDescent="0.2">
      <c r="B32" s="6"/>
    </row>
    <row r="33" spans="2:2" x14ac:dyDescent="0.2">
      <c r="B33" s="6"/>
    </row>
    <row r="34" spans="2:2" x14ac:dyDescent="0.2">
      <c r="B34" s="6"/>
    </row>
    <row r="35" spans="2:2" x14ac:dyDescent="0.2">
      <c r="B35" s="6"/>
    </row>
    <row r="36" spans="2:2" x14ac:dyDescent="0.2">
      <c r="B36" s="6"/>
    </row>
    <row r="37" spans="2:2" x14ac:dyDescent="0.2">
      <c r="B37" s="6"/>
    </row>
    <row r="38" spans="2:2" x14ac:dyDescent="0.2">
      <c r="B38" s="6"/>
    </row>
    <row r="39" spans="2:2" x14ac:dyDescent="0.2">
      <c r="B39" s="6"/>
    </row>
    <row r="40" spans="2:2" x14ac:dyDescent="0.2">
      <c r="B40" s="6"/>
    </row>
    <row r="41" spans="2:2" x14ac:dyDescent="0.2">
      <c r="B41" s="6"/>
    </row>
    <row r="42" spans="2:2" x14ac:dyDescent="0.2">
      <c r="B42" s="6"/>
    </row>
    <row r="43" spans="2:2" x14ac:dyDescent="0.2">
      <c r="B43" s="6"/>
    </row>
    <row r="44" spans="2:2" x14ac:dyDescent="0.2">
      <c r="B44" s="6"/>
    </row>
    <row r="45" spans="2:2" x14ac:dyDescent="0.2">
      <c r="B45" s="6"/>
    </row>
    <row r="46" spans="2:2" x14ac:dyDescent="0.2">
      <c r="B46" s="6"/>
    </row>
    <row r="47" spans="2:2" x14ac:dyDescent="0.2">
      <c r="B47" s="6"/>
    </row>
    <row r="48" spans="2:2" x14ac:dyDescent="0.2">
      <c r="B48" s="6"/>
    </row>
    <row r="49" spans="2:2" x14ac:dyDescent="0.2">
      <c r="B49" s="6"/>
    </row>
    <row r="50" spans="2:2" x14ac:dyDescent="0.2">
      <c r="B50" s="6"/>
    </row>
    <row r="51" spans="2:2" x14ac:dyDescent="0.2">
      <c r="B51" s="6"/>
    </row>
    <row r="52" spans="2:2" x14ac:dyDescent="0.2">
      <c r="B52" s="6"/>
    </row>
    <row r="53" spans="2:2" x14ac:dyDescent="0.2">
      <c r="B53" s="6"/>
    </row>
    <row r="54" spans="2:2" x14ac:dyDescent="0.2">
      <c r="B54" s="6"/>
    </row>
    <row r="55" spans="2:2" x14ac:dyDescent="0.2">
      <c r="B55" s="6"/>
    </row>
    <row r="56" spans="2:2" x14ac:dyDescent="0.2">
      <c r="B56" s="6"/>
    </row>
    <row r="57" spans="2:2" x14ac:dyDescent="0.2">
      <c r="B57" s="6"/>
    </row>
    <row r="58" spans="2:2" x14ac:dyDescent="0.2">
      <c r="B58" s="6"/>
    </row>
    <row r="59" spans="2:2" x14ac:dyDescent="0.2">
      <c r="B59" s="6"/>
    </row>
    <row r="60" spans="2:2" x14ac:dyDescent="0.2">
      <c r="B60" s="6"/>
    </row>
    <row r="61" spans="2:2" x14ac:dyDescent="0.2">
      <c r="B61" s="6"/>
    </row>
    <row r="62" spans="2:2" x14ac:dyDescent="0.2">
      <c r="B62" s="6"/>
    </row>
    <row r="63" spans="2:2" x14ac:dyDescent="0.2">
      <c r="B63" s="6"/>
    </row>
    <row r="64" spans="2:2" x14ac:dyDescent="0.2">
      <c r="B64" s="6"/>
    </row>
    <row r="65" spans="2:2" x14ac:dyDescent="0.2">
      <c r="B65" s="6"/>
    </row>
    <row r="66" spans="2:2" x14ac:dyDescent="0.2">
      <c r="B66" s="6"/>
    </row>
    <row r="67" spans="2:2" x14ac:dyDescent="0.2">
      <c r="B67" s="6"/>
    </row>
    <row r="68" spans="2:2" x14ac:dyDescent="0.2">
      <c r="B68" s="6"/>
    </row>
    <row r="69" spans="2:2" x14ac:dyDescent="0.2">
      <c r="B69" s="6"/>
    </row>
    <row r="70" spans="2:2" x14ac:dyDescent="0.2">
      <c r="B70" s="6"/>
    </row>
    <row r="71" spans="2:2" x14ac:dyDescent="0.2">
      <c r="B71" s="6"/>
    </row>
    <row r="72" spans="2:2" x14ac:dyDescent="0.2">
      <c r="B72" s="6"/>
    </row>
    <row r="73" spans="2:2" x14ac:dyDescent="0.2">
      <c r="B73" s="6"/>
    </row>
    <row r="74" spans="2:2" x14ac:dyDescent="0.2">
      <c r="B74" s="6"/>
    </row>
    <row r="75" spans="2:2" x14ac:dyDescent="0.2">
      <c r="B75" s="6"/>
    </row>
    <row r="76" spans="2:2" x14ac:dyDescent="0.2">
      <c r="B76" s="6"/>
    </row>
    <row r="77" spans="2:2" x14ac:dyDescent="0.2">
      <c r="B77" s="6"/>
    </row>
    <row r="78" spans="2:2" x14ac:dyDescent="0.2">
      <c r="B78" s="6"/>
    </row>
    <row r="79" spans="2:2" x14ac:dyDescent="0.2">
      <c r="B79" s="6"/>
    </row>
    <row r="80" spans="2:2" x14ac:dyDescent="0.2">
      <c r="B80" s="6"/>
    </row>
    <row r="81" spans="2:2" x14ac:dyDescent="0.2">
      <c r="B81" s="6"/>
    </row>
    <row r="82" spans="2:2" x14ac:dyDescent="0.2">
      <c r="B82" s="6"/>
    </row>
    <row r="83" spans="2:2" x14ac:dyDescent="0.2">
      <c r="B83" s="6"/>
    </row>
    <row r="84" spans="2:2" x14ac:dyDescent="0.2">
      <c r="B84" s="6"/>
    </row>
    <row r="85" spans="2:2" x14ac:dyDescent="0.2">
      <c r="B85" s="6"/>
    </row>
    <row r="86" spans="2:2" x14ac:dyDescent="0.2">
      <c r="B86" s="6"/>
    </row>
    <row r="87" spans="2:2" x14ac:dyDescent="0.2">
      <c r="B87" s="6"/>
    </row>
    <row r="88" spans="2:2" x14ac:dyDescent="0.2">
      <c r="B88" s="6"/>
    </row>
    <row r="89" spans="2:2" x14ac:dyDescent="0.2">
      <c r="B89" s="6"/>
    </row>
    <row r="90" spans="2:2" x14ac:dyDescent="0.2">
      <c r="B90" s="6"/>
    </row>
    <row r="91" spans="2:2" x14ac:dyDescent="0.2">
      <c r="B91" s="6"/>
    </row>
    <row r="92" spans="2:2" x14ac:dyDescent="0.2">
      <c r="B92" s="6"/>
    </row>
    <row r="93" spans="2:2" x14ac:dyDescent="0.2">
      <c r="B93" s="6"/>
    </row>
    <row r="94" spans="2:2" x14ac:dyDescent="0.2">
      <c r="B94" s="6"/>
    </row>
    <row r="95" spans="2:2" x14ac:dyDescent="0.2">
      <c r="B95" s="6"/>
    </row>
    <row r="96" spans="2:2" x14ac:dyDescent="0.2">
      <c r="B96" s="6"/>
    </row>
    <row r="97" spans="2:2" x14ac:dyDescent="0.2">
      <c r="B97" s="6"/>
    </row>
    <row r="98" spans="2:2" x14ac:dyDescent="0.2">
      <c r="B98" s="6"/>
    </row>
    <row r="99" spans="2:2" x14ac:dyDescent="0.2">
      <c r="B99" s="6"/>
    </row>
    <row r="100" spans="2:2" x14ac:dyDescent="0.2">
      <c r="B100" s="6"/>
    </row>
    <row r="101" spans="2:2" x14ac:dyDescent="0.2">
      <c r="B101" s="6"/>
    </row>
    <row r="102" spans="2:2" x14ac:dyDescent="0.2">
      <c r="B102" s="6"/>
    </row>
    <row r="103" spans="2:2" x14ac:dyDescent="0.2">
      <c r="B103" s="6"/>
    </row>
    <row r="104" spans="2:2" x14ac:dyDescent="0.2">
      <c r="B104" s="6"/>
    </row>
    <row r="105" spans="2:2" x14ac:dyDescent="0.2">
      <c r="B105" s="6"/>
    </row>
    <row r="106" spans="2:2" x14ac:dyDescent="0.2">
      <c r="B106" s="6"/>
    </row>
    <row r="107" spans="2:2" x14ac:dyDescent="0.2">
      <c r="B107" s="6"/>
    </row>
    <row r="108" spans="2:2" x14ac:dyDescent="0.2">
      <c r="B108" s="6"/>
    </row>
    <row r="109" spans="2:2" x14ac:dyDescent="0.2">
      <c r="B109" s="6"/>
    </row>
    <row r="110" spans="2:2" x14ac:dyDescent="0.2">
      <c r="B110" s="6"/>
    </row>
    <row r="111" spans="2:2" x14ac:dyDescent="0.2">
      <c r="B111" s="6"/>
    </row>
    <row r="112" spans="2:2" x14ac:dyDescent="0.2">
      <c r="B112" s="6"/>
    </row>
    <row r="113" spans="2:2" x14ac:dyDescent="0.2">
      <c r="B113" s="6"/>
    </row>
    <row r="114" spans="2:2" x14ac:dyDescent="0.2">
      <c r="B114" s="6"/>
    </row>
    <row r="115" spans="2:2" x14ac:dyDescent="0.2">
      <c r="B115" s="6"/>
    </row>
    <row r="116" spans="2:2" x14ac:dyDescent="0.2">
      <c r="B116" s="6"/>
    </row>
    <row r="117" spans="2:2" x14ac:dyDescent="0.2">
      <c r="B117" s="6"/>
    </row>
    <row r="118" spans="2:2" x14ac:dyDescent="0.2">
      <c r="B118" s="6"/>
    </row>
    <row r="119" spans="2:2" x14ac:dyDescent="0.2">
      <c r="B119" s="6"/>
    </row>
    <row r="120" spans="2:2" x14ac:dyDescent="0.2">
      <c r="B120" s="6"/>
    </row>
    <row r="121" spans="2:2" x14ac:dyDescent="0.2">
      <c r="B121" s="6"/>
    </row>
    <row r="122" spans="2:2" x14ac:dyDescent="0.2">
      <c r="B122" s="6"/>
    </row>
    <row r="123" spans="2:2" x14ac:dyDescent="0.2">
      <c r="B123" s="6"/>
    </row>
    <row r="124" spans="2:2" x14ac:dyDescent="0.2">
      <c r="B124" s="6"/>
    </row>
    <row r="125" spans="2:2" x14ac:dyDescent="0.2">
      <c r="B125" s="6"/>
    </row>
    <row r="126" spans="2:2" x14ac:dyDescent="0.2">
      <c r="B126" s="6"/>
    </row>
    <row r="127" spans="2:2" x14ac:dyDescent="0.2">
      <c r="B127" s="6"/>
    </row>
    <row r="128" spans="2:2" x14ac:dyDescent="0.2">
      <c r="B128" s="6"/>
    </row>
    <row r="129" spans="2:2" x14ac:dyDescent="0.2">
      <c r="B129" s="6"/>
    </row>
    <row r="130" spans="2:2" x14ac:dyDescent="0.2">
      <c r="B130" s="6"/>
    </row>
    <row r="131" spans="2:2" x14ac:dyDescent="0.2">
      <c r="B131" s="6"/>
    </row>
    <row r="132" spans="2:2" x14ac:dyDescent="0.2">
      <c r="B132" s="6"/>
    </row>
    <row r="133" spans="2:2" x14ac:dyDescent="0.2">
      <c r="B133" s="6"/>
    </row>
    <row r="134" spans="2:2" x14ac:dyDescent="0.2">
      <c r="B134" s="6"/>
    </row>
    <row r="135" spans="2:2" x14ac:dyDescent="0.2">
      <c r="B135" s="6"/>
    </row>
    <row r="136" spans="2:2" x14ac:dyDescent="0.2">
      <c r="B136" s="6"/>
    </row>
    <row r="137" spans="2:2" x14ac:dyDescent="0.2">
      <c r="B137" s="6"/>
    </row>
    <row r="138" spans="2:2" x14ac:dyDescent="0.2">
      <c r="B138" s="6"/>
    </row>
    <row r="139" spans="2:2" x14ac:dyDescent="0.2">
      <c r="B139" s="6"/>
    </row>
    <row r="140" spans="2:2" x14ac:dyDescent="0.2">
      <c r="B140" s="6"/>
    </row>
    <row r="141" spans="2:2" x14ac:dyDescent="0.2">
      <c r="B141" s="6"/>
    </row>
    <row r="142" spans="2:2" x14ac:dyDescent="0.2">
      <c r="B142" s="6"/>
    </row>
    <row r="143" spans="2:2" x14ac:dyDescent="0.2">
      <c r="B143" s="6"/>
    </row>
    <row r="144" spans="2:2" x14ac:dyDescent="0.2">
      <c r="B144" s="6"/>
    </row>
    <row r="145" spans="2:2" x14ac:dyDescent="0.2">
      <c r="B145" s="6"/>
    </row>
    <row r="146" spans="2:2" x14ac:dyDescent="0.2">
      <c r="B146" s="6"/>
    </row>
    <row r="147" spans="2:2" x14ac:dyDescent="0.2">
      <c r="B147" s="6"/>
    </row>
    <row r="148" spans="2:2" x14ac:dyDescent="0.2">
      <c r="B148" s="6"/>
    </row>
    <row r="149" spans="2:2" x14ac:dyDescent="0.2">
      <c r="B149" s="6"/>
    </row>
    <row r="150" spans="2:2" x14ac:dyDescent="0.2">
      <c r="B150" s="6"/>
    </row>
    <row r="151" spans="2:2" x14ac:dyDescent="0.2">
      <c r="B151" s="6"/>
    </row>
    <row r="152" spans="2:2" x14ac:dyDescent="0.2">
      <c r="B152" s="6"/>
    </row>
    <row r="153" spans="2:2" x14ac:dyDescent="0.2">
      <c r="B153" s="6"/>
    </row>
    <row r="154" spans="2:2" x14ac:dyDescent="0.2">
      <c r="B154" s="6"/>
    </row>
    <row r="155" spans="2:2" x14ac:dyDescent="0.2">
      <c r="B155" s="6"/>
    </row>
    <row r="156" spans="2:2" x14ac:dyDescent="0.2">
      <c r="B156" s="6"/>
    </row>
    <row r="157" spans="2:2" x14ac:dyDescent="0.2">
      <c r="B157" s="6"/>
    </row>
    <row r="158" spans="2:2" x14ac:dyDescent="0.2">
      <c r="B158" s="6"/>
    </row>
    <row r="159" spans="2:2" x14ac:dyDescent="0.2">
      <c r="B159" s="6"/>
    </row>
    <row r="160" spans="2:2" x14ac:dyDescent="0.2">
      <c r="B160" s="6"/>
    </row>
    <row r="161" spans="2:2" x14ac:dyDescent="0.2">
      <c r="B161" s="6"/>
    </row>
    <row r="162" spans="2:2" x14ac:dyDescent="0.2">
      <c r="B162" s="6"/>
    </row>
    <row r="163" spans="2:2" x14ac:dyDescent="0.2">
      <c r="B163" s="6"/>
    </row>
    <row r="164" spans="2:2" x14ac:dyDescent="0.2">
      <c r="B164" s="6"/>
    </row>
    <row r="165" spans="2:2" x14ac:dyDescent="0.2">
      <c r="B165" s="6"/>
    </row>
    <row r="166" spans="2:2" x14ac:dyDescent="0.2">
      <c r="B166" s="6"/>
    </row>
    <row r="167" spans="2:2" x14ac:dyDescent="0.2">
      <c r="B167" s="6"/>
    </row>
    <row r="168" spans="2:2" x14ac:dyDescent="0.2">
      <c r="B168" s="6"/>
    </row>
    <row r="169" spans="2:2" x14ac:dyDescent="0.2">
      <c r="B169" s="6"/>
    </row>
    <row r="170" spans="2:2" x14ac:dyDescent="0.2">
      <c r="B170" s="6"/>
    </row>
    <row r="171" spans="2:2" x14ac:dyDescent="0.2">
      <c r="B171" s="6"/>
    </row>
    <row r="172" spans="2:2" x14ac:dyDescent="0.2">
      <c r="B172" s="6"/>
    </row>
    <row r="173" spans="2:2" x14ac:dyDescent="0.2">
      <c r="B173" s="6"/>
    </row>
    <row r="174" spans="2:2" x14ac:dyDescent="0.2">
      <c r="B174" s="6"/>
    </row>
    <row r="175" spans="2:2" x14ac:dyDescent="0.2">
      <c r="B175" s="6"/>
    </row>
    <row r="176" spans="2:2" x14ac:dyDescent="0.2">
      <c r="B176" s="6"/>
    </row>
    <row r="177" spans="2:2" x14ac:dyDescent="0.2">
      <c r="B177" s="6"/>
    </row>
    <row r="178" spans="2:2" x14ac:dyDescent="0.2">
      <c r="B178" s="6"/>
    </row>
    <row r="179" spans="2:2" x14ac:dyDescent="0.2">
      <c r="B179" s="6"/>
    </row>
    <row r="180" spans="2:2" x14ac:dyDescent="0.2">
      <c r="B180" s="6"/>
    </row>
    <row r="181" spans="2:2" x14ac:dyDescent="0.2">
      <c r="B181" s="6"/>
    </row>
    <row r="182" spans="2:2" x14ac:dyDescent="0.2">
      <c r="B182" s="6"/>
    </row>
    <row r="183" spans="2:2" x14ac:dyDescent="0.2">
      <c r="B183" s="6"/>
    </row>
    <row r="184" spans="2:2" x14ac:dyDescent="0.2">
      <c r="B184" s="6"/>
    </row>
    <row r="185" spans="2:2" x14ac:dyDescent="0.2">
      <c r="B185" s="6"/>
    </row>
    <row r="186" spans="2:2" x14ac:dyDescent="0.2">
      <c r="B186" s="6"/>
    </row>
    <row r="187" spans="2:2" x14ac:dyDescent="0.2">
      <c r="B187" s="6"/>
    </row>
    <row r="188" spans="2:2" x14ac:dyDescent="0.2">
      <c r="B188" s="6"/>
    </row>
    <row r="189" spans="2:2" x14ac:dyDescent="0.2">
      <c r="B189" s="6"/>
    </row>
    <row r="190" spans="2:2" x14ac:dyDescent="0.2">
      <c r="B190" s="6"/>
    </row>
    <row r="191" spans="2:2" x14ac:dyDescent="0.2">
      <c r="B191" s="6"/>
    </row>
    <row r="192" spans="2:2" x14ac:dyDescent="0.2">
      <c r="B192" s="6"/>
    </row>
    <row r="193" spans="2:2" x14ac:dyDescent="0.2">
      <c r="B193" s="6"/>
    </row>
    <row r="194" spans="2:2" x14ac:dyDescent="0.2">
      <c r="B194" s="6"/>
    </row>
    <row r="195" spans="2:2" x14ac:dyDescent="0.2">
      <c r="B195" s="6"/>
    </row>
    <row r="196" spans="2:2" x14ac:dyDescent="0.2">
      <c r="B196" s="6"/>
    </row>
    <row r="197" spans="2:2" x14ac:dyDescent="0.2">
      <c r="B197" s="6"/>
    </row>
    <row r="198" spans="2:2" x14ac:dyDescent="0.2">
      <c r="B198" s="6"/>
    </row>
    <row r="199" spans="2:2" x14ac:dyDescent="0.2">
      <c r="B199" s="6"/>
    </row>
    <row r="200" spans="2:2" x14ac:dyDescent="0.2">
      <c r="B200" s="6"/>
    </row>
    <row r="201" spans="2:2" x14ac:dyDescent="0.2">
      <c r="B201" s="6"/>
    </row>
    <row r="202" spans="2:2" x14ac:dyDescent="0.2">
      <c r="B202" s="6"/>
    </row>
    <row r="203" spans="2:2" x14ac:dyDescent="0.2">
      <c r="B203" s="6"/>
    </row>
    <row r="204" spans="2:2" x14ac:dyDescent="0.2">
      <c r="B204" s="6"/>
    </row>
    <row r="205" spans="2:2" x14ac:dyDescent="0.2">
      <c r="B205" s="6"/>
    </row>
    <row r="206" spans="2:2" x14ac:dyDescent="0.2">
      <c r="B206" s="6"/>
    </row>
    <row r="207" spans="2:2" x14ac:dyDescent="0.2">
      <c r="B207" s="6"/>
    </row>
    <row r="208" spans="2:2" x14ac:dyDescent="0.2">
      <c r="B208" s="6"/>
    </row>
    <row r="209" spans="2:2" x14ac:dyDescent="0.2">
      <c r="B209" s="6"/>
    </row>
    <row r="210" spans="2:2" x14ac:dyDescent="0.2">
      <c r="B210" s="6"/>
    </row>
    <row r="211" spans="2:2" x14ac:dyDescent="0.2">
      <c r="B211" s="6"/>
    </row>
    <row r="212" spans="2:2" x14ac:dyDescent="0.2">
      <c r="B212" s="6"/>
    </row>
    <row r="213" spans="2:2" x14ac:dyDescent="0.2">
      <c r="B213" s="6"/>
    </row>
    <row r="214" spans="2:2" x14ac:dyDescent="0.2">
      <c r="B214" s="6"/>
    </row>
    <row r="215" spans="2:2" x14ac:dyDescent="0.2">
      <c r="B215" s="6"/>
    </row>
    <row r="216" spans="2:2" x14ac:dyDescent="0.2">
      <c r="B216" s="6"/>
    </row>
    <row r="217" spans="2:2" x14ac:dyDescent="0.2">
      <c r="B217" s="6"/>
    </row>
    <row r="218" spans="2:2" x14ac:dyDescent="0.2">
      <c r="B218" s="6"/>
    </row>
    <row r="219" spans="2:2" x14ac:dyDescent="0.2">
      <c r="B219" s="6"/>
    </row>
    <row r="220" spans="2:2" x14ac:dyDescent="0.2">
      <c r="B220" s="6"/>
    </row>
    <row r="221" spans="2:2" x14ac:dyDescent="0.2">
      <c r="B221" s="6"/>
    </row>
    <row r="222" spans="2:2" x14ac:dyDescent="0.2">
      <c r="B222" s="6"/>
    </row>
    <row r="223" spans="2:2" x14ac:dyDescent="0.2">
      <c r="B223" s="6"/>
    </row>
    <row r="224" spans="2:2" x14ac:dyDescent="0.2">
      <c r="B224" s="6"/>
    </row>
    <row r="225" spans="2:2" x14ac:dyDescent="0.2">
      <c r="B225" s="6"/>
    </row>
    <row r="226" spans="2:2" x14ac:dyDescent="0.2">
      <c r="B226" s="6"/>
    </row>
    <row r="227" spans="2:2" x14ac:dyDescent="0.2">
      <c r="B227" s="6"/>
    </row>
    <row r="228" spans="2:2" x14ac:dyDescent="0.2">
      <c r="B228" s="6"/>
    </row>
    <row r="229" spans="2:2" x14ac:dyDescent="0.2">
      <c r="B229" s="6"/>
    </row>
    <row r="230" spans="2:2" x14ac:dyDescent="0.2">
      <c r="B230" s="6"/>
    </row>
    <row r="231" spans="2:2" x14ac:dyDescent="0.2">
      <c r="B231" s="6"/>
    </row>
    <row r="232" spans="2:2" x14ac:dyDescent="0.2">
      <c r="B232" s="6"/>
    </row>
    <row r="233" spans="2:2" x14ac:dyDescent="0.2">
      <c r="B233" s="6"/>
    </row>
    <row r="234" spans="2:2" x14ac:dyDescent="0.2">
      <c r="B234" s="6"/>
    </row>
    <row r="235" spans="2:2" x14ac:dyDescent="0.2">
      <c r="B235" s="6"/>
    </row>
    <row r="236" spans="2:2" x14ac:dyDescent="0.2">
      <c r="B236" s="6"/>
    </row>
    <row r="237" spans="2:2" x14ac:dyDescent="0.2">
      <c r="B237" s="6"/>
    </row>
    <row r="238" spans="2:2" x14ac:dyDescent="0.2">
      <c r="B238" s="6"/>
    </row>
    <row r="239" spans="2:2" x14ac:dyDescent="0.2">
      <c r="B239" s="6"/>
    </row>
    <row r="240" spans="2:2" x14ac:dyDescent="0.2">
      <c r="B240" s="6"/>
    </row>
    <row r="241" spans="2:2" x14ac:dyDescent="0.2">
      <c r="B241" s="6"/>
    </row>
    <row r="242" spans="2:2" x14ac:dyDescent="0.2">
      <c r="B242" s="6"/>
    </row>
    <row r="243" spans="2:2" x14ac:dyDescent="0.2">
      <c r="B243" s="6"/>
    </row>
    <row r="244" spans="2:2" x14ac:dyDescent="0.2">
      <c r="B244" s="6"/>
    </row>
    <row r="245" spans="2:2" x14ac:dyDescent="0.2">
      <c r="B245" s="6"/>
    </row>
    <row r="246" spans="2:2" x14ac:dyDescent="0.2">
      <c r="B246" s="6"/>
    </row>
    <row r="247" spans="2:2" x14ac:dyDescent="0.2">
      <c r="B247" s="6"/>
    </row>
    <row r="248" spans="2:2" x14ac:dyDescent="0.2">
      <c r="B248" s="6"/>
    </row>
    <row r="249" spans="2:2" x14ac:dyDescent="0.2">
      <c r="B249" s="6"/>
    </row>
    <row r="250" spans="2:2" x14ac:dyDescent="0.2">
      <c r="B250" s="6"/>
    </row>
    <row r="251" spans="2:2" x14ac:dyDescent="0.2">
      <c r="B251" s="6"/>
    </row>
    <row r="252" spans="2:2" x14ac:dyDescent="0.2">
      <c r="B252" s="6"/>
    </row>
    <row r="253" spans="2:2" x14ac:dyDescent="0.2">
      <c r="B253" s="6"/>
    </row>
    <row r="254" spans="2:2" x14ac:dyDescent="0.2">
      <c r="B254" s="6"/>
    </row>
    <row r="255" spans="2:2" x14ac:dyDescent="0.2">
      <c r="B255" s="6"/>
    </row>
    <row r="256" spans="2:2" x14ac:dyDescent="0.2">
      <c r="B256" s="6"/>
    </row>
    <row r="257" spans="2:2" x14ac:dyDescent="0.2">
      <c r="B257" s="6"/>
    </row>
    <row r="258" spans="2:2" x14ac:dyDescent="0.2">
      <c r="B258" s="6"/>
    </row>
    <row r="259" spans="2:2" x14ac:dyDescent="0.2">
      <c r="B259" s="6"/>
    </row>
    <row r="260" spans="2:2" x14ac:dyDescent="0.2">
      <c r="B260" s="6"/>
    </row>
    <row r="261" spans="2:2" x14ac:dyDescent="0.2">
      <c r="B261" s="6"/>
    </row>
    <row r="262" spans="2:2" x14ac:dyDescent="0.2">
      <c r="B262" s="6"/>
    </row>
    <row r="263" spans="2:2" x14ac:dyDescent="0.2">
      <c r="B263" s="6"/>
    </row>
    <row r="264" spans="2:2" x14ac:dyDescent="0.2">
      <c r="B264" s="6"/>
    </row>
    <row r="265" spans="2:2" x14ac:dyDescent="0.2">
      <c r="B265" s="6"/>
    </row>
    <row r="266" spans="2:2" x14ac:dyDescent="0.2">
      <c r="B266" s="6"/>
    </row>
    <row r="267" spans="2:2" x14ac:dyDescent="0.2">
      <c r="B267" s="6"/>
    </row>
    <row r="268" spans="2:2" x14ac:dyDescent="0.2">
      <c r="B268" s="6"/>
    </row>
    <row r="269" spans="2:2" x14ac:dyDescent="0.2">
      <c r="B269" s="6"/>
    </row>
    <row r="270" spans="2:2" x14ac:dyDescent="0.2">
      <c r="B270" s="6"/>
    </row>
    <row r="271" spans="2:2" x14ac:dyDescent="0.2">
      <c r="B271" s="6"/>
    </row>
    <row r="272" spans="2:2" x14ac:dyDescent="0.2">
      <c r="B272" s="6"/>
    </row>
    <row r="273" spans="2:2" x14ac:dyDescent="0.2">
      <c r="B273" s="6"/>
    </row>
    <row r="274" spans="2:2" x14ac:dyDescent="0.2">
      <c r="B274" s="6"/>
    </row>
    <row r="275" spans="2:2" x14ac:dyDescent="0.2">
      <c r="B275" s="6"/>
    </row>
    <row r="276" spans="2:2" x14ac:dyDescent="0.2">
      <c r="B276" s="6"/>
    </row>
    <row r="277" spans="2:2" x14ac:dyDescent="0.2">
      <c r="B277" s="6"/>
    </row>
    <row r="278" spans="2:2" x14ac:dyDescent="0.2">
      <c r="B278" s="6"/>
    </row>
    <row r="279" spans="2:2" x14ac:dyDescent="0.2">
      <c r="B279" s="6"/>
    </row>
    <row r="280" spans="2:2" x14ac:dyDescent="0.2">
      <c r="B280" s="6"/>
    </row>
    <row r="281" spans="2:2" x14ac:dyDescent="0.2">
      <c r="B281" s="6"/>
    </row>
    <row r="282" spans="2:2" x14ac:dyDescent="0.2">
      <c r="B282" s="6"/>
    </row>
    <row r="283" spans="2:2" x14ac:dyDescent="0.2">
      <c r="B283" s="6"/>
    </row>
    <row r="284" spans="2:2" x14ac:dyDescent="0.2">
      <c r="B284" s="6"/>
    </row>
    <row r="285" spans="2:2" x14ac:dyDescent="0.2">
      <c r="B285" s="6"/>
    </row>
    <row r="286" spans="2:2" x14ac:dyDescent="0.2">
      <c r="B286" s="6"/>
    </row>
    <row r="287" spans="2:2" x14ac:dyDescent="0.2">
      <c r="B287" s="6"/>
    </row>
    <row r="288" spans="2:2" x14ac:dyDescent="0.2">
      <c r="B288" s="6"/>
    </row>
    <row r="289" spans="2:2" x14ac:dyDescent="0.2">
      <c r="B289" s="6"/>
    </row>
    <row r="290" spans="2:2" x14ac:dyDescent="0.2">
      <c r="B290" s="6"/>
    </row>
    <row r="291" spans="2:2" x14ac:dyDescent="0.2">
      <c r="B291" s="6"/>
    </row>
    <row r="292" spans="2:2" x14ac:dyDescent="0.2">
      <c r="B292" s="6"/>
    </row>
    <row r="293" spans="2:2" x14ac:dyDescent="0.2">
      <c r="B293" s="6"/>
    </row>
    <row r="294" spans="2:2" x14ac:dyDescent="0.2">
      <c r="B294" s="6"/>
    </row>
    <row r="295" spans="2:2" x14ac:dyDescent="0.2">
      <c r="B295" s="6"/>
    </row>
    <row r="296" spans="2:2" x14ac:dyDescent="0.2">
      <c r="B296" s="6"/>
    </row>
    <row r="297" spans="2:2" x14ac:dyDescent="0.2">
      <c r="B297" s="6"/>
    </row>
    <row r="298" spans="2:2" x14ac:dyDescent="0.2">
      <c r="B298" s="6"/>
    </row>
    <row r="299" spans="2:2" x14ac:dyDescent="0.2">
      <c r="B299" s="6"/>
    </row>
    <row r="300" spans="2:2" x14ac:dyDescent="0.2">
      <c r="B300" s="6"/>
    </row>
    <row r="301" spans="2:2" x14ac:dyDescent="0.2">
      <c r="B301" s="6"/>
    </row>
    <row r="302" spans="2:2" x14ac:dyDescent="0.2">
      <c r="B302" s="6"/>
    </row>
    <row r="303" spans="2:2" x14ac:dyDescent="0.2">
      <c r="B303" s="6"/>
    </row>
    <row r="304" spans="2:2" x14ac:dyDescent="0.2">
      <c r="B304" s="6"/>
    </row>
    <row r="305" spans="2:2" x14ac:dyDescent="0.2">
      <c r="B305" s="6"/>
    </row>
    <row r="306" spans="2:2" x14ac:dyDescent="0.2">
      <c r="B306" s="6"/>
    </row>
    <row r="307" spans="2:2" x14ac:dyDescent="0.2">
      <c r="B307" s="6"/>
    </row>
    <row r="308" spans="2:2" x14ac:dyDescent="0.2">
      <c r="B308" s="6"/>
    </row>
    <row r="309" spans="2:2" x14ac:dyDescent="0.2">
      <c r="B309" s="6"/>
    </row>
    <row r="310" spans="2:2" x14ac:dyDescent="0.2">
      <c r="B310" s="6"/>
    </row>
    <row r="311" spans="2:2" x14ac:dyDescent="0.2">
      <c r="B311" s="6"/>
    </row>
    <row r="312" spans="2:2" x14ac:dyDescent="0.2">
      <c r="B312" s="6"/>
    </row>
    <row r="313" spans="2:2" x14ac:dyDescent="0.2">
      <c r="B313" s="6"/>
    </row>
    <row r="314" spans="2:2" x14ac:dyDescent="0.2">
      <c r="B314" s="6"/>
    </row>
    <row r="315" spans="2:2" x14ac:dyDescent="0.2">
      <c r="B315" s="6"/>
    </row>
    <row r="316" spans="2:2" x14ac:dyDescent="0.2">
      <c r="B316" s="6"/>
    </row>
    <row r="317" spans="2:2" x14ac:dyDescent="0.2">
      <c r="B317" s="6"/>
    </row>
    <row r="318" spans="2:2" x14ac:dyDescent="0.2">
      <c r="B318" s="6"/>
    </row>
    <row r="319" spans="2:2" x14ac:dyDescent="0.2">
      <c r="B319" s="6"/>
    </row>
    <row r="320" spans="2:2" x14ac:dyDescent="0.2">
      <c r="B320" s="6"/>
    </row>
    <row r="321" spans="2:2" x14ac:dyDescent="0.2">
      <c r="B321" s="6"/>
    </row>
    <row r="322" spans="2:2" x14ac:dyDescent="0.2">
      <c r="B322" s="6"/>
    </row>
    <row r="323" spans="2:2" x14ac:dyDescent="0.2">
      <c r="B323" s="6"/>
    </row>
    <row r="324" spans="2:2" x14ac:dyDescent="0.2">
      <c r="B324" s="6"/>
    </row>
    <row r="325" spans="2:2" x14ac:dyDescent="0.2">
      <c r="B325" s="6"/>
    </row>
    <row r="326" spans="2:2" x14ac:dyDescent="0.2">
      <c r="B326" s="6"/>
    </row>
    <row r="327" spans="2:2" x14ac:dyDescent="0.2">
      <c r="B327" s="6"/>
    </row>
    <row r="328" spans="2:2" x14ac:dyDescent="0.2">
      <c r="B328" s="6"/>
    </row>
    <row r="329" spans="2:2" x14ac:dyDescent="0.2">
      <c r="B329" s="6"/>
    </row>
    <row r="330" spans="2:2" x14ac:dyDescent="0.2">
      <c r="B330" s="6"/>
    </row>
    <row r="331" spans="2:2" x14ac:dyDescent="0.2">
      <c r="B331" s="6"/>
    </row>
    <row r="332" spans="2:2" x14ac:dyDescent="0.2">
      <c r="B332" s="6"/>
    </row>
    <row r="333" spans="2:2" x14ac:dyDescent="0.2">
      <c r="B333" s="6"/>
    </row>
    <row r="334" spans="2:2" x14ac:dyDescent="0.2">
      <c r="B334" s="6"/>
    </row>
    <row r="335" spans="2:2" x14ac:dyDescent="0.2">
      <c r="B335" s="6"/>
    </row>
    <row r="336" spans="2:2" x14ac:dyDescent="0.2">
      <c r="B336" s="6"/>
    </row>
    <row r="337" spans="2:2" x14ac:dyDescent="0.2">
      <c r="B337" s="6"/>
    </row>
    <row r="338" spans="2:2" x14ac:dyDescent="0.2">
      <c r="B338" s="6"/>
    </row>
    <row r="339" spans="2:2" x14ac:dyDescent="0.2">
      <c r="B339" s="6"/>
    </row>
    <row r="340" spans="2:2" x14ac:dyDescent="0.2">
      <c r="B340" s="6"/>
    </row>
    <row r="341" spans="2:2" x14ac:dyDescent="0.2">
      <c r="B341" s="6"/>
    </row>
    <row r="342" spans="2:2" x14ac:dyDescent="0.2">
      <c r="B342" s="6"/>
    </row>
    <row r="343" spans="2:2" x14ac:dyDescent="0.2">
      <c r="B343" s="6"/>
    </row>
    <row r="344" spans="2:2" x14ac:dyDescent="0.2">
      <c r="B344" s="6"/>
    </row>
    <row r="345" spans="2:2" x14ac:dyDescent="0.2">
      <c r="B345" s="6"/>
    </row>
    <row r="346" spans="2:2" x14ac:dyDescent="0.2">
      <c r="B346" s="6"/>
    </row>
    <row r="347" spans="2:2" x14ac:dyDescent="0.2">
      <c r="B347" s="6"/>
    </row>
    <row r="348" spans="2:2" x14ac:dyDescent="0.2">
      <c r="B348" s="6"/>
    </row>
    <row r="349" spans="2:2" x14ac:dyDescent="0.2">
      <c r="B349" s="6"/>
    </row>
    <row r="350" spans="2:2" x14ac:dyDescent="0.2">
      <c r="B350" s="6"/>
    </row>
    <row r="351" spans="2:2" x14ac:dyDescent="0.2">
      <c r="B351" s="6"/>
    </row>
    <row r="352" spans="2:2" x14ac:dyDescent="0.2">
      <c r="B352" s="6"/>
    </row>
    <row r="353" spans="2:2" x14ac:dyDescent="0.2">
      <c r="B353" s="6"/>
    </row>
    <row r="354" spans="2:2" x14ac:dyDescent="0.2">
      <c r="B354" s="6"/>
    </row>
    <row r="355" spans="2:2" x14ac:dyDescent="0.2">
      <c r="B355" s="6"/>
    </row>
    <row r="356" spans="2:2" x14ac:dyDescent="0.2">
      <c r="B356" s="6"/>
    </row>
    <row r="357" spans="2:2" x14ac:dyDescent="0.2">
      <c r="B357" s="6"/>
    </row>
    <row r="358" spans="2:2" x14ac:dyDescent="0.2">
      <c r="B358" s="6"/>
    </row>
    <row r="359" spans="2:2" x14ac:dyDescent="0.2">
      <c r="B359" s="6"/>
    </row>
    <row r="360" spans="2:2" x14ac:dyDescent="0.2">
      <c r="B360" s="6"/>
    </row>
    <row r="361" spans="2:2" x14ac:dyDescent="0.2">
      <c r="B361" s="6"/>
    </row>
    <row r="362" spans="2:2" x14ac:dyDescent="0.2">
      <c r="B362" s="6"/>
    </row>
    <row r="363" spans="2:2" x14ac:dyDescent="0.2">
      <c r="B363" s="6"/>
    </row>
    <row r="364" spans="2:2" x14ac:dyDescent="0.2">
      <c r="B364" s="6"/>
    </row>
    <row r="365" spans="2:2" x14ac:dyDescent="0.2">
      <c r="B365" s="6"/>
    </row>
    <row r="366" spans="2:2" x14ac:dyDescent="0.2">
      <c r="B366" s="6"/>
    </row>
    <row r="367" spans="2:2" x14ac:dyDescent="0.2">
      <c r="B367" s="6"/>
    </row>
    <row r="368" spans="2:2" x14ac:dyDescent="0.2">
      <c r="B368" s="6"/>
    </row>
    <row r="369" spans="2:2" x14ac:dyDescent="0.2">
      <c r="B369" s="6"/>
    </row>
    <row r="370" spans="2:2" x14ac:dyDescent="0.2">
      <c r="B370" s="6"/>
    </row>
    <row r="371" spans="2:2" x14ac:dyDescent="0.2">
      <c r="B371" s="6"/>
    </row>
    <row r="372" spans="2:2" x14ac:dyDescent="0.2">
      <c r="B372" s="6"/>
    </row>
    <row r="373" spans="2:2" x14ac:dyDescent="0.2">
      <c r="B373" s="6"/>
    </row>
    <row r="374" spans="2:2" x14ac:dyDescent="0.2">
      <c r="B374" s="6"/>
    </row>
    <row r="375" spans="2:2" x14ac:dyDescent="0.2">
      <c r="B375" s="6"/>
    </row>
    <row r="376" spans="2:2" x14ac:dyDescent="0.2">
      <c r="B376" s="6"/>
    </row>
    <row r="377" spans="2:2" x14ac:dyDescent="0.2">
      <c r="B377" s="6"/>
    </row>
    <row r="378" spans="2:2" x14ac:dyDescent="0.2">
      <c r="B378" s="6"/>
    </row>
    <row r="379" spans="2:2" x14ac:dyDescent="0.2">
      <c r="B379" s="6"/>
    </row>
    <row r="380" spans="2:2" x14ac:dyDescent="0.2">
      <c r="B380" s="6"/>
    </row>
    <row r="381" spans="2:2" x14ac:dyDescent="0.2">
      <c r="B381" s="6"/>
    </row>
    <row r="382" spans="2:2" x14ac:dyDescent="0.2">
      <c r="B382" s="6"/>
    </row>
    <row r="383" spans="2:2" x14ac:dyDescent="0.2">
      <c r="B383" s="6"/>
    </row>
    <row r="384" spans="2:2" x14ac:dyDescent="0.2">
      <c r="B384" s="6"/>
    </row>
    <row r="385" spans="2:2" x14ac:dyDescent="0.2">
      <c r="B385" s="6"/>
    </row>
    <row r="386" spans="2:2" x14ac:dyDescent="0.2">
      <c r="B386" s="6"/>
    </row>
    <row r="387" spans="2:2" x14ac:dyDescent="0.2">
      <c r="B387" s="6"/>
    </row>
    <row r="388" spans="2:2" x14ac:dyDescent="0.2">
      <c r="B388" s="6"/>
    </row>
    <row r="389" spans="2:2" x14ac:dyDescent="0.2">
      <c r="B389" s="6"/>
    </row>
    <row r="390" spans="2:2" x14ac:dyDescent="0.2">
      <c r="B390" s="6"/>
    </row>
    <row r="391" spans="2:2" x14ac:dyDescent="0.2">
      <c r="B391" s="6"/>
    </row>
    <row r="392" spans="2:2" x14ac:dyDescent="0.2">
      <c r="B392" s="6"/>
    </row>
    <row r="393" spans="2:2" x14ac:dyDescent="0.2">
      <c r="B393" s="6"/>
    </row>
    <row r="394" spans="2:2" x14ac:dyDescent="0.2">
      <c r="B394" s="6"/>
    </row>
    <row r="395" spans="2:2" x14ac:dyDescent="0.2">
      <c r="B395" s="6"/>
    </row>
    <row r="396" spans="2:2" x14ac:dyDescent="0.2">
      <c r="B396" s="6"/>
    </row>
    <row r="397" spans="2:2" x14ac:dyDescent="0.2">
      <c r="B397" s="6"/>
    </row>
    <row r="398" spans="2:2" x14ac:dyDescent="0.2">
      <c r="B398" s="6"/>
    </row>
    <row r="399" spans="2:2" x14ac:dyDescent="0.2">
      <c r="B399" s="6"/>
    </row>
    <row r="400" spans="2:2" x14ac:dyDescent="0.2">
      <c r="B400" s="6"/>
    </row>
    <row r="401" spans="2:2" x14ac:dyDescent="0.2">
      <c r="B401" s="6"/>
    </row>
    <row r="402" spans="2:2" x14ac:dyDescent="0.2">
      <c r="B402" s="6"/>
    </row>
    <row r="403" spans="2:2" x14ac:dyDescent="0.2">
      <c r="B403" s="6"/>
    </row>
    <row r="404" spans="2:2" x14ac:dyDescent="0.2">
      <c r="B404" s="6"/>
    </row>
    <row r="405" spans="2:2" x14ac:dyDescent="0.2">
      <c r="B405" s="6"/>
    </row>
    <row r="406" spans="2:2" x14ac:dyDescent="0.2">
      <c r="B406" s="6"/>
    </row>
    <row r="407" spans="2:2" x14ac:dyDescent="0.2">
      <c r="B407" s="6"/>
    </row>
    <row r="408" spans="2:2" x14ac:dyDescent="0.2">
      <c r="B408" s="6"/>
    </row>
    <row r="409" spans="2:2" x14ac:dyDescent="0.2">
      <c r="B409" s="6"/>
    </row>
    <row r="410" spans="2:2" x14ac:dyDescent="0.2">
      <c r="B410" s="6"/>
    </row>
    <row r="411" spans="2:2" x14ac:dyDescent="0.2">
      <c r="B411" s="6"/>
    </row>
    <row r="412" spans="2:2" x14ac:dyDescent="0.2">
      <c r="B412" s="6"/>
    </row>
    <row r="413" spans="2:2" x14ac:dyDescent="0.2">
      <c r="B413" s="6"/>
    </row>
    <row r="414" spans="2:2" x14ac:dyDescent="0.2">
      <c r="B414" s="6"/>
    </row>
    <row r="415" spans="2:2" x14ac:dyDescent="0.2">
      <c r="B415" s="6"/>
    </row>
    <row r="416" spans="2:2" x14ac:dyDescent="0.2">
      <c r="B416" s="6"/>
    </row>
    <row r="417" spans="2:2" x14ac:dyDescent="0.2">
      <c r="B417" s="6"/>
    </row>
    <row r="418" spans="2:2" x14ac:dyDescent="0.2">
      <c r="B418" s="6"/>
    </row>
    <row r="419" spans="2:2" x14ac:dyDescent="0.2">
      <c r="B419" s="6"/>
    </row>
    <row r="420" spans="2:2" x14ac:dyDescent="0.2">
      <c r="B420" s="6"/>
    </row>
    <row r="421" spans="2:2" x14ac:dyDescent="0.2">
      <c r="B421" s="6"/>
    </row>
    <row r="422" spans="2:2" x14ac:dyDescent="0.2">
      <c r="B422" s="6"/>
    </row>
    <row r="423" spans="2:2" x14ac:dyDescent="0.2">
      <c r="B423" s="6"/>
    </row>
    <row r="424" spans="2:2" x14ac:dyDescent="0.2">
      <c r="B424" s="6"/>
    </row>
    <row r="425" spans="2:2" x14ac:dyDescent="0.2">
      <c r="B425" s="6"/>
    </row>
    <row r="426" spans="2:2" x14ac:dyDescent="0.2">
      <c r="B426" s="6"/>
    </row>
    <row r="427" spans="2:2" x14ac:dyDescent="0.2">
      <c r="B427" s="6"/>
    </row>
    <row r="428" spans="2:2" x14ac:dyDescent="0.2">
      <c r="B428" s="6"/>
    </row>
    <row r="429" spans="2:2" x14ac:dyDescent="0.2">
      <c r="B429" s="6"/>
    </row>
    <row r="430" spans="2:2" x14ac:dyDescent="0.2">
      <c r="B430" s="6"/>
    </row>
    <row r="431" spans="2:2" x14ac:dyDescent="0.2">
      <c r="B431" s="6"/>
    </row>
    <row r="432" spans="2:2" x14ac:dyDescent="0.2">
      <c r="B432" s="6"/>
    </row>
    <row r="433" spans="2:2" x14ac:dyDescent="0.2">
      <c r="B433" s="6"/>
    </row>
    <row r="434" spans="2:2" x14ac:dyDescent="0.2">
      <c r="B434" s="6"/>
    </row>
    <row r="435" spans="2:2" x14ac:dyDescent="0.2">
      <c r="B435" s="6"/>
    </row>
    <row r="436" spans="2:2" x14ac:dyDescent="0.2">
      <c r="B436" s="6"/>
    </row>
    <row r="437" spans="2:2" x14ac:dyDescent="0.2">
      <c r="B437" s="6"/>
    </row>
    <row r="438" spans="2:2" x14ac:dyDescent="0.2">
      <c r="B438" s="6"/>
    </row>
    <row r="439" spans="2:2" x14ac:dyDescent="0.2">
      <c r="B439" s="6"/>
    </row>
    <row r="440" spans="2:2" x14ac:dyDescent="0.2">
      <c r="B440" s="6"/>
    </row>
    <row r="441" spans="2:2" x14ac:dyDescent="0.2">
      <c r="B441" s="6"/>
    </row>
    <row r="442" spans="2:2" x14ac:dyDescent="0.2">
      <c r="B442" s="6"/>
    </row>
    <row r="443" spans="2:2" x14ac:dyDescent="0.2">
      <c r="B443" s="6"/>
    </row>
    <row r="444" spans="2:2" x14ac:dyDescent="0.2">
      <c r="B444" s="6"/>
    </row>
    <row r="445" spans="2:2" x14ac:dyDescent="0.2">
      <c r="B445" s="6"/>
    </row>
    <row r="446" spans="2:2" x14ac:dyDescent="0.2">
      <c r="B446" s="6"/>
    </row>
    <row r="447" spans="2:2" x14ac:dyDescent="0.2">
      <c r="B447" s="6"/>
    </row>
    <row r="448" spans="2:2" x14ac:dyDescent="0.2">
      <c r="B448" s="6"/>
    </row>
    <row r="449" spans="2:2" x14ac:dyDescent="0.2">
      <c r="B449" s="6"/>
    </row>
    <row r="450" spans="2:2" x14ac:dyDescent="0.2">
      <c r="B450" s="6"/>
    </row>
    <row r="451" spans="2:2" x14ac:dyDescent="0.2">
      <c r="B451" s="6"/>
    </row>
    <row r="452" spans="2:2" x14ac:dyDescent="0.2">
      <c r="B452" s="6"/>
    </row>
    <row r="453" spans="2:2" x14ac:dyDescent="0.2">
      <c r="B453" s="6"/>
    </row>
    <row r="454" spans="2:2" x14ac:dyDescent="0.2">
      <c r="B454" s="6"/>
    </row>
    <row r="455" spans="2:2" x14ac:dyDescent="0.2">
      <c r="B455" s="6"/>
    </row>
    <row r="456" spans="2:2" x14ac:dyDescent="0.2">
      <c r="B456" s="6"/>
    </row>
    <row r="457" spans="2:2" x14ac:dyDescent="0.2">
      <c r="B457" s="6"/>
    </row>
    <row r="458" spans="2:2" x14ac:dyDescent="0.2">
      <c r="B458" s="6"/>
    </row>
    <row r="459" spans="2:2" x14ac:dyDescent="0.2">
      <c r="B459" s="6"/>
    </row>
    <row r="460" spans="2:2" x14ac:dyDescent="0.2">
      <c r="B460" s="6"/>
    </row>
    <row r="461" spans="2:2" x14ac:dyDescent="0.2">
      <c r="B461" s="6"/>
    </row>
    <row r="462" spans="2:2" x14ac:dyDescent="0.2">
      <c r="B462" s="6"/>
    </row>
    <row r="463" spans="2:2" x14ac:dyDescent="0.2">
      <c r="B463" s="6"/>
    </row>
    <row r="464" spans="2:2" x14ac:dyDescent="0.2">
      <c r="B464" s="6"/>
    </row>
    <row r="465" spans="2:2" x14ac:dyDescent="0.2">
      <c r="B465" s="6"/>
    </row>
    <row r="466" spans="2:2" x14ac:dyDescent="0.2">
      <c r="B466" s="6"/>
    </row>
    <row r="467" spans="2:2" x14ac:dyDescent="0.2">
      <c r="B467" s="6"/>
    </row>
    <row r="468" spans="2:2" x14ac:dyDescent="0.2">
      <c r="B468" s="6"/>
    </row>
    <row r="469" spans="2:2" x14ac:dyDescent="0.2">
      <c r="B469" s="6"/>
    </row>
    <row r="470" spans="2:2" x14ac:dyDescent="0.2">
      <c r="B470" s="6"/>
    </row>
    <row r="471" spans="2:2" x14ac:dyDescent="0.2">
      <c r="B471" s="6"/>
    </row>
    <row r="472" spans="2:2" x14ac:dyDescent="0.2">
      <c r="B472" s="6"/>
    </row>
    <row r="473" spans="2:2" x14ac:dyDescent="0.2">
      <c r="B473" s="6"/>
    </row>
    <row r="474" spans="2:2" x14ac:dyDescent="0.2">
      <c r="B474" s="6"/>
    </row>
    <row r="475" spans="2:2" x14ac:dyDescent="0.2">
      <c r="B475" s="6"/>
    </row>
    <row r="476" spans="2:2" x14ac:dyDescent="0.2">
      <c r="B476" s="6"/>
    </row>
    <row r="477" spans="2:2" x14ac:dyDescent="0.2">
      <c r="B477" s="6"/>
    </row>
    <row r="478" spans="2:2" x14ac:dyDescent="0.2">
      <c r="B478" s="6"/>
    </row>
    <row r="479" spans="2:2" x14ac:dyDescent="0.2">
      <c r="B479" s="6"/>
    </row>
    <row r="480" spans="2:2" x14ac:dyDescent="0.2">
      <c r="B480" s="6"/>
    </row>
    <row r="481" spans="2:2" x14ac:dyDescent="0.2">
      <c r="B481" s="6"/>
    </row>
    <row r="482" spans="2:2" x14ac:dyDescent="0.2">
      <c r="B482" s="6"/>
    </row>
    <row r="483" spans="2:2" x14ac:dyDescent="0.2">
      <c r="B483" s="6"/>
    </row>
    <row r="484" spans="2:2" x14ac:dyDescent="0.2">
      <c r="B484" s="6"/>
    </row>
    <row r="485" spans="2:2" x14ac:dyDescent="0.2">
      <c r="B485" s="6"/>
    </row>
    <row r="486" spans="2:2" x14ac:dyDescent="0.2">
      <c r="B486" s="6"/>
    </row>
    <row r="487" spans="2:2" x14ac:dyDescent="0.2">
      <c r="B487" s="6"/>
    </row>
    <row r="488" spans="2:2" x14ac:dyDescent="0.2">
      <c r="B488" s="6"/>
    </row>
    <row r="489" spans="2:2" x14ac:dyDescent="0.2">
      <c r="B489" s="6"/>
    </row>
    <row r="490" spans="2:2" x14ac:dyDescent="0.2">
      <c r="B490" s="6"/>
    </row>
    <row r="491" spans="2:2" x14ac:dyDescent="0.2">
      <c r="B491" s="6"/>
    </row>
    <row r="492" spans="2:2" x14ac:dyDescent="0.2">
      <c r="B492" s="6"/>
    </row>
    <row r="493" spans="2:2" x14ac:dyDescent="0.2">
      <c r="B493" s="6"/>
    </row>
    <row r="494" spans="2:2" x14ac:dyDescent="0.2">
      <c r="B494" s="6"/>
    </row>
    <row r="495" spans="2:2" x14ac:dyDescent="0.2">
      <c r="B495" s="6"/>
    </row>
    <row r="496" spans="2:2" x14ac:dyDescent="0.2">
      <c r="B496" s="6"/>
    </row>
    <row r="497" spans="2:2" x14ac:dyDescent="0.2">
      <c r="B497" s="6"/>
    </row>
    <row r="498" spans="2:2" x14ac:dyDescent="0.2">
      <c r="B498" s="6"/>
    </row>
    <row r="499" spans="2:2" x14ac:dyDescent="0.2">
      <c r="B499" s="6"/>
    </row>
    <row r="500" spans="2:2" x14ac:dyDescent="0.2">
      <c r="B500" s="6"/>
    </row>
    <row r="501" spans="2:2" x14ac:dyDescent="0.2">
      <c r="B501" s="6"/>
    </row>
    <row r="502" spans="2:2" x14ac:dyDescent="0.2">
      <c r="B502" s="6"/>
    </row>
    <row r="503" spans="2:2" x14ac:dyDescent="0.2">
      <c r="B503" s="6"/>
    </row>
    <row r="504" spans="2:2" x14ac:dyDescent="0.2">
      <c r="B504" s="6"/>
    </row>
    <row r="505" spans="2:2" x14ac:dyDescent="0.2">
      <c r="B505" s="6"/>
    </row>
    <row r="506" spans="2:2" x14ac:dyDescent="0.2">
      <c r="B506" s="6"/>
    </row>
    <row r="507" spans="2:2" x14ac:dyDescent="0.2">
      <c r="B507" s="6"/>
    </row>
    <row r="508" spans="2:2" x14ac:dyDescent="0.2">
      <c r="B508" s="6"/>
    </row>
    <row r="509" spans="2:2" x14ac:dyDescent="0.2">
      <c r="B509" s="6"/>
    </row>
    <row r="510" spans="2:2" x14ac:dyDescent="0.2">
      <c r="B510" s="6"/>
    </row>
    <row r="511" spans="2:2" x14ac:dyDescent="0.2">
      <c r="B511" s="6"/>
    </row>
    <row r="512" spans="2:2" x14ac:dyDescent="0.2">
      <c r="B512" s="6"/>
    </row>
    <row r="513" spans="2:2" x14ac:dyDescent="0.2">
      <c r="B513" s="6"/>
    </row>
    <row r="514" spans="2:2" x14ac:dyDescent="0.2">
      <c r="B514" s="6"/>
    </row>
    <row r="515" spans="2:2" x14ac:dyDescent="0.2">
      <c r="B515" s="6"/>
    </row>
    <row r="516" spans="2:2" x14ac:dyDescent="0.2">
      <c r="B516" s="6"/>
    </row>
    <row r="517" spans="2:2" x14ac:dyDescent="0.2">
      <c r="B517" s="6"/>
    </row>
    <row r="518" spans="2:2" x14ac:dyDescent="0.2">
      <c r="B518" s="6"/>
    </row>
    <row r="519" spans="2:2" x14ac:dyDescent="0.2">
      <c r="B519" s="6"/>
    </row>
    <row r="520" spans="2:2" x14ac:dyDescent="0.2">
      <c r="B520" s="6"/>
    </row>
    <row r="521" spans="2:2" x14ac:dyDescent="0.2">
      <c r="B521" s="6"/>
    </row>
    <row r="522" spans="2:2" x14ac:dyDescent="0.2">
      <c r="B522" s="6"/>
    </row>
    <row r="523" spans="2:2" x14ac:dyDescent="0.2">
      <c r="B523" s="6"/>
    </row>
    <row r="524" spans="2:2" x14ac:dyDescent="0.2">
      <c r="B524" s="6"/>
    </row>
    <row r="525" spans="2:2" x14ac:dyDescent="0.2">
      <c r="B525" s="6"/>
    </row>
    <row r="526" spans="2:2" x14ac:dyDescent="0.2">
      <c r="B526" s="6"/>
    </row>
    <row r="527" spans="2:2" x14ac:dyDescent="0.2">
      <c r="B527" s="6"/>
    </row>
    <row r="528" spans="2:2" x14ac:dyDescent="0.2">
      <c r="B528" s="6"/>
    </row>
    <row r="529" spans="2:2" x14ac:dyDescent="0.2">
      <c r="B529" s="6"/>
    </row>
    <row r="530" spans="2:2" x14ac:dyDescent="0.2">
      <c r="B530" s="6"/>
    </row>
    <row r="531" spans="2:2" x14ac:dyDescent="0.2">
      <c r="B531" s="6"/>
    </row>
    <row r="532" spans="2:2" x14ac:dyDescent="0.2">
      <c r="B532" s="6"/>
    </row>
    <row r="533" spans="2:2" x14ac:dyDescent="0.2">
      <c r="B533" s="6"/>
    </row>
    <row r="534" spans="2:2" x14ac:dyDescent="0.2">
      <c r="B534" s="6"/>
    </row>
    <row r="535" spans="2:2" x14ac:dyDescent="0.2">
      <c r="B535" s="6"/>
    </row>
    <row r="536" spans="2:2" x14ac:dyDescent="0.2">
      <c r="B536" s="6"/>
    </row>
    <row r="537" spans="2:2" x14ac:dyDescent="0.2">
      <c r="B537" s="6"/>
    </row>
    <row r="538" spans="2:2" x14ac:dyDescent="0.2">
      <c r="B538" s="6"/>
    </row>
    <row r="539" spans="2:2" x14ac:dyDescent="0.2">
      <c r="B539" s="6"/>
    </row>
    <row r="540" spans="2:2" x14ac:dyDescent="0.2">
      <c r="B540" s="6"/>
    </row>
    <row r="541" spans="2:2" x14ac:dyDescent="0.2">
      <c r="B541" s="6"/>
    </row>
    <row r="542" spans="2:2" x14ac:dyDescent="0.2">
      <c r="B542" s="6"/>
    </row>
    <row r="543" spans="2:2" x14ac:dyDescent="0.2">
      <c r="B543" s="6"/>
    </row>
    <row r="544" spans="2:2" x14ac:dyDescent="0.2">
      <c r="B544" s="6"/>
    </row>
    <row r="545" spans="2:2" x14ac:dyDescent="0.2">
      <c r="B545" s="6"/>
    </row>
    <row r="546" spans="2:2" x14ac:dyDescent="0.2">
      <c r="B546" s="6"/>
    </row>
    <row r="547" spans="2:2" x14ac:dyDescent="0.2">
      <c r="B547" s="6"/>
    </row>
    <row r="548" spans="2:2" x14ac:dyDescent="0.2">
      <c r="B548" s="6"/>
    </row>
    <row r="549" spans="2:2" x14ac:dyDescent="0.2">
      <c r="B549" s="6"/>
    </row>
    <row r="550" spans="2:2" x14ac:dyDescent="0.2">
      <c r="B550" s="6"/>
    </row>
    <row r="551" spans="2:2" x14ac:dyDescent="0.2">
      <c r="B551" s="6"/>
    </row>
    <row r="552" spans="2:2" x14ac:dyDescent="0.2">
      <c r="B552" s="6"/>
    </row>
    <row r="553" spans="2:2" x14ac:dyDescent="0.2">
      <c r="B553" s="6"/>
    </row>
    <row r="554" spans="2:2" x14ac:dyDescent="0.2">
      <c r="B554" s="6"/>
    </row>
    <row r="555" spans="2:2" x14ac:dyDescent="0.2">
      <c r="B555" s="6"/>
    </row>
    <row r="556" spans="2:2" x14ac:dyDescent="0.2">
      <c r="B556" s="6"/>
    </row>
    <row r="557" spans="2:2" x14ac:dyDescent="0.2">
      <c r="B557" s="6"/>
    </row>
    <row r="558" spans="2:2" x14ac:dyDescent="0.2">
      <c r="B558" s="6"/>
    </row>
    <row r="559" spans="2:2" x14ac:dyDescent="0.2">
      <c r="B559" s="6"/>
    </row>
    <row r="560" spans="2:2" x14ac:dyDescent="0.2">
      <c r="B560" s="6"/>
    </row>
    <row r="561" spans="2:2" x14ac:dyDescent="0.2">
      <c r="B561" s="6"/>
    </row>
    <row r="562" spans="2:2" x14ac:dyDescent="0.2">
      <c r="B562" s="6"/>
    </row>
    <row r="563" spans="2:2" x14ac:dyDescent="0.2">
      <c r="B563" s="6"/>
    </row>
    <row r="564" spans="2:2" x14ac:dyDescent="0.2">
      <c r="B564" s="6"/>
    </row>
    <row r="565" spans="2:2" x14ac:dyDescent="0.2">
      <c r="B565" s="6"/>
    </row>
    <row r="566" spans="2:2" x14ac:dyDescent="0.2">
      <c r="B566" s="6"/>
    </row>
    <row r="567" spans="2:2" x14ac:dyDescent="0.2">
      <c r="B567" s="6"/>
    </row>
    <row r="568" spans="2:2" x14ac:dyDescent="0.2">
      <c r="B568" s="6"/>
    </row>
    <row r="569" spans="2:2" x14ac:dyDescent="0.2">
      <c r="B569" s="6"/>
    </row>
    <row r="570" spans="2:2" x14ac:dyDescent="0.2">
      <c r="B570" s="6"/>
    </row>
    <row r="571" spans="2:2" x14ac:dyDescent="0.2">
      <c r="B571" s="6"/>
    </row>
    <row r="572" spans="2:2" x14ac:dyDescent="0.2">
      <c r="B572" s="6"/>
    </row>
    <row r="573" spans="2:2" x14ac:dyDescent="0.2">
      <c r="B573" s="6"/>
    </row>
    <row r="574" spans="2:2" x14ac:dyDescent="0.2">
      <c r="B574" s="6"/>
    </row>
    <row r="575" spans="2:2" x14ac:dyDescent="0.2">
      <c r="B575" s="6"/>
    </row>
    <row r="576" spans="2:2" x14ac:dyDescent="0.2">
      <c r="B576" s="6"/>
    </row>
    <row r="577" spans="2:2" x14ac:dyDescent="0.2">
      <c r="B577" s="6"/>
    </row>
    <row r="578" spans="2:2" x14ac:dyDescent="0.2">
      <c r="B578" s="6"/>
    </row>
    <row r="579" spans="2:2" x14ac:dyDescent="0.2">
      <c r="B579" s="6"/>
    </row>
    <row r="580" spans="2:2" x14ac:dyDescent="0.2">
      <c r="B580" s="6"/>
    </row>
    <row r="581" spans="2:2" x14ac:dyDescent="0.2">
      <c r="B581" s="6"/>
    </row>
    <row r="582" spans="2:2" x14ac:dyDescent="0.2">
      <c r="B582" s="6"/>
    </row>
    <row r="583" spans="2:2" x14ac:dyDescent="0.2">
      <c r="B583" s="6"/>
    </row>
    <row r="584" spans="2:2" x14ac:dyDescent="0.2">
      <c r="B584" s="6"/>
    </row>
    <row r="585" spans="2:2" x14ac:dyDescent="0.2">
      <c r="B585" s="6"/>
    </row>
    <row r="586" spans="2:2" x14ac:dyDescent="0.2">
      <c r="B586" s="6"/>
    </row>
    <row r="587" spans="2:2" x14ac:dyDescent="0.2">
      <c r="B587" s="6"/>
    </row>
    <row r="588" spans="2:2" x14ac:dyDescent="0.2">
      <c r="B588" s="6"/>
    </row>
    <row r="589" spans="2:2" x14ac:dyDescent="0.2">
      <c r="B589" s="6"/>
    </row>
    <row r="590" spans="2:2" x14ac:dyDescent="0.2">
      <c r="B590" s="6"/>
    </row>
    <row r="591" spans="2:2" x14ac:dyDescent="0.2">
      <c r="B591" s="6"/>
    </row>
    <row r="592" spans="2:2" x14ac:dyDescent="0.2">
      <c r="B592" s="6"/>
    </row>
    <row r="593" spans="2:2" x14ac:dyDescent="0.2">
      <c r="B593" s="6"/>
    </row>
    <row r="594" spans="2:2" x14ac:dyDescent="0.2">
      <c r="B594" s="6"/>
    </row>
    <row r="595" spans="2:2" x14ac:dyDescent="0.2">
      <c r="B595" s="6"/>
    </row>
    <row r="596" spans="2:2" x14ac:dyDescent="0.2">
      <c r="B596" s="6"/>
    </row>
    <row r="597" spans="2:2" x14ac:dyDescent="0.2">
      <c r="B597" s="6"/>
    </row>
    <row r="598" spans="2:2" x14ac:dyDescent="0.2">
      <c r="B598" s="6"/>
    </row>
    <row r="599" spans="2:2" x14ac:dyDescent="0.2">
      <c r="B599" s="6"/>
    </row>
    <row r="600" spans="2:2" x14ac:dyDescent="0.2">
      <c r="B600" s="6"/>
    </row>
    <row r="601" spans="2:2" x14ac:dyDescent="0.2">
      <c r="B601" s="6"/>
    </row>
    <row r="602" spans="2:2" x14ac:dyDescent="0.2">
      <c r="B602" s="6"/>
    </row>
    <row r="603" spans="2:2" x14ac:dyDescent="0.2">
      <c r="B603" s="6"/>
    </row>
    <row r="604" spans="2:2" x14ac:dyDescent="0.2">
      <c r="B604" s="6"/>
    </row>
    <row r="605" spans="2:2" x14ac:dyDescent="0.2">
      <c r="B605" s="6"/>
    </row>
    <row r="606" spans="2:2" x14ac:dyDescent="0.2">
      <c r="B606" s="6"/>
    </row>
    <row r="607" spans="2:2" x14ac:dyDescent="0.2">
      <c r="B607" s="6"/>
    </row>
    <row r="608" spans="2:2" x14ac:dyDescent="0.2">
      <c r="B608" s="6"/>
    </row>
    <row r="609" spans="2:2" x14ac:dyDescent="0.2">
      <c r="B609" s="6"/>
    </row>
    <row r="610" spans="2:2" x14ac:dyDescent="0.2">
      <c r="B610" s="6"/>
    </row>
    <row r="611" spans="2:2" x14ac:dyDescent="0.2">
      <c r="B611" s="6"/>
    </row>
    <row r="612" spans="2:2" x14ac:dyDescent="0.2">
      <c r="B612" s="6"/>
    </row>
    <row r="613" spans="2:2" x14ac:dyDescent="0.2">
      <c r="B613" s="6"/>
    </row>
    <row r="614" spans="2:2" x14ac:dyDescent="0.2">
      <c r="B614" s="6"/>
    </row>
    <row r="615" spans="2:2" x14ac:dyDescent="0.2">
      <c r="B615" s="6"/>
    </row>
    <row r="616" spans="2:2" x14ac:dyDescent="0.2">
      <c r="B616" s="6"/>
    </row>
    <row r="617" spans="2:2" x14ac:dyDescent="0.2">
      <c r="B617" s="6"/>
    </row>
    <row r="618" spans="2:2" x14ac:dyDescent="0.2">
      <c r="B618" s="6"/>
    </row>
    <row r="619" spans="2:2" x14ac:dyDescent="0.2">
      <c r="B619" s="6"/>
    </row>
    <row r="620" spans="2:2" x14ac:dyDescent="0.2">
      <c r="B620" s="6"/>
    </row>
    <row r="621" spans="2:2" x14ac:dyDescent="0.2">
      <c r="B621" s="6"/>
    </row>
    <row r="622" spans="2:2" x14ac:dyDescent="0.2">
      <c r="B622" s="6"/>
    </row>
    <row r="623" spans="2:2" x14ac:dyDescent="0.2">
      <c r="B623" s="6"/>
    </row>
    <row r="624" spans="2:2" x14ac:dyDescent="0.2">
      <c r="B624" s="6"/>
    </row>
    <row r="625" spans="2:2" x14ac:dyDescent="0.2">
      <c r="B625" s="6"/>
    </row>
    <row r="626" spans="2:2" x14ac:dyDescent="0.2">
      <c r="B626" s="6"/>
    </row>
    <row r="627" spans="2:2" x14ac:dyDescent="0.2">
      <c r="B627" s="6"/>
    </row>
    <row r="628" spans="2:2" x14ac:dyDescent="0.2">
      <c r="B628" s="6"/>
    </row>
    <row r="629" spans="2:2" x14ac:dyDescent="0.2">
      <c r="B629" s="6"/>
    </row>
    <row r="630" spans="2:2" x14ac:dyDescent="0.2">
      <c r="B630" s="6"/>
    </row>
    <row r="631" spans="2:2" x14ac:dyDescent="0.2">
      <c r="B631" s="6"/>
    </row>
    <row r="632" spans="2:2" x14ac:dyDescent="0.2">
      <c r="B632" s="6"/>
    </row>
    <row r="633" spans="2:2" x14ac:dyDescent="0.2">
      <c r="B633" s="6"/>
    </row>
    <row r="634" spans="2:2" x14ac:dyDescent="0.2">
      <c r="B634" s="6"/>
    </row>
    <row r="635" spans="2:2" x14ac:dyDescent="0.2">
      <c r="B635" s="6"/>
    </row>
    <row r="636" spans="2:2" x14ac:dyDescent="0.2">
      <c r="B636" s="6"/>
    </row>
    <row r="637" spans="2:2" x14ac:dyDescent="0.2">
      <c r="B637" s="6"/>
    </row>
    <row r="638" spans="2:2" x14ac:dyDescent="0.2">
      <c r="B638" s="6"/>
    </row>
    <row r="639" spans="2:2" x14ac:dyDescent="0.2">
      <c r="B639" s="6"/>
    </row>
    <row r="640" spans="2:2" x14ac:dyDescent="0.2">
      <c r="B640" s="6"/>
    </row>
    <row r="641" spans="2:2" x14ac:dyDescent="0.2">
      <c r="B641" s="6"/>
    </row>
    <row r="642" spans="2:2" x14ac:dyDescent="0.2">
      <c r="B642" s="6"/>
    </row>
    <row r="643" spans="2:2" x14ac:dyDescent="0.2">
      <c r="B643" s="6"/>
    </row>
    <row r="644" spans="2:2" x14ac:dyDescent="0.2">
      <c r="B644" s="6"/>
    </row>
    <row r="645" spans="2:2" x14ac:dyDescent="0.2">
      <c r="B645" s="6"/>
    </row>
    <row r="646" spans="2:2" x14ac:dyDescent="0.2">
      <c r="B646" s="6"/>
    </row>
    <row r="647" spans="2:2" x14ac:dyDescent="0.2">
      <c r="B647" s="6"/>
    </row>
    <row r="648" spans="2:2" x14ac:dyDescent="0.2">
      <c r="B648" s="6"/>
    </row>
    <row r="649" spans="2:2" x14ac:dyDescent="0.2">
      <c r="B649" s="6"/>
    </row>
    <row r="650" spans="2:2" x14ac:dyDescent="0.2">
      <c r="B650" s="6"/>
    </row>
    <row r="651" spans="2:2" x14ac:dyDescent="0.2">
      <c r="B651" s="6"/>
    </row>
    <row r="652" spans="2:2" x14ac:dyDescent="0.2">
      <c r="B652" s="6"/>
    </row>
    <row r="653" spans="2:2" x14ac:dyDescent="0.2">
      <c r="B653" s="6"/>
    </row>
    <row r="654" spans="2:2" x14ac:dyDescent="0.2">
      <c r="B654" s="6"/>
    </row>
    <row r="655" spans="2:2" x14ac:dyDescent="0.2">
      <c r="B655" s="6"/>
    </row>
    <row r="656" spans="2:2" x14ac:dyDescent="0.2">
      <c r="B656" s="6"/>
    </row>
    <row r="657" spans="2:2" x14ac:dyDescent="0.2">
      <c r="B657" s="6"/>
    </row>
    <row r="658" spans="2:2" x14ac:dyDescent="0.2">
      <c r="B658" s="6"/>
    </row>
    <row r="659" spans="2:2" x14ac:dyDescent="0.2">
      <c r="B659" s="6"/>
    </row>
    <row r="660" spans="2:2" x14ac:dyDescent="0.2">
      <c r="B660" s="6"/>
    </row>
    <row r="661" spans="2:2" x14ac:dyDescent="0.2">
      <c r="B661" s="6"/>
    </row>
    <row r="662" spans="2:2" x14ac:dyDescent="0.2">
      <c r="B662" s="6"/>
    </row>
    <row r="663" spans="2:2" x14ac:dyDescent="0.2">
      <c r="B663" s="6"/>
    </row>
    <row r="664" spans="2:2" x14ac:dyDescent="0.2">
      <c r="B664" s="6"/>
    </row>
    <row r="665" spans="2:2" x14ac:dyDescent="0.2">
      <c r="B665" s="6"/>
    </row>
    <row r="666" spans="2:2" x14ac:dyDescent="0.2">
      <c r="B666" s="6"/>
    </row>
    <row r="667" spans="2:2" x14ac:dyDescent="0.2">
      <c r="B667" s="6"/>
    </row>
    <row r="668" spans="2:2" x14ac:dyDescent="0.2">
      <c r="B668" s="6"/>
    </row>
    <row r="669" spans="2:2" x14ac:dyDescent="0.2">
      <c r="B669" s="6"/>
    </row>
    <row r="670" spans="2:2" x14ac:dyDescent="0.2">
      <c r="B670" s="6"/>
    </row>
    <row r="671" spans="2:2" x14ac:dyDescent="0.2">
      <c r="B671" s="6"/>
    </row>
    <row r="672" spans="2:2" x14ac:dyDescent="0.2">
      <c r="B672" s="6"/>
    </row>
    <row r="673" spans="2:2" x14ac:dyDescent="0.2">
      <c r="B673" s="6"/>
    </row>
    <row r="674" spans="2:2" x14ac:dyDescent="0.2">
      <c r="B674" s="6"/>
    </row>
    <row r="675" spans="2:2" x14ac:dyDescent="0.2">
      <c r="B675" s="6"/>
    </row>
    <row r="676" spans="2:2" x14ac:dyDescent="0.2">
      <c r="B676" s="6"/>
    </row>
    <row r="677" spans="2:2" x14ac:dyDescent="0.2">
      <c r="B677" s="6"/>
    </row>
    <row r="678" spans="2:2" x14ac:dyDescent="0.2">
      <c r="B678" s="6"/>
    </row>
    <row r="679" spans="2:2" x14ac:dyDescent="0.2">
      <c r="B679" s="6"/>
    </row>
    <row r="680" spans="2:2" x14ac:dyDescent="0.2">
      <c r="B680" s="6"/>
    </row>
    <row r="681" spans="2:2" x14ac:dyDescent="0.2">
      <c r="B681" s="6"/>
    </row>
    <row r="682" spans="2:2" x14ac:dyDescent="0.2">
      <c r="B682" s="6"/>
    </row>
    <row r="683" spans="2:2" x14ac:dyDescent="0.2">
      <c r="B683" s="6"/>
    </row>
    <row r="684" spans="2:2" x14ac:dyDescent="0.2">
      <c r="B684" s="6"/>
    </row>
    <row r="685" spans="2:2" x14ac:dyDescent="0.2">
      <c r="B685" s="6"/>
    </row>
    <row r="686" spans="2:2" x14ac:dyDescent="0.2">
      <c r="B686" s="6"/>
    </row>
    <row r="687" spans="2:2" x14ac:dyDescent="0.2">
      <c r="B687" s="6"/>
    </row>
    <row r="688" spans="2:2" x14ac:dyDescent="0.2">
      <c r="B688" s="6"/>
    </row>
    <row r="689" spans="2:2" x14ac:dyDescent="0.2">
      <c r="B689" s="6"/>
    </row>
    <row r="690" spans="2:2" x14ac:dyDescent="0.2">
      <c r="B690" s="6"/>
    </row>
    <row r="691" spans="2:2" x14ac:dyDescent="0.2">
      <c r="B691" s="6"/>
    </row>
    <row r="692" spans="2:2" x14ac:dyDescent="0.2">
      <c r="B692" s="6"/>
    </row>
    <row r="693" spans="2:2" x14ac:dyDescent="0.2">
      <c r="B693" s="6"/>
    </row>
    <row r="694" spans="2:2" x14ac:dyDescent="0.2">
      <c r="B694" s="6"/>
    </row>
    <row r="695" spans="2:2" x14ac:dyDescent="0.2">
      <c r="B695" s="6"/>
    </row>
    <row r="696" spans="2:2" x14ac:dyDescent="0.2">
      <c r="B696" s="6"/>
    </row>
    <row r="697" spans="2:2" x14ac:dyDescent="0.2">
      <c r="B697" s="6"/>
    </row>
    <row r="698" spans="2:2" x14ac:dyDescent="0.2">
      <c r="B698" s="6"/>
    </row>
    <row r="699" spans="2:2" x14ac:dyDescent="0.2">
      <c r="B699" s="6"/>
    </row>
    <row r="700" spans="2:2" x14ac:dyDescent="0.2">
      <c r="B700" s="6"/>
    </row>
    <row r="701" spans="2:2" x14ac:dyDescent="0.2">
      <c r="B701" s="6"/>
    </row>
    <row r="702" spans="2:2" x14ac:dyDescent="0.2">
      <c r="B702" s="6"/>
    </row>
    <row r="703" spans="2:2" x14ac:dyDescent="0.2">
      <c r="B703" s="6"/>
    </row>
    <row r="704" spans="2:2" x14ac:dyDescent="0.2">
      <c r="B704" s="6"/>
    </row>
    <row r="705" spans="2:2" x14ac:dyDescent="0.2">
      <c r="B705" s="6"/>
    </row>
    <row r="706" spans="2:2" x14ac:dyDescent="0.2">
      <c r="B706" s="6"/>
    </row>
    <row r="707" spans="2:2" x14ac:dyDescent="0.2">
      <c r="B707" s="6"/>
    </row>
    <row r="708" spans="2:2" x14ac:dyDescent="0.2">
      <c r="B708" s="6"/>
    </row>
    <row r="709" spans="2:2" x14ac:dyDescent="0.2">
      <c r="B709" s="6"/>
    </row>
    <row r="710" spans="2:2" x14ac:dyDescent="0.2">
      <c r="B710" s="6"/>
    </row>
    <row r="711" spans="2:2" x14ac:dyDescent="0.2">
      <c r="B711" s="6"/>
    </row>
    <row r="712" spans="2:2" x14ac:dyDescent="0.2">
      <c r="B712" s="6"/>
    </row>
    <row r="713" spans="2:2" x14ac:dyDescent="0.2">
      <c r="B713" s="6"/>
    </row>
    <row r="714" spans="2:2" x14ac:dyDescent="0.2">
      <c r="B714" s="6"/>
    </row>
    <row r="715" spans="2:2" x14ac:dyDescent="0.2">
      <c r="B715" s="6"/>
    </row>
    <row r="716" spans="2:2" x14ac:dyDescent="0.2">
      <c r="B716" s="6"/>
    </row>
    <row r="717" spans="2:2" x14ac:dyDescent="0.2">
      <c r="B717" s="6"/>
    </row>
    <row r="718" spans="2:2" x14ac:dyDescent="0.2">
      <c r="B718" s="6"/>
    </row>
    <row r="719" spans="2:2" x14ac:dyDescent="0.2">
      <c r="B719" s="6"/>
    </row>
    <row r="720" spans="2:2" x14ac:dyDescent="0.2">
      <c r="B720" s="6"/>
    </row>
    <row r="721" spans="2:2" x14ac:dyDescent="0.2">
      <c r="B721" s="6"/>
    </row>
    <row r="722" spans="2:2" x14ac:dyDescent="0.2">
      <c r="B722" s="6"/>
    </row>
    <row r="723" spans="2:2" x14ac:dyDescent="0.2">
      <c r="B723" s="6"/>
    </row>
    <row r="724" spans="2:2" x14ac:dyDescent="0.2">
      <c r="B724" s="6"/>
    </row>
    <row r="725" spans="2:2" x14ac:dyDescent="0.2">
      <c r="B725" s="6"/>
    </row>
    <row r="726" spans="2:2" x14ac:dyDescent="0.2">
      <c r="B726" s="6"/>
    </row>
    <row r="727" spans="2:2" x14ac:dyDescent="0.2">
      <c r="B727" s="6"/>
    </row>
    <row r="728" spans="2:2" x14ac:dyDescent="0.2">
      <c r="B728" s="6"/>
    </row>
    <row r="729" spans="2:2" x14ac:dyDescent="0.2">
      <c r="B729" s="6"/>
    </row>
    <row r="730" spans="2:2" x14ac:dyDescent="0.2">
      <c r="B730" s="6"/>
    </row>
    <row r="731" spans="2:2" x14ac:dyDescent="0.2">
      <c r="B731" s="6"/>
    </row>
    <row r="732" spans="2:2" x14ac:dyDescent="0.2">
      <c r="B732" s="6"/>
    </row>
    <row r="733" spans="2:2" x14ac:dyDescent="0.2">
      <c r="B733" s="6"/>
    </row>
    <row r="734" spans="2:2" x14ac:dyDescent="0.2">
      <c r="B734" s="6"/>
    </row>
    <row r="735" spans="2:2" x14ac:dyDescent="0.2">
      <c r="B735" s="6"/>
    </row>
    <row r="736" spans="2:2" x14ac:dyDescent="0.2">
      <c r="B736" s="6"/>
    </row>
    <row r="737" spans="2:2" x14ac:dyDescent="0.2">
      <c r="B737" s="6"/>
    </row>
    <row r="738" spans="2:2" x14ac:dyDescent="0.2">
      <c r="B738" s="6"/>
    </row>
    <row r="739" spans="2:2" x14ac:dyDescent="0.2">
      <c r="B739" s="6"/>
    </row>
    <row r="740" spans="2:2" x14ac:dyDescent="0.2">
      <c r="B740" s="6"/>
    </row>
    <row r="741" spans="2:2" x14ac:dyDescent="0.2">
      <c r="B741" s="6"/>
    </row>
    <row r="742" spans="2:2" x14ac:dyDescent="0.2">
      <c r="B742" s="6"/>
    </row>
    <row r="743" spans="2:2" x14ac:dyDescent="0.2">
      <c r="B743" s="6"/>
    </row>
    <row r="744" spans="2:2" x14ac:dyDescent="0.2">
      <c r="B744" s="6"/>
    </row>
    <row r="745" spans="2:2" x14ac:dyDescent="0.2">
      <c r="B745" s="6"/>
    </row>
    <row r="746" spans="2:2" x14ac:dyDescent="0.2">
      <c r="B746" s="6"/>
    </row>
    <row r="747" spans="2:2" x14ac:dyDescent="0.2">
      <c r="B747" s="6"/>
    </row>
    <row r="748" spans="2:2" x14ac:dyDescent="0.2">
      <c r="B748" s="6"/>
    </row>
    <row r="749" spans="2:2" x14ac:dyDescent="0.2">
      <c r="B749" s="6"/>
    </row>
    <row r="750" spans="2:2" x14ac:dyDescent="0.2">
      <c r="B750" s="6"/>
    </row>
    <row r="751" spans="2:2" x14ac:dyDescent="0.2">
      <c r="B751" s="6"/>
    </row>
    <row r="752" spans="2:2" x14ac:dyDescent="0.2">
      <c r="B752" s="6"/>
    </row>
    <row r="753" spans="2:2" x14ac:dyDescent="0.2">
      <c r="B753" s="6"/>
    </row>
    <row r="754" spans="2:2" x14ac:dyDescent="0.2">
      <c r="B754" s="6"/>
    </row>
    <row r="755" spans="2:2" x14ac:dyDescent="0.2">
      <c r="B755" s="6"/>
    </row>
    <row r="756" spans="2:2" x14ac:dyDescent="0.2">
      <c r="B756" s="6"/>
    </row>
    <row r="757" spans="2:2" x14ac:dyDescent="0.2">
      <c r="B757" s="6"/>
    </row>
    <row r="758" spans="2:2" x14ac:dyDescent="0.2">
      <c r="B758" s="6"/>
    </row>
    <row r="759" spans="2:2" x14ac:dyDescent="0.2">
      <c r="B759" s="6"/>
    </row>
    <row r="760" spans="2:2" x14ac:dyDescent="0.2">
      <c r="B760" s="6"/>
    </row>
    <row r="761" spans="2:2" x14ac:dyDescent="0.2">
      <c r="B761" s="6"/>
    </row>
    <row r="762" spans="2:2" x14ac:dyDescent="0.2">
      <c r="B762" s="6"/>
    </row>
    <row r="763" spans="2:2" x14ac:dyDescent="0.2">
      <c r="B763" s="6"/>
    </row>
    <row r="764" spans="2:2" x14ac:dyDescent="0.2">
      <c r="B764" s="6"/>
    </row>
    <row r="765" spans="2:2" x14ac:dyDescent="0.2">
      <c r="B765" s="6"/>
    </row>
    <row r="766" spans="2:2" x14ac:dyDescent="0.2">
      <c r="B766" s="6"/>
    </row>
    <row r="767" spans="2:2" x14ac:dyDescent="0.2">
      <c r="B767" s="6"/>
    </row>
    <row r="768" spans="2:2" x14ac:dyDescent="0.2">
      <c r="B768" s="6"/>
    </row>
    <row r="769" spans="2:2" x14ac:dyDescent="0.2">
      <c r="B769" s="6"/>
    </row>
    <row r="770" spans="2:2" x14ac:dyDescent="0.2">
      <c r="B770" s="6"/>
    </row>
    <row r="771" spans="2:2" x14ac:dyDescent="0.2">
      <c r="B771" s="6"/>
    </row>
    <row r="772" spans="2:2" x14ac:dyDescent="0.2">
      <c r="B772" s="6"/>
    </row>
    <row r="773" spans="2:2" x14ac:dyDescent="0.2">
      <c r="B773" s="6"/>
    </row>
    <row r="774" spans="2:2" x14ac:dyDescent="0.2">
      <c r="B774" s="6"/>
    </row>
    <row r="775" spans="2:2" x14ac:dyDescent="0.2">
      <c r="B775" s="6"/>
    </row>
    <row r="776" spans="2:2" x14ac:dyDescent="0.2">
      <c r="B776" s="6"/>
    </row>
    <row r="777" spans="2:2" x14ac:dyDescent="0.2">
      <c r="B777" s="6"/>
    </row>
    <row r="778" spans="2:2" x14ac:dyDescent="0.2">
      <c r="B778" s="6"/>
    </row>
    <row r="779" spans="2:2" x14ac:dyDescent="0.2">
      <c r="B779" s="6"/>
    </row>
    <row r="780" spans="2:2" x14ac:dyDescent="0.2">
      <c r="B780" s="6"/>
    </row>
    <row r="781" spans="2:2" x14ac:dyDescent="0.2">
      <c r="B781" s="6"/>
    </row>
    <row r="782" spans="2:2" x14ac:dyDescent="0.2">
      <c r="B782" s="6"/>
    </row>
    <row r="783" spans="2:2" x14ac:dyDescent="0.2">
      <c r="B783" s="6"/>
    </row>
    <row r="784" spans="2:2" x14ac:dyDescent="0.2">
      <c r="B784" s="6"/>
    </row>
    <row r="785" spans="2:2" x14ac:dyDescent="0.2">
      <c r="B785" s="6"/>
    </row>
    <row r="786" spans="2:2" x14ac:dyDescent="0.2">
      <c r="B786" s="6"/>
    </row>
    <row r="787" spans="2:2" x14ac:dyDescent="0.2">
      <c r="B787" s="6"/>
    </row>
    <row r="788" spans="2:2" x14ac:dyDescent="0.2">
      <c r="B788" s="6"/>
    </row>
    <row r="789" spans="2:2" x14ac:dyDescent="0.2">
      <c r="B789" s="6"/>
    </row>
    <row r="790" spans="2:2" x14ac:dyDescent="0.2">
      <c r="B790" s="6"/>
    </row>
    <row r="791" spans="2:2" x14ac:dyDescent="0.2">
      <c r="B791" s="6"/>
    </row>
    <row r="792" spans="2:2" x14ac:dyDescent="0.2">
      <c r="B792" s="6"/>
    </row>
    <row r="793" spans="2:2" x14ac:dyDescent="0.2">
      <c r="B793" s="6"/>
    </row>
    <row r="794" spans="2:2" x14ac:dyDescent="0.2">
      <c r="B794" s="6"/>
    </row>
    <row r="795" spans="2:2" x14ac:dyDescent="0.2">
      <c r="B795" s="6"/>
    </row>
    <row r="796" spans="2:2" x14ac:dyDescent="0.2">
      <c r="B796" s="6"/>
    </row>
    <row r="797" spans="2:2" x14ac:dyDescent="0.2">
      <c r="B797" s="6"/>
    </row>
    <row r="798" spans="2:2" x14ac:dyDescent="0.2">
      <c r="B798" s="6"/>
    </row>
    <row r="799" spans="2:2" x14ac:dyDescent="0.2">
      <c r="B799" s="6"/>
    </row>
    <row r="800" spans="2:2" x14ac:dyDescent="0.2">
      <c r="B800" s="6"/>
    </row>
    <row r="801" spans="2:2" x14ac:dyDescent="0.2">
      <c r="B801" s="6"/>
    </row>
    <row r="802" spans="2:2" x14ac:dyDescent="0.2">
      <c r="B802" s="6"/>
    </row>
    <row r="803" spans="2:2" x14ac:dyDescent="0.2">
      <c r="B803" s="6"/>
    </row>
    <row r="804" spans="2:2" x14ac:dyDescent="0.2">
      <c r="B804" s="6"/>
    </row>
    <row r="805" spans="2:2" x14ac:dyDescent="0.2">
      <c r="B805" s="6"/>
    </row>
    <row r="806" spans="2:2" x14ac:dyDescent="0.2">
      <c r="B806" s="6"/>
    </row>
    <row r="807" spans="2:2" x14ac:dyDescent="0.2">
      <c r="B807" s="6"/>
    </row>
    <row r="808" spans="2:2" x14ac:dyDescent="0.2">
      <c r="B808" s="6"/>
    </row>
    <row r="809" spans="2:2" x14ac:dyDescent="0.2">
      <c r="B809" s="6"/>
    </row>
    <row r="810" spans="2:2" x14ac:dyDescent="0.2">
      <c r="B810" s="6"/>
    </row>
    <row r="811" spans="2:2" x14ac:dyDescent="0.2">
      <c r="B811" s="6"/>
    </row>
    <row r="812" spans="2:2" x14ac:dyDescent="0.2">
      <c r="B812" s="6"/>
    </row>
    <row r="813" spans="2:2" x14ac:dyDescent="0.2">
      <c r="B813" s="6"/>
    </row>
    <row r="814" spans="2:2" x14ac:dyDescent="0.2">
      <c r="B814" s="6"/>
    </row>
    <row r="815" spans="2:2" x14ac:dyDescent="0.2">
      <c r="B815" s="6"/>
    </row>
    <row r="816" spans="2:2" x14ac:dyDescent="0.2">
      <c r="B816" s="6"/>
    </row>
    <row r="817" spans="2:2" x14ac:dyDescent="0.2">
      <c r="B817" s="6"/>
    </row>
    <row r="818" spans="2:2" x14ac:dyDescent="0.2">
      <c r="B818" s="6"/>
    </row>
    <row r="819" spans="2:2" x14ac:dyDescent="0.2">
      <c r="B819" s="6"/>
    </row>
    <row r="820" spans="2:2" x14ac:dyDescent="0.2">
      <c r="B820" s="6"/>
    </row>
    <row r="821" spans="2:2" x14ac:dyDescent="0.2">
      <c r="B821" s="6"/>
    </row>
    <row r="822" spans="2:2" x14ac:dyDescent="0.2">
      <c r="B822" s="6"/>
    </row>
    <row r="823" spans="2:2" x14ac:dyDescent="0.2">
      <c r="B823" s="6"/>
    </row>
    <row r="824" spans="2:2" x14ac:dyDescent="0.2">
      <c r="B824" s="6"/>
    </row>
    <row r="825" spans="2:2" x14ac:dyDescent="0.2">
      <c r="B825" s="6"/>
    </row>
    <row r="826" spans="2:2" x14ac:dyDescent="0.2">
      <c r="B826" s="6"/>
    </row>
    <row r="827" spans="2:2" x14ac:dyDescent="0.2">
      <c r="B827" s="6"/>
    </row>
    <row r="828" spans="2:2" x14ac:dyDescent="0.2">
      <c r="B828" s="6"/>
    </row>
    <row r="829" spans="2:2" x14ac:dyDescent="0.2">
      <c r="B829" s="6"/>
    </row>
    <row r="830" spans="2:2" x14ac:dyDescent="0.2">
      <c r="B830" s="6"/>
    </row>
    <row r="831" spans="2:2" x14ac:dyDescent="0.2">
      <c r="B831" s="6"/>
    </row>
    <row r="832" spans="2:2" x14ac:dyDescent="0.2">
      <c r="B832" s="6"/>
    </row>
    <row r="833" spans="2:2" x14ac:dyDescent="0.2">
      <c r="B833" s="6"/>
    </row>
    <row r="834" spans="2:2" x14ac:dyDescent="0.2">
      <c r="B834" s="6"/>
    </row>
    <row r="835" spans="2:2" x14ac:dyDescent="0.2">
      <c r="B835" s="6"/>
    </row>
    <row r="836" spans="2:2" x14ac:dyDescent="0.2">
      <c r="B836" s="6"/>
    </row>
    <row r="837" spans="2:2" x14ac:dyDescent="0.2">
      <c r="B837" s="6"/>
    </row>
    <row r="838" spans="2:2" x14ac:dyDescent="0.2">
      <c r="B838" s="6"/>
    </row>
    <row r="839" spans="2:2" x14ac:dyDescent="0.2">
      <c r="B839" s="6"/>
    </row>
    <row r="840" spans="2:2" x14ac:dyDescent="0.2">
      <c r="B840" s="6"/>
    </row>
    <row r="841" spans="2:2" x14ac:dyDescent="0.2">
      <c r="B841" s="6"/>
    </row>
    <row r="842" spans="2:2" x14ac:dyDescent="0.2">
      <c r="B842" s="6"/>
    </row>
    <row r="843" spans="2:2" x14ac:dyDescent="0.2">
      <c r="B843" s="6"/>
    </row>
    <row r="844" spans="2:2" x14ac:dyDescent="0.2">
      <c r="B844" s="6"/>
    </row>
    <row r="845" spans="2:2" x14ac:dyDescent="0.2">
      <c r="B845" s="6"/>
    </row>
    <row r="846" spans="2:2" x14ac:dyDescent="0.2">
      <c r="B846" s="6"/>
    </row>
    <row r="847" spans="2:2" x14ac:dyDescent="0.2">
      <c r="B847" s="6"/>
    </row>
    <row r="848" spans="2:2" x14ac:dyDescent="0.2">
      <c r="B848" s="6"/>
    </row>
    <row r="849" spans="2:2" x14ac:dyDescent="0.2">
      <c r="B849" s="6"/>
    </row>
    <row r="850" spans="2:2" x14ac:dyDescent="0.2">
      <c r="B850" s="6"/>
    </row>
    <row r="851" spans="2:2" x14ac:dyDescent="0.2">
      <c r="B851" s="6"/>
    </row>
    <row r="852" spans="2:2" x14ac:dyDescent="0.2">
      <c r="B852" s="6"/>
    </row>
    <row r="853" spans="2:2" x14ac:dyDescent="0.2">
      <c r="B853" s="6"/>
    </row>
    <row r="854" spans="2:2" x14ac:dyDescent="0.2">
      <c r="B854" s="6"/>
    </row>
    <row r="855" spans="2:2" x14ac:dyDescent="0.2">
      <c r="B855" s="6"/>
    </row>
    <row r="856" spans="2:2" x14ac:dyDescent="0.2">
      <c r="B856" s="6"/>
    </row>
    <row r="857" spans="2:2" x14ac:dyDescent="0.2">
      <c r="B857" s="6"/>
    </row>
    <row r="858" spans="2:2" x14ac:dyDescent="0.2">
      <c r="B858" s="6"/>
    </row>
    <row r="859" spans="2:2" x14ac:dyDescent="0.2">
      <c r="B859" s="6"/>
    </row>
    <row r="860" spans="2:2" x14ac:dyDescent="0.2">
      <c r="B860" s="6"/>
    </row>
    <row r="861" spans="2:2" x14ac:dyDescent="0.2">
      <c r="B861" s="6"/>
    </row>
    <row r="862" spans="2:2" x14ac:dyDescent="0.2">
      <c r="B862" s="6"/>
    </row>
    <row r="863" spans="2:2" x14ac:dyDescent="0.2">
      <c r="B863" s="6"/>
    </row>
    <row r="864" spans="2:2" x14ac:dyDescent="0.2">
      <c r="B864" s="6"/>
    </row>
    <row r="865" spans="2:2" x14ac:dyDescent="0.2">
      <c r="B865" s="6"/>
    </row>
    <row r="866" spans="2:2" x14ac:dyDescent="0.2">
      <c r="B866" s="6"/>
    </row>
    <row r="867" spans="2:2" x14ac:dyDescent="0.2">
      <c r="B867" s="6"/>
    </row>
    <row r="868" spans="2:2" x14ac:dyDescent="0.2">
      <c r="B868" s="6"/>
    </row>
    <row r="869" spans="2:2" x14ac:dyDescent="0.2">
      <c r="B869" s="6"/>
    </row>
    <row r="870" spans="2:2" x14ac:dyDescent="0.2">
      <c r="B870" s="6"/>
    </row>
    <row r="871" spans="2:2" x14ac:dyDescent="0.2">
      <c r="B871" s="6"/>
    </row>
    <row r="872" spans="2:2" x14ac:dyDescent="0.2">
      <c r="B872" s="6"/>
    </row>
    <row r="873" spans="2:2" x14ac:dyDescent="0.2">
      <c r="B873" s="6"/>
    </row>
    <row r="874" spans="2:2" x14ac:dyDescent="0.2">
      <c r="B874" s="6"/>
    </row>
    <row r="875" spans="2:2" x14ac:dyDescent="0.2">
      <c r="B875" s="6"/>
    </row>
    <row r="876" spans="2:2" x14ac:dyDescent="0.2">
      <c r="B876" s="6"/>
    </row>
    <row r="877" spans="2:2" x14ac:dyDescent="0.2">
      <c r="B877" s="6"/>
    </row>
    <row r="878" spans="2:2" x14ac:dyDescent="0.2">
      <c r="B878" s="6"/>
    </row>
    <row r="879" spans="2:2" x14ac:dyDescent="0.2">
      <c r="B879" s="6"/>
    </row>
    <row r="880" spans="2:2" x14ac:dyDescent="0.2">
      <c r="B880" s="6"/>
    </row>
    <row r="881" spans="2:2" x14ac:dyDescent="0.2">
      <c r="B881" s="6"/>
    </row>
    <row r="882" spans="2:2" x14ac:dyDescent="0.2">
      <c r="B882" s="6"/>
    </row>
    <row r="883" spans="2:2" x14ac:dyDescent="0.2">
      <c r="B883" s="6"/>
    </row>
    <row r="884" spans="2:2" x14ac:dyDescent="0.2">
      <c r="B884" s="6"/>
    </row>
    <row r="885" spans="2:2" x14ac:dyDescent="0.2">
      <c r="B885" s="6"/>
    </row>
    <row r="886" spans="2:2" x14ac:dyDescent="0.2">
      <c r="B886" s="6"/>
    </row>
    <row r="887" spans="2:2" x14ac:dyDescent="0.2">
      <c r="B887" s="6"/>
    </row>
    <row r="888" spans="2:2" x14ac:dyDescent="0.2">
      <c r="B888" s="6"/>
    </row>
    <row r="889" spans="2:2" x14ac:dyDescent="0.2">
      <c r="B889" s="6"/>
    </row>
    <row r="890" spans="2:2" x14ac:dyDescent="0.2">
      <c r="B890" s="6"/>
    </row>
    <row r="891" spans="2:2" x14ac:dyDescent="0.2">
      <c r="B891" s="6"/>
    </row>
    <row r="892" spans="2:2" x14ac:dyDescent="0.2">
      <c r="B892" s="6"/>
    </row>
    <row r="893" spans="2:2" x14ac:dyDescent="0.2">
      <c r="B893" s="6"/>
    </row>
    <row r="894" spans="2:2" x14ac:dyDescent="0.2">
      <c r="B894" s="6"/>
    </row>
    <row r="895" spans="2:2" x14ac:dyDescent="0.2">
      <c r="B895" s="6"/>
    </row>
    <row r="896" spans="2:2" x14ac:dyDescent="0.2">
      <c r="B896" s="6"/>
    </row>
    <row r="897" spans="2:2" x14ac:dyDescent="0.2">
      <c r="B897" s="6"/>
    </row>
    <row r="898" spans="2:2" x14ac:dyDescent="0.2">
      <c r="B898" s="6"/>
    </row>
    <row r="899" spans="2:2" x14ac:dyDescent="0.2">
      <c r="B899" s="6"/>
    </row>
    <row r="900" spans="2:2" x14ac:dyDescent="0.2">
      <c r="B900" s="6"/>
    </row>
    <row r="901" spans="2:2" x14ac:dyDescent="0.2">
      <c r="B901" s="6"/>
    </row>
    <row r="902" spans="2:2" x14ac:dyDescent="0.2">
      <c r="B902" s="6"/>
    </row>
    <row r="903" spans="2:2" x14ac:dyDescent="0.2">
      <c r="B903" s="6"/>
    </row>
    <row r="904" spans="2:2" x14ac:dyDescent="0.2">
      <c r="B904" s="6"/>
    </row>
    <row r="905" spans="2:2" x14ac:dyDescent="0.2">
      <c r="B905" s="6"/>
    </row>
    <row r="906" spans="2:2" x14ac:dyDescent="0.2">
      <c r="B906" s="6"/>
    </row>
    <row r="907" spans="2:2" x14ac:dyDescent="0.2">
      <c r="B907" s="6"/>
    </row>
    <row r="908" spans="2:2" x14ac:dyDescent="0.2">
      <c r="B908" s="6"/>
    </row>
    <row r="909" spans="2:2" x14ac:dyDescent="0.2">
      <c r="B909" s="6"/>
    </row>
    <row r="910" spans="2:2" x14ac:dyDescent="0.2">
      <c r="B910" s="6"/>
    </row>
    <row r="911" spans="2:2" x14ac:dyDescent="0.2">
      <c r="B911" s="6"/>
    </row>
    <row r="912" spans="2:2" x14ac:dyDescent="0.2">
      <c r="B912" s="6"/>
    </row>
    <row r="913" spans="2:2" x14ac:dyDescent="0.2">
      <c r="B913" s="6"/>
    </row>
    <row r="914" spans="2:2" x14ac:dyDescent="0.2">
      <c r="B914" s="6"/>
    </row>
    <row r="915" spans="2:2" x14ac:dyDescent="0.2">
      <c r="B915" s="6"/>
    </row>
    <row r="916" spans="2:2" x14ac:dyDescent="0.2">
      <c r="B916" s="6"/>
    </row>
    <row r="917" spans="2:2" x14ac:dyDescent="0.2">
      <c r="B917" s="6"/>
    </row>
    <row r="918" spans="2:2" x14ac:dyDescent="0.2">
      <c r="B918" s="6"/>
    </row>
    <row r="919" spans="2:2" x14ac:dyDescent="0.2">
      <c r="B919" s="6"/>
    </row>
    <row r="920" spans="2:2" x14ac:dyDescent="0.2">
      <c r="B920" s="6"/>
    </row>
    <row r="921" spans="2:2" x14ac:dyDescent="0.2">
      <c r="B921" s="6"/>
    </row>
    <row r="922" spans="2:2" x14ac:dyDescent="0.2">
      <c r="B922" s="6"/>
    </row>
    <row r="923" spans="2:2" x14ac:dyDescent="0.2">
      <c r="B923" s="6"/>
    </row>
    <row r="924" spans="2:2" x14ac:dyDescent="0.2">
      <c r="B924" s="6"/>
    </row>
    <row r="925" spans="2:2" x14ac:dyDescent="0.2">
      <c r="B925" s="6"/>
    </row>
    <row r="926" spans="2:2" x14ac:dyDescent="0.2">
      <c r="B926" s="6"/>
    </row>
    <row r="927" spans="2:2" x14ac:dyDescent="0.2">
      <c r="B927" s="6"/>
    </row>
    <row r="928" spans="2:2" x14ac:dyDescent="0.2">
      <c r="B928" s="6"/>
    </row>
    <row r="929" spans="2:2" x14ac:dyDescent="0.2">
      <c r="B929" s="6"/>
    </row>
    <row r="930" spans="2:2" x14ac:dyDescent="0.2">
      <c r="B930" s="6"/>
    </row>
    <row r="931" spans="2:2" x14ac:dyDescent="0.2">
      <c r="B931" s="6"/>
    </row>
    <row r="932" spans="2:2" x14ac:dyDescent="0.2">
      <c r="B932" s="6"/>
    </row>
    <row r="933" spans="2:2" x14ac:dyDescent="0.2">
      <c r="B933" s="6"/>
    </row>
    <row r="934" spans="2:2" x14ac:dyDescent="0.2">
      <c r="B934" s="6"/>
    </row>
    <row r="935" spans="2:2" x14ac:dyDescent="0.2">
      <c r="B935" s="6"/>
    </row>
    <row r="936" spans="2:2" x14ac:dyDescent="0.2">
      <c r="B936" s="6"/>
    </row>
    <row r="937" spans="2:2" x14ac:dyDescent="0.2">
      <c r="B937" s="6"/>
    </row>
    <row r="938" spans="2:2" x14ac:dyDescent="0.2">
      <c r="B938" s="6"/>
    </row>
    <row r="939" spans="2:2" x14ac:dyDescent="0.2">
      <c r="B939" s="6"/>
    </row>
    <row r="940" spans="2:2" x14ac:dyDescent="0.2">
      <c r="B940" s="6"/>
    </row>
    <row r="941" spans="2:2" x14ac:dyDescent="0.2">
      <c r="B941" s="6"/>
    </row>
    <row r="942" spans="2:2" x14ac:dyDescent="0.2">
      <c r="B942" s="6"/>
    </row>
    <row r="943" spans="2:2" x14ac:dyDescent="0.2">
      <c r="B943" s="6"/>
    </row>
    <row r="944" spans="2:2" x14ac:dyDescent="0.2">
      <c r="B944" s="6"/>
    </row>
    <row r="945" spans="2:2" x14ac:dyDescent="0.2">
      <c r="B945" s="6"/>
    </row>
    <row r="946" spans="2:2" x14ac:dyDescent="0.2">
      <c r="B946" s="6"/>
    </row>
    <row r="947" spans="2:2" x14ac:dyDescent="0.2">
      <c r="B947" s="6"/>
    </row>
    <row r="948" spans="2:2" x14ac:dyDescent="0.2">
      <c r="B948" s="6"/>
    </row>
    <row r="949" spans="2:2" x14ac:dyDescent="0.2">
      <c r="B949" s="6"/>
    </row>
    <row r="950" spans="2:2" x14ac:dyDescent="0.2">
      <c r="B950" s="6"/>
    </row>
    <row r="951" spans="2:2" x14ac:dyDescent="0.2">
      <c r="B951" s="6"/>
    </row>
    <row r="952" spans="2:2" x14ac:dyDescent="0.2">
      <c r="B952" s="6"/>
    </row>
    <row r="953" spans="2:2" x14ac:dyDescent="0.2">
      <c r="B953" s="6"/>
    </row>
    <row r="954" spans="2:2" x14ac:dyDescent="0.2">
      <c r="B954" s="6"/>
    </row>
    <row r="955" spans="2:2" x14ac:dyDescent="0.2">
      <c r="B955" s="6"/>
    </row>
    <row r="956" spans="2:2" x14ac:dyDescent="0.2">
      <c r="B956" s="6"/>
    </row>
    <row r="957" spans="2:2" x14ac:dyDescent="0.2">
      <c r="B957" s="6"/>
    </row>
    <row r="958" spans="2:2" x14ac:dyDescent="0.2">
      <c r="B958" s="6"/>
    </row>
    <row r="959" spans="2:2" x14ac:dyDescent="0.2">
      <c r="B959" s="6"/>
    </row>
    <row r="960" spans="2:2" x14ac:dyDescent="0.2">
      <c r="B960" s="6"/>
    </row>
    <row r="961" spans="2:2" x14ac:dyDescent="0.2">
      <c r="B961" s="6"/>
    </row>
    <row r="962" spans="2:2" x14ac:dyDescent="0.2">
      <c r="B962" s="6"/>
    </row>
    <row r="963" spans="2:2" x14ac:dyDescent="0.2">
      <c r="B963" s="6"/>
    </row>
    <row r="964" spans="2:2" x14ac:dyDescent="0.2">
      <c r="B964" s="6"/>
    </row>
    <row r="965" spans="2:2" x14ac:dyDescent="0.2">
      <c r="B965" s="6"/>
    </row>
    <row r="966" spans="2:2" x14ac:dyDescent="0.2">
      <c r="B966" s="6"/>
    </row>
    <row r="967" spans="2:2" x14ac:dyDescent="0.2">
      <c r="B967" s="6"/>
    </row>
    <row r="968" spans="2:2" x14ac:dyDescent="0.2">
      <c r="B968" s="6"/>
    </row>
    <row r="969" spans="2:2" x14ac:dyDescent="0.2">
      <c r="B969" s="6"/>
    </row>
    <row r="970" spans="2:2" x14ac:dyDescent="0.2">
      <c r="B970" s="6"/>
    </row>
    <row r="971" spans="2:2" x14ac:dyDescent="0.2">
      <c r="B971" s="6"/>
    </row>
    <row r="972" spans="2:2" x14ac:dyDescent="0.2">
      <c r="B972" s="6"/>
    </row>
    <row r="973" spans="2:2" x14ac:dyDescent="0.2">
      <c r="B973" s="6"/>
    </row>
    <row r="974" spans="2:2" x14ac:dyDescent="0.2">
      <c r="B974" s="6"/>
    </row>
    <row r="975" spans="2:2" x14ac:dyDescent="0.2">
      <c r="B975" s="6"/>
    </row>
    <row r="976" spans="2:2" x14ac:dyDescent="0.2">
      <c r="B976" s="6"/>
    </row>
    <row r="977" spans="2:2" x14ac:dyDescent="0.2">
      <c r="B977" s="6"/>
    </row>
    <row r="978" spans="2:2" x14ac:dyDescent="0.2">
      <c r="B978" s="6"/>
    </row>
    <row r="979" spans="2:2" x14ac:dyDescent="0.2">
      <c r="B979" s="6"/>
    </row>
    <row r="980" spans="2:2" x14ac:dyDescent="0.2">
      <c r="B980" s="6"/>
    </row>
    <row r="981" spans="2:2" x14ac:dyDescent="0.2">
      <c r="B981" s="6"/>
    </row>
    <row r="982" spans="2:2" x14ac:dyDescent="0.2">
      <c r="B982" s="6"/>
    </row>
    <row r="983" spans="2:2" x14ac:dyDescent="0.2">
      <c r="B983" s="6"/>
    </row>
    <row r="984" spans="2:2" x14ac:dyDescent="0.2">
      <c r="B984" s="6"/>
    </row>
    <row r="985" spans="2:2" x14ac:dyDescent="0.2">
      <c r="B985" s="6"/>
    </row>
    <row r="986" spans="2:2" x14ac:dyDescent="0.2">
      <c r="B986" s="6"/>
    </row>
    <row r="987" spans="2:2" x14ac:dyDescent="0.2">
      <c r="B987" s="6"/>
    </row>
    <row r="988" spans="2:2" x14ac:dyDescent="0.2">
      <c r="B988" s="6"/>
    </row>
    <row r="989" spans="2:2" x14ac:dyDescent="0.2">
      <c r="B989" s="6"/>
    </row>
    <row r="990" spans="2:2" x14ac:dyDescent="0.2">
      <c r="B990" s="6"/>
    </row>
    <row r="991" spans="2:2" x14ac:dyDescent="0.2">
      <c r="B991" s="6"/>
    </row>
    <row r="992" spans="2:2" x14ac:dyDescent="0.2">
      <c r="B992" s="6"/>
    </row>
    <row r="993" spans="2:2" x14ac:dyDescent="0.2">
      <c r="B993" s="6"/>
    </row>
    <row r="994" spans="2:2" x14ac:dyDescent="0.2">
      <c r="B994" s="6"/>
    </row>
    <row r="995" spans="2:2" x14ac:dyDescent="0.2">
      <c r="B995" s="6"/>
    </row>
    <row r="996" spans="2:2" x14ac:dyDescent="0.2">
      <c r="B996" s="6"/>
    </row>
    <row r="997" spans="2:2" x14ac:dyDescent="0.2">
      <c r="B997" s="6"/>
    </row>
    <row r="998" spans="2:2" x14ac:dyDescent="0.2">
      <c r="B998"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FCE38-08A9-4773-8067-351E7F1EB6DC}">
  <sheetPr>
    <pageSetUpPr fitToPage="1"/>
  </sheetPr>
  <dimension ref="A21:I21"/>
  <sheetViews>
    <sheetView showGridLines="0" tabSelected="1" zoomScaleNormal="100" workbookViewId="0">
      <selection activeCell="G32" sqref="G32"/>
    </sheetView>
  </sheetViews>
  <sheetFormatPr defaultRowHeight="12.75" x14ac:dyDescent="0.2"/>
  <cols>
    <col min="1" max="7" width="9.140625" style="32"/>
    <col min="8" max="9" width="9.140625" style="32" customWidth="1"/>
    <col min="10" max="16384" width="9.140625" style="32"/>
  </cols>
  <sheetData>
    <row r="21" spans="1:1" x14ac:dyDescent="0.2">
      <c r="A21" s="33"/>
    </row>
  </sheetData>
  <pageMargins left="0.7" right="0.7" top="0.75" bottom="0.75" header="0.3" footer="0.3"/>
  <pageSetup paperSize="7" fitToWidth="2" fitToHeight="0"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CED62-A4C9-4C0A-AFFE-DAC74E65C460}">
  <dimension ref="B7:O31"/>
  <sheetViews>
    <sheetView topLeftCell="A6" zoomScaleNormal="100" workbookViewId="0">
      <selection activeCell="F38" sqref="F38"/>
    </sheetView>
  </sheetViews>
  <sheetFormatPr defaultRowHeight="12.75" x14ac:dyDescent="0.2"/>
  <cols>
    <col min="1" max="1" width="3.5703125" customWidth="1"/>
    <col min="2" max="2" width="11.7109375" bestFit="1" customWidth="1"/>
    <col min="3" max="3" width="14" bestFit="1" customWidth="1"/>
    <col min="4" max="4" width="5.28515625" customWidth="1"/>
    <col min="5" max="5" width="11.7109375" bestFit="1" customWidth="1"/>
    <col min="6" max="6" width="14.42578125" bestFit="1" customWidth="1"/>
    <col min="7" max="7" width="5.7109375" customWidth="1"/>
    <col min="8" max="8" width="11.7109375" bestFit="1" customWidth="1"/>
    <col min="9" max="9" width="19.140625" bestFit="1" customWidth="1"/>
    <col min="10" max="10" width="6.28515625" customWidth="1"/>
    <col min="11" max="11" width="11.7109375" bestFit="1" customWidth="1"/>
    <col min="12" max="12" width="14.42578125" bestFit="1" customWidth="1"/>
    <col min="13" max="13" width="4.28515625" customWidth="1"/>
    <col min="14" max="14" width="11.7109375" bestFit="1" customWidth="1"/>
    <col min="15" max="15" width="19.140625" bestFit="1" customWidth="1"/>
    <col min="16" max="16" width="17.42578125" bestFit="1" customWidth="1"/>
    <col min="17" max="17" width="11.7109375" bestFit="1" customWidth="1"/>
    <col min="18" max="352" width="17" bestFit="1" customWidth="1"/>
    <col min="353" max="353" width="11.7109375" bestFit="1" customWidth="1"/>
  </cols>
  <sheetData>
    <row r="7" spans="2:15" x14ac:dyDescent="0.2">
      <c r="B7" s="24" t="s">
        <v>2058</v>
      </c>
      <c r="C7" t="s">
        <v>2057</v>
      </c>
      <c r="E7" s="24" t="s">
        <v>25</v>
      </c>
      <c r="F7" t="s">
        <v>2057</v>
      </c>
      <c r="H7" s="24" t="s">
        <v>0</v>
      </c>
      <c r="I7" t="s">
        <v>2057</v>
      </c>
      <c r="K7" s="24" t="s">
        <v>27</v>
      </c>
      <c r="L7" t="s">
        <v>2068</v>
      </c>
      <c r="N7" s="24" t="s">
        <v>31</v>
      </c>
      <c r="O7" t="s">
        <v>2060</v>
      </c>
    </row>
    <row r="8" spans="2:15" x14ac:dyDescent="0.2">
      <c r="B8" s="25" t="s">
        <v>2050</v>
      </c>
      <c r="C8" s="27">
        <v>117070.4715</v>
      </c>
      <c r="E8" s="25" t="s">
        <v>33</v>
      </c>
      <c r="F8" s="27">
        <v>215648.81899999999</v>
      </c>
      <c r="H8" s="25" t="s">
        <v>57</v>
      </c>
      <c r="I8" s="27">
        <v>304750.06850000005</v>
      </c>
      <c r="J8" s="27"/>
      <c r="K8" s="25" t="s">
        <v>41</v>
      </c>
      <c r="L8" s="28">
        <v>273</v>
      </c>
      <c r="N8" s="25" t="s">
        <v>37</v>
      </c>
      <c r="O8" s="28">
        <v>161</v>
      </c>
    </row>
    <row r="9" spans="2:15" x14ac:dyDescent="0.2">
      <c r="B9" s="25" t="s">
        <v>2051</v>
      </c>
      <c r="C9" s="27">
        <v>76605.378500000035</v>
      </c>
      <c r="E9" s="25" t="s">
        <v>66</v>
      </c>
      <c r="F9" s="27">
        <v>209929.20850000001</v>
      </c>
      <c r="H9" s="25" t="s">
        <v>40</v>
      </c>
      <c r="I9" s="27">
        <v>258224.32599999991</v>
      </c>
      <c r="J9" s="27"/>
      <c r="K9" s="25" t="s">
        <v>62</v>
      </c>
      <c r="L9" s="28">
        <v>310</v>
      </c>
      <c r="N9" s="25" t="s">
        <v>59</v>
      </c>
      <c r="O9" s="28">
        <v>222</v>
      </c>
    </row>
    <row r="10" spans="2:15" x14ac:dyDescent="0.2">
      <c r="B10" s="25" t="s">
        <v>2052</v>
      </c>
      <c r="C10" s="27">
        <v>144159.766</v>
      </c>
      <c r="E10" s="25" t="s">
        <v>48</v>
      </c>
      <c r="F10" s="27">
        <v>188772.40649999978</v>
      </c>
      <c r="H10" s="25" t="s">
        <v>35</v>
      </c>
      <c r="I10" s="27">
        <v>229375.08899999992</v>
      </c>
      <c r="J10" s="27"/>
      <c r="K10" s="25" t="s">
        <v>88</v>
      </c>
      <c r="L10" s="28">
        <v>313</v>
      </c>
      <c r="N10" s="25" t="s">
        <v>42</v>
      </c>
      <c r="O10" s="28">
        <v>223</v>
      </c>
    </row>
    <row r="11" spans="2:15" x14ac:dyDescent="0.2">
      <c r="B11" s="25" t="s">
        <v>2053</v>
      </c>
      <c r="C11" s="27">
        <v>116018.943</v>
      </c>
      <c r="E11" s="25" t="s">
        <v>44</v>
      </c>
      <c r="F11" s="27">
        <v>177999.04949999996</v>
      </c>
      <c r="H11" s="25" t="s">
        <v>2048</v>
      </c>
      <c r="I11" s="27">
        <v>792349.48349999951</v>
      </c>
      <c r="J11" s="27"/>
      <c r="K11" s="25" t="s">
        <v>102</v>
      </c>
      <c r="L11" s="28">
        <v>322</v>
      </c>
      <c r="N11" s="25" t="s">
        <v>2048</v>
      </c>
      <c r="O11" s="28">
        <v>606</v>
      </c>
    </row>
    <row r="12" spans="2:15" x14ac:dyDescent="0.2">
      <c r="B12" s="25" t="s">
        <v>2054</v>
      </c>
      <c r="C12" s="27">
        <v>97631.891999999978</v>
      </c>
      <c r="E12" s="25" t="s">
        <v>2048</v>
      </c>
      <c r="F12" s="27">
        <v>792349.48349999951</v>
      </c>
      <c r="K12" s="25" t="s">
        <v>58</v>
      </c>
      <c r="L12" s="28">
        <v>354</v>
      </c>
    </row>
    <row r="13" spans="2:15" x14ac:dyDescent="0.2">
      <c r="B13" s="25" t="s">
        <v>2055</v>
      </c>
      <c r="C13" s="27">
        <v>103618.94250000002</v>
      </c>
      <c r="K13" s="25" t="s">
        <v>2048</v>
      </c>
      <c r="L13" s="28">
        <v>1572</v>
      </c>
    </row>
    <row r="14" spans="2:15" x14ac:dyDescent="0.2">
      <c r="B14" s="25" t="s">
        <v>2056</v>
      </c>
      <c r="C14" s="27">
        <v>124408.11699999998</v>
      </c>
    </row>
    <row r="15" spans="2:15" x14ac:dyDescent="0.2">
      <c r="B15" s="25" t="s">
        <v>2049</v>
      </c>
      <c r="C15" s="27">
        <v>12835.973</v>
      </c>
      <c r="E15" t="s">
        <v>2057</v>
      </c>
      <c r="F15" t="s">
        <v>2068</v>
      </c>
      <c r="H15" t="s">
        <v>2059</v>
      </c>
      <c r="I15" t="s">
        <v>2062</v>
      </c>
      <c r="K15" t="s">
        <v>2061</v>
      </c>
      <c r="N15" t="s">
        <v>2060</v>
      </c>
    </row>
    <row r="16" spans="2:15" x14ac:dyDescent="0.2">
      <c r="B16" s="25" t="s">
        <v>2048</v>
      </c>
      <c r="C16" s="27">
        <v>792349.48349999951</v>
      </c>
      <c r="E16" s="27">
        <v>792349.48349999951</v>
      </c>
      <c r="F16" s="28">
        <v>3305</v>
      </c>
      <c r="H16" s="27">
        <v>59565.786500000075</v>
      </c>
      <c r="I16" s="29">
        <v>7.1534653465346446E-2</v>
      </c>
      <c r="K16" s="27">
        <v>1307.5073985148506</v>
      </c>
      <c r="N16" s="28">
        <v>606</v>
      </c>
    </row>
    <row r="22" spans="2:15" x14ac:dyDescent="0.2">
      <c r="B22" s="24" t="s">
        <v>2058</v>
      </c>
      <c r="C22" t="s">
        <v>2059</v>
      </c>
      <c r="E22" s="24" t="s">
        <v>2058</v>
      </c>
      <c r="F22" t="s">
        <v>2061</v>
      </c>
      <c r="H22" s="24" t="s">
        <v>2058</v>
      </c>
      <c r="I22" t="s">
        <v>2060</v>
      </c>
      <c r="K22" s="24" t="s">
        <v>2058</v>
      </c>
      <c r="L22" t="s">
        <v>2068</v>
      </c>
      <c r="N22" s="24" t="s">
        <v>2058</v>
      </c>
      <c r="O22" t="s">
        <v>2062</v>
      </c>
    </row>
    <row r="23" spans="2:15" x14ac:dyDescent="0.2">
      <c r="B23" s="25" t="s">
        <v>2050</v>
      </c>
      <c r="C23" s="27">
        <v>9171.048499999999</v>
      </c>
      <c r="E23" s="25" t="s">
        <v>2050</v>
      </c>
      <c r="F23" s="27">
        <v>1272.5051249999999</v>
      </c>
      <c r="H23" s="25" t="s">
        <v>2050</v>
      </c>
      <c r="I23" s="28">
        <v>92</v>
      </c>
      <c r="K23" s="25" t="s">
        <v>2050</v>
      </c>
      <c r="L23" s="28">
        <v>489</v>
      </c>
      <c r="N23" s="25" t="s">
        <v>2050</v>
      </c>
      <c r="O23" s="29">
        <v>7.3369565217391269E-2</v>
      </c>
    </row>
    <row r="24" spans="2:15" x14ac:dyDescent="0.2">
      <c r="B24" s="25" t="s">
        <v>2051</v>
      </c>
      <c r="C24" s="27">
        <v>5052.9914999999983</v>
      </c>
      <c r="E24" s="25" t="s">
        <v>2051</v>
      </c>
      <c r="F24" s="27">
        <v>1078.9489929577469</v>
      </c>
      <c r="H24" s="25" t="s">
        <v>2051</v>
      </c>
      <c r="I24" s="28">
        <v>71</v>
      </c>
      <c r="K24" s="25" t="s">
        <v>2051</v>
      </c>
      <c r="L24" s="28">
        <v>398</v>
      </c>
      <c r="N24" s="25" t="s">
        <v>2051</v>
      </c>
      <c r="O24" s="29">
        <v>6.0563380281690123E-2</v>
      </c>
    </row>
    <row r="25" spans="2:15" x14ac:dyDescent="0.2">
      <c r="B25" s="25" t="s">
        <v>2052</v>
      </c>
      <c r="C25" s="27">
        <v>9047.354000000003</v>
      </c>
      <c r="E25" s="25" t="s">
        <v>2052</v>
      </c>
      <c r="F25" s="27">
        <v>1550.1050107526883</v>
      </c>
      <c r="H25" s="25" t="s">
        <v>2052</v>
      </c>
      <c r="I25" s="28">
        <v>93</v>
      </c>
      <c r="K25" s="25" t="s">
        <v>2052</v>
      </c>
      <c r="L25" s="28">
        <v>535</v>
      </c>
      <c r="N25" s="25" t="s">
        <v>2052</v>
      </c>
      <c r="O25" s="29">
        <v>6.4516129032258007E-2</v>
      </c>
    </row>
    <row r="26" spans="2:15" x14ac:dyDescent="0.2">
      <c r="B26" s="25" t="s">
        <v>2053</v>
      </c>
      <c r="C26" s="27">
        <v>10919.216999999997</v>
      </c>
      <c r="E26" s="25" t="s">
        <v>2053</v>
      </c>
      <c r="F26" s="27">
        <v>1432.3326296296295</v>
      </c>
      <c r="H26" s="25" t="s">
        <v>2053</v>
      </c>
      <c r="I26" s="28">
        <v>81</v>
      </c>
      <c r="K26" s="25" t="s">
        <v>2053</v>
      </c>
      <c r="L26" s="28">
        <v>450</v>
      </c>
      <c r="N26" s="25" t="s">
        <v>2053</v>
      </c>
      <c r="O26" s="29">
        <v>8.5185185185185169E-2</v>
      </c>
    </row>
    <row r="27" spans="2:15" x14ac:dyDescent="0.2">
      <c r="B27" s="25" t="s">
        <v>2054</v>
      </c>
      <c r="C27" s="27">
        <v>8182.018</v>
      </c>
      <c r="E27" s="25" t="s">
        <v>2054</v>
      </c>
      <c r="F27" s="27">
        <v>1162.2844285714284</v>
      </c>
      <c r="H27" s="25" t="s">
        <v>2054</v>
      </c>
      <c r="I27" s="28">
        <v>84</v>
      </c>
      <c r="K27" s="25" t="s">
        <v>2054</v>
      </c>
      <c r="L27" s="28">
        <v>422</v>
      </c>
      <c r="N27" s="25" t="s">
        <v>2054</v>
      </c>
      <c r="O27" s="29">
        <v>7.8571428571428487E-2</v>
      </c>
    </row>
    <row r="28" spans="2:15" x14ac:dyDescent="0.2">
      <c r="B28" s="25" t="s">
        <v>2055</v>
      </c>
      <c r="C28" s="27">
        <v>6190.1274999999996</v>
      </c>
      <c r="E28" s="25" t="s">
        <v>2055</v>
      </c>
      <c r="F28" s="27">
        <v>1233.5588392857146</v>
      </c>
      <c r="H28" s="25" t="s">
        <v>2055</v>
      </c>
      <c r="I28" s="28">
        <v>84</v>
      </c>
      <c r="K28" s="25" t="s">
        <v>2055</v>
      </c>
      <c r="L28" s="28">
        <v>470</v>
      </c>
      <c r="N28" s="25" t="s">
        <v>2055</v>
      </c>
      <c r="O28" s="29">
        <v>6.7261904761904717E-2</v>
      </c>
    </row>
    <row r="29" spans="2:15" x14ac:dyDescent="0.2">
      <c r="B29" s="25" t="s">
        <v>2056</v>
      </c>
      <c r="C29" s="27">
        <v>10776.252999999997</v>
      </c>
      <c r="E29" s="25" t="s">
        <v>2056</v>
      </c>
      <c r="F29" s="27">
        <v>1352.2621413043476</v>
      </c>
      <c r="H29" s="25" t="s">
        <v>2056</v>
      </c>
      <c r="I29" s="28">
        <v>92</v>
      </c>
      <c r="K29" s="25" t="s">
        <v>2056</v>
      </c>
      <c r="L29" s="28">
        <v>492</v>
      </c>
      <c r="N29" s="25" t="s">
        <v>2056</v>
      </c>
      <c r="O29" s="29">
        <v>7.4456521739130421E-2</v>
      </c>
    </row>
    <row r="30" spans="2:15" x14ac:dyDescent="0.2">
      <c r="B30" s="25" t="s">
        <v>2049</v>
      </c>
      <c r="C30" s="27">
        <v>226.77699999999999</v>
      </c>
      <c r="E30" s="25" t="s">
        <v>2049</v>
      </c>
      <c r="F30" s="27">
        <v>1426.2192222222222</v>
      </c>
      <c r="H30" s="25" t="s">
        <v>2049</v>
      </c>
      <c r="I30" s="28">
        <v>9</v>
      </c>
      <c r="K30" s="25" t="s">
        <v>2049</v>
      </c>
      <c r="L30" s="28">
        <v>49</v>
      </c>
      <c r="N30" s="25" t="s">
        <v>2049</v>
      </c>
      <c r="O30" s="29">
        <v>3.333333333333334E-2</v>
      </c>
    </row>
    <row r="31" spans="2:15" x14ac:dyDescent="0.2">
      <c r="B31" s="25" t="s">
        <v>2048</v>
      </c>
      <c r="C31" s="27">
        <v>59565.786500000075</v>
      </c>
      <c r="E31" s="25" t="s">
        <v>2048</v>
      </c>
      <c r="F31" s="27">
        <v>1307.5073985148506</v>
      </c>
      <c r="H31" s="25" t="s">
        <v>2048</v>
      </c>
      <c r="I31" s="28">
        <v>606</v>
      </c>
      <c r="K31" s="25" t="s">
        <v>2048</v>
      </c>
      <c r="L31" s="28">
        <v>3305</v>
      </c>
      <c r="N31" s="25" t="s">
        <v>2048</v>
      </c>
      <c r="O31" s="29">
        <v>7.1534653465346446E-2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1"/>
  <sheetViews>
    <sheetView workbookViewId="0">
      <selection activeCell="A1007" sqref="A1007"/>
    </sheetView>
  </sheetViews>
  <sheetFormatPr defaultColWidth="12.5703125" defaultRowHeight="15.75" customHeight="1" x14ac:dyDescent="0.2"/>
  <cols>
    <col min="1" max="1" width="36.7109375" bestFit="1" customWidth="1"/>
    <col min="2" max="2" width="10.42578125" bestFit="1" customWidth="1"/>
    <col min="3" max="3" width="9.5703125" bestFit="1" customWidth="1"/>
    <col min="4" max="4" width="21.140625" bestFit="1" customWidth="1"/>
    <col min="5" max="5" width="13.28515625" bestFit="1" customWidth="1"/>
    <col min="6" max="6" width="11" bestFit="1" customWidth="1"/>
    <col min="7" max="7" width="11.140625" bestFit="1" customWidth="1"/>
    <col min="8" max="8" width="12.28515625" bestFit="1" customWidth="1"/>
    <col min="9" max="9" width="11.28515625" bestFit="1" customWidth="1"/>
    <col min="10" max="10" width="16.42578125" customWidth="1"/>
  </cols>
  <sheetData>
    <row r="1" spans="1:10" x14ac:dyDescent="0.2">
      <c r="A1" s="16" t="s">
        <v>23</v>
      </c>
      <c r="B1" s="17" t="s">
        <v>24</v>
      </c>
      <c r="C1" s="17" t="s">
        <v>25</v>
      </c>
      <c r="D1" s="17" t="s">
        <v>26</v>
      </c>
      <c r="E1" s="17" t="s">
        <v>0</v>
      </c>
      <c r="F1" s="17" t="s">
        <v>27</v>
      </c>
      <c r="G1" s="17" t="s">
        <v>28</v>
      </c>
      <c r="H1" s="17" t="s">
        <v>29</v>
      </c>
      <c r="I1" s="17" t="s">
        <v>30</v>
      </c>
      <c r="J1" s="18" t="s">
        <v>31</v>
      </c>
    </row>
    <row r="2" spans="1:10" x14ac:dyDescent="0.2">
      <c r="A2" s="14" t="s">
        <v>32</v>
      </c>
      <c r="B2" s="13">
        <v>45567</v>
      </c>
      <c r="C2" s="12" t="s">
        <v>33</v>
      </c>
      <c r="D2" s="12" t="s">
        <v>34</v>
      </c>
      <c r="E2" s="12" t="s">
        <v>35</v>
      </c>
      <c r="F2" s="12" t="s">
        <v>36</v>
      </c>
      <c r="G2" s="12">
        <v>2</v>
      </c>
      <c r="H2" s="12">
        <v>12.63</v>
      </c>
      <c r="I2" s="12">
        <v>0</v>
      </c>
      <c r="J2" s="15" t="s">
        <v>37</v>
      </c>
    </row>
    <row r="3" spans="1:10" x14ac:dyDescent="0.2">
      <c r="A3" s="14" t="s">
        <v>38</v>
      </c>
      <c r="B3" s="13">
        <v>45731</v>
      </c>
      <c r="C3" s="12" t="s">
        <v>33</v>
      </c>
      <c r="D3" s="12" t="s">
        <v>39</v>
      </c>
      <c r="E3" s="12" t="s">
        <v>40</v>
      </c>
      <c r="F3" s="12" t="s">
        <v>41</v>
      </c>
      <c r="G3" s="12">
        <v>1</v>
      </c>
      <c r="H3" s="12">
        <v>47.28</v>
      </c>
      <c r="I3" s="12">
        <v>0.15</v>
      </c>
      <c r="J3" s="15" t="s">
        <v>42</v>
      </c>
    </row>
    <row r="4" spans="1:10" x14ac:dyDescent="0.2">
      <c r="A4" s="14" t="s">
        <v>43</v>
      </c>
      <c r="B4" s="13">
        <v>45610</v>
      </c>
      <c r="C4" s="12" t="s">
        <v>44</v>
      </c>
      <c r="D4" s="12" t="s">
        <v>45</v>
      </c>
      <c r="E4" s="12" t="s">
        <v>40</v>
      </c>
      <c r="F4" s="12" t="s">
        <v>46</v>
      </c>
      <c r="G4" s="12">
        <v>2</v>
      </c>
      <c r="H4" s="12">
        <v>178.31</v>
      </c>
      <c r="I4" s="12">
        <v>0</v>
      </c>
      <c r="J4" s="15" t="s">
        <v>37</v>
      </c>
    </row>
    <row r="5" spans="1:10" x14ac:dyDescent="0.2">
      <c r="A5" s="14" t="s">
        <v>47</v>
      </c>
      <c r="B5" s="13">
        <v>45653</v>
      </c>
      <c r="C5" s="12" t="s">
        <v>48</v>
      </c>
      <c r="D5" s="12" t="s">
        <v>49</v>
      </c>
      <c r="E5" s="12" t="s">
        <v>40</v>
      </c>
      <c r="F5" s="12" t="s">
        <v>46</v>
      </c>
      <c r="G5" s="12">
        <v>3</v>
      </c>
      <c r="H5" s="12">
        <v>143.9</v>
      </c>
      <c r="I5" s="12">
        <v>0.1</v>
      </c>
      <c r="J5" s="15" t="s">
        <v>37</v>
      </c>
    </row>
    <row r="6" spans="1:10" x14ac:dyDescent="0.2">
      <c r="A6" s="14" t="s">
        <v>50</v>
      </c>
      <c r="B6" s="13">
        <v>45871</v>
      </c>
      <c r="C6" s="12" t="s">
        <v>33</v>
      </c>
      <c r="D6" s="12" t="s">
        <v>51</v>
      </c>
      <c r="E6" s="12" t="s">
        <v>40</v>
      </c>
      <c r="F6" s="12" t="s">
        <v>46</v>
      </c>
      <c r="G6" s="12">
        <v>6</v>
      </c>
      <c r="H6" s="12">
        <v>323.48</v>
      </c>
      <c r="I6" s="12">
        <v>0.05</v>
      </c>
      <c r="J6" s="15" t="s">
        <v>37</v>
      </c>
    </row>
    <row r="7" spans="1:10" x14ac:dyDescent="0.2">
      <c r="A7" s="14" t="s">
        <v>52</v>
      </c>
      <c r="B7" s="13">
        <v>45676</v>
      </c>
      <c r="C7" s="12" t="s">
        <v>33</v>
      </c>
      <c r="D7" s="12" t="s">
        <v>53</v>
      </c>
      <c r="E7" s="12" t="s">
        <v>40</v>
      </c>
      <c r="F7" s="12" t="s">
        <v>54</v>
      </c>
      <c r="G7" s="12">
        <v>8</v>
      </c>
      <c r="H7" s="12">
        <v>228.57</v>
      </c>
      <c r="I7" s="12">
        <v>0.15</v>
      </c>
      <c r="J7" s="15" t="s">
        <v>37</v>
      </c>
    </row>
    <row r="8" spans="1:10" x14ac:dyDescent="0.2">
      <c r="A8" s="14" t="s">
        <v>55</v>
      </c>
      <c r="B8" s="13">
        <v>45561</v>
      </c>
      <c r="C8" s="12" t="s">
        <v>33</v>
      </c>
      <c r="D8" s="12" t="s">
        <v>56</v>
      </c>
      <c r="E8" s="12" t="s">
        <v>57</v>
      </c>
      <c r="F8" s="12" t="s">
        <v>58</v>
      </c>
      <c r="G8" s="12">
        <v>7</v>
      </c>
      <c r="H8" s="12">
        <v>187.31</v>
      </c>
      <c r="I8" s="12">
        <v>0.15</v>
      </c>
      <c r="J8" s="15" t="s">
        <v>59</v>
      </c>
    </row>
    <row r="9" spans="1:10" x14ac:dyDescent="0.2">
      <c r="A9" s="14" t="s">
        <v>60</v>
      </c>
      <c r="B9" s="13">
        <v>45538</v>
      </c>
      <c r="C9" s="12" t="s">
        <v>33</v>
      </c>
      <c r="D9" s="12" t="s">
        <v>61</v>
      </c>
      <c r="E9" s="12" t="s">
        <v>57</v>
      </c>
      <c r="F9" s="12" t="s">
        <v>62</v>
      </c>
      <c r="G9" s="12">
        <v>7</v>
      </c>
      <c r="H9" s="12">
        <v>92.24</v>
      </c>
      <c r="I9" s="12">
        <v>0.15</v>
      </c>
      <c r="J9" s="15" t="s">
        <v>59</v>
      </c>
    </row>
    <row r="10" spans="1:10" x14ac:dyDescent="0.2">
      <c r="A10" s="14" t="s">
        <v>63</v>
      </c>
      <c r="B10" s="13">
        <v>45508</v>
      </c>
      <c r="C10" s="12" t="s">
        <v>44</v>
      </c>
      <c r="D10" s="12" t="s">
        <v>64</v>
      </c>
      <c r="E10" s="12" t="s">
        <v>40</v>
      </c>
      <c r="F10" s="12" t="s">
        <v>41</v>
      </c>
      <c r="G10" s="12">
        <v>8</v>
      </c>
      <c r="H10" s="12">
        <v>324.48</v>
      </c>
      <c r="I10" s="12">
        <v>0.1</v>
      </c>
      <c r="J10" s="15" t="s">
        <v>37</v>
      </c>
    </row>
    <row r="11" spans="1:10" x14ac:dyDescent="0.2">
      <c r="A11" s="14" t="s">
        <v>65</v>
      </c>
      <c r="B11" s="13">
        <v>45575</v>
      </c>
      <c r="C11" s="12" t="s">
        <v>66</v>
      </c>
      <c r="D11" s="12" t="s">
        <v>67</v>
      </c>
      <c r="E11" s="12" t="s">
        <v>40</v>
      </c>
      <c r="F11" s="12" t="s">
        <v>54</v>
      </c>
      <c r="G11" s="12">
        <v>5</v>
      </c>
      <c r="H11" s="12">
        <v>73.12</v>
      </c>
      <c r="I11" s="12">
        <v>0.05</v>
      </c>
      <c r="J11" s="15" t="s">
        <v>37</v>
      </c>
    </row>
    <row r="12" spans="1:10" x14ac:dyDescent="0.2">
      <c r="A12" s="14" t="s">
        <v>68</v>
      </c>
      <c r="B12" s="13">
        <v>45806</v>
      </c>
      <c r="C12" s="12" t="s">
        <v>66</v>
      </c>
      <c r="D12" s="12" t="s">
        <v>69</v>
      </c>
      <c r="E12" s="12" t="s">
        <v>35</v>
      </c>
      <c r="F12" s="12" t="s">
        <v>70</v>
      </c>
      <c r="G12" s="12">
        <v>4</v>
      </c>
      <c r="H12" s="12">
        <v>450.99</v>
      </c>
      <c r="I12" s="12">
        <v>0.15</v>
      </c>
      <c r="J12" s="15" t="s">
        <v>37</v>
      </c>
    </row>
    <row r="13" spans="1:10" x14ac:dyDescent="0.2">
      <c r="A13" s="14" t="s">
        <v>71</v>
      </c>
      <c r="B13" s="13">
        <v>45544</v>
      </c>
      <c r="C13" s="12" t="s">
        <v>48</v>
      </c>
      <c r="D13" s="12" t="s">
        <v>72</v>
      </c>
      <c r="E13" s="12" t="s">
        <v>40</v>
      </c>
      <c r="F13" s="12" t="s">
        <v>41</v>
      </c>
      <c r="G13" s="12">
        <v>9</v>
      </c>
      <c r="H13" s="12">
        <v>117.56</v>
      </c>
      <c r="I13" s="12">
        <v>0.15</v>
      </c>
      <c r="J13" s="15" t="s">
        <v>42</v>
      </c>
    </row>
    <row r="14" spans="1:10" x14ac:dyDescent="0.2">
      <c r="A14" s="14" t="s">
        <v>73</v>
      </c>
      <c r="B14" s="13">
        <v>45729</v>
      </c>
      <c r="C14" s="12" t="s">
        <v>66</v>
      </c>
      <c r="D14" s="12" t="s">
        <v>74</v>
      </c>
      <c r="E14" s="12" t="s">
        <v>57</v>
      </c>
      <c r="F14" s="12" t="s">
        <v>58</v>
      </c>
      <c r="G14" s="12">
        <v>10</v>
      </c>
      <c r="H14" s="12">
        <v>297.57</v>
      </c>
      <c r="I14" s="12">
        <v>0.05</v>
      </c>
      <c r="J14" s="15" t="s">
        <v>59</v>
      </c>
    </row>
    <row r="15" spans="1:10" x14ac:dyDescent="0.2">
      <c r="A15" s="14" t="s">
        <v>75</v>
      </c>
      <c r="B15" s="13">
        <v>45570</v>
      </c>
      <c r="C15" s="12" t="s">
        <v>44</v>
      </c>
      <c r="D15" s="12" t="s">
        <v>76</v>
      </c>
      <c r="E15" s="12" t="s">
        <v>35</v>
      </c>
      <c r="F15" s="12" t="s">
        <v>36</v>
      </c>
      <c r="G15" s="12">
        <v>2</v>
      </c>
      <c r="H15" s="12">
        <v>281.16000000000003</v>
      </c>
      <c r="I15" s="12">
        <v>0</v>
      </c>
      <c r="J15" s="15" t="s">
        <v>42</v>
      </c>
    </row>
    <row r="16" spans="1:10" x14ac:dyDescent="0.2">
      <c r="A16" s="14" t="s">
        <v>77</v>
      </c>
      <c r="B16" s="13">
        <v>45624</v>
      </c>
      <c r="C16" s="12" t="s">
        <v>44</v>
      </c>
      <c r="D16" s="12" t="s">
        <v>78</v>
      </c>
      <c r="E16" s="12" t="s">
        <v>57</v>
      </c>
      <c r="F16" s="12" t="s">
        <v>79</v>
      </c>
      <c r="G16" s="12">
        <v>1</v>
      </c>
      <c r="H16" s="12">
        <v>92.6</v>
      </c>
      <c r="I16" s="12">
        <v>0.1</v>
      </c>
      <c r="J16" s="15" t="s">
        <v>59</v>
      </c>
    </row>
    <row r="17" spans="1:10" x14ac:dyDescent="0.2">
      <c r="A17" s="14" t="s">
        <v>80</v>
      </c>
      <c r="B17" s="13">
        <v>45585</v>
      </c>
      <c r="C17" s="12" t="s">
        <v>66</v>
      </c>
      <c r="D17" s="12" t="s">
        <v>81</v>
      </c>
      <c r="E17" s="12" t="s">
        <v>57</v>
      </c>
      <c r="F17" s="12" t="s">
        <v>58</v>
      </c>
      <c r="G17" s="12">
        <v>3</v>
      </c>
      <c r="H17" s="12">
        <v>478.36</v>
      </c>
      <c r="I17" s="12">
        <v>0</v>
      </c>
      <c r="J17" s="15" t="s">
        <v>42</v>
      </c>
    </row>
    <row r="18" spans="1:10" x14ac:dyDescent="0.2">
      <c r="A18" s="14" t="s">
        <v>82</v>
      </c>
      <c r="B18" s="13">
        <v>45838</v>
      </c>
      <c r="C18" s="12" t="s">
        <v>66</v>
      </c>
      <c r="D18" s="12" t="s">
        <v>83</v>
      </c>
      <c r="E18" s="12" t="s">
        <v>57</v>
      </c>
      <c r="F18" s="12" t="s">
        <v>58</v>
      </c>
      <c r="G18" s="12">
        <v>10</v>
      </c>
      <c r="H18" s="12">
        <v>452.22</v>
      </c>
      <c r="I18" s="12">
        <v>0.1</v>
      </c>
      <c r="J18" s="15" t="s">
        <v>59</v>
      </c>
    </row>
    <row r="19" spans="1:10" x14ac:dyDescent="0.2">
      <c r="A19" s="14" t="s">
        <v>84</v>
      </c>
      <c r="B19" s="13">
        <v>45768</v>
      </c>
      <c r="C19" s="12" t="s">
        <v>48</v>
      </c>
      <c r="D19" s="12" t="s">
        <v>85</v>
      </c>
      <c r="E19" s="12" t="s">
        <v>57</v>
      </c>
      <c r="F19" s="12" t="s">
        <v>62</v>
      </c>
      <c r="G19" s="12">
        <v>8</v>
      </c>
      <c r="H19" s="12">
        <v>65.349999999999994</v>
      </c>
      <c r="I19" s="12">
        <v>0.15</v>
      </c>
      <c r="J19" s="15" t="s">
        <v>59</v>
      </c>
    </row>
    <row r="20" spans="1:10" x14ac:dyDescent="0.2">
      <c r="A20" s="14" t="s">
        <v>86</v>
      </c>
      <c r="B20" s="13">
        <v>45690</v>
      </c>
      <c r="C20" s="12" t="s">
        <v>66</v>
      </c>
      <c r="D20" s="12" t="s">
        <v>87</v>
      </c>
      <c r="E20" s="12" t="s">
        <v>57</v>
      </c>
      <c r="F20" s="12" t="s">
        <v>88</v>
      </c>
      <c r="G20" s="12">
        <v>10</v>
      </c>
      <c r="H20" s="12">
        <v>193.98</v>
      </c>
      <c r="I20" s="12">
        <v>0</v>
      </c>
      <c r="J20" s="15" t="s">
        <v>42</v>
      </c>
    </row>
    <row r="21" spans="1:10" x14ac:dyDescent="0.2">
      <c r="A21" s="14" t="s">
        <v>89</v>
      </c>
      <c r="B21" s="13">
        <v>45544</v>
      </c>
      <c r="C21" s="12" t="s">
        <v>33</v>
      </c>
      <c r="D21" s="12" t="s">
        <v>90</v>
      </c>
      <c r="E21" s="12" t="s">
        <v>35</v>
      </c>
      <c r="F21" s="12" t="s">
        <v>91</v>
      </c>
      <c r="G21" s="12">
        <v>2</v>
      </c>
      <c r="H21" s="12">
        <v>361.26</v>
      </c>
      <c r="I21" s="12">
        <v>0</v>
      </c>
      <c r="J21" s="15" t="s">
        <v>42</v>
      </c>
    </row>
    <row r="22" spans="1:10" x14ac:dyDescent="0.2">
      <c r="A22" s="14" t="s">
        <v>92</v>
      </c>
      <c r="B22" s="13">
        <v>45536</v>
      </c>
      <c r="C22" s="12" t="s">
        <v>66</v>
      </c>
      <c r="D22" s="12" t="s">
        <v>93</v>
      </c>
      <c r="E22" s="12" t="s">
        <v>35</v>
      </c>
      <c r="F22" s="12" t="s">
        <v>70</v>
      </c>
      <c r="G22" s="12">
        <v>6</v>
      </c>
      <c r="H22" s="12">
        <v>333.68</v>
      </c>
      <c r="I22" s="12">
        <v>0</v>
      </c>
      <c r="J22" s="15" t="s">
        <v>42</v>
      </c>
    </row>
    <row r="23" spans="1:10" x14ac:dyDescent="0.2">
      <c r="A23" s="14" t="s">
        <v>94</v>
      </c>
      <c r="B23" s="13">
        <v>45675</v>
      </c>
      <c r="C23" s="12" t="s">
        <v>48</v>
      </c>
      <c r="D23" s="12" t="s">
        <v>95</v>
      </c>
      <c r="E23" s="12" t="s">
        <v>35</v>
      </c>
      <c r="F23" s="12" t="s">
        <v>91</v>
      </c>
      <c r="G23" s="12">
        <v>7</v>
      </c>
      <c r="H23" s="12">
        <v>119.19</v>
      </c>
      <c r="I23" s="12">
        <v>0.05</v>
      </c>
      <c r="J23" s="15" t="s">
        <v>37</v>
      </c>
    </row>
    <row r="24" spans="1:10" x14ac:dyDescent="0.2">
      <c r="A24" s="14" t="s">
        <v>96</v>
      </c>
      <c r="B24" s="13">
        <v>45525</v>
      </c>
      <c r="C24" s="12" t="s">
        <v>48</v>
      </c>
      <c r="D24" s="12" t="s">
        <v>97</v>
      </c>
      <c r="E24" s="12" t="s">
        <v>35</v>
      </c>
      <c r="F24" s="12" t="s">
        <v>70</v>
      </c>
      <c r="G24" s="12">
        <v>3</v>
      </c>
      <c r="H24" s="12">
        <v>485.98</v>
      </c>
      <c r="I24" s="12">
        <v>0.1</v>
      </c>
      <c r="J24" s="15" t="s">
        <v>59</v>
      </c>
    </row>
    <row r="25" spans="1:10" x14ac:dyDescent="0.2">
      <c r="A25" s="14" t="s">
        <v>98</v>
      </c>
      <c r="B25" s="13">
        <v>45718</v>
      </c>
      <c r="C25" s="12" t="s">
        <v>33</v>
      </c>
      <c r="D25" s="12" t="s">
        <v>99</v>
      </c>
      <c r="E25" s="12" t="s">
        <v>35</v>
      </c>
      <c r="F25" s="12" t="s">
        <v>91</v>
      </c>
      <c r="G25" s="12">
        <v>9</v>
      </c>
      <c r="H25" s="12">
        <v>290.92</v>
      </c>
      <c r="I25" s="12">
        <v>0</v>
      </c>
      <c r="J25" s="15" t="s">
        <v>42</v>
      </c>
    </row>
    <row r="26" spans="1:10" x14ac:dyDescent="0.2">
      <c r="A26" s="14" t="s">
        <v>100</v>
      </c>
      <c r="B26" s="13">
        <v>45752</v>
      </c>
      <c r="C26" s="12" t="s">
        <v>66</v>
      </c>
      <c r="D26" s="12" t="s">
        <v>101</v>
      </c>
      <c r="E26" s="12" t="s">
        <v>40</v>
      </c>
      <c r="F26" s="12" t="s">
        <v>102</v>
      </c>
      <c r="G26" s="12">
        <v>10</v>
      </c>
      <c r="H26" s="12">
        <v>294.14</v>
      </c>
      <c r="I26" s="12">
        <v>0.1</v>
      </c>
      <c r="J26" s="15" t="s">
        <v>37</v>
      </c>
    </row>
    <row r="27" spans="1:10" x14ac:dyDescent="0.2">
      <c r="A27" s="14" t="s">
        <v>103</v>
      </c>
      <c r="B27" s="13">
        <v>45658</v>
      </c>
      <c r="C27" s="12" t="s">
        <v>33</v>
      </c>
      <c r="D27" s="12" t="s">
        <v>104</v>
      </c>
      <c r="E27" s="12" t="s">
        <v>57</v>
      </c>
      <c r="F27" s="12" t="s">
        <v>79</v>
      </c>
      <c r="G27" s="12">
        <v>8</v>
      </c>
      <c r="H27" s="12">
        <v>28.11</v>
      </c>
      <c r="I27" s="12">
        <v>0.15</v>
      </c>
      <c r="J27" s="15" t="s">
        <v>59</v>
      </c>
    </row>
    <row r="28" spans="1:10" x14ac:dyDescent="0.2">
      <c r="A28" s="14" t="s">
        <v>105</v>
      </c>
      <c r="B28" s="13">
        <v>45631</v>
      </c>
      <c r="C28" s="12" t="s">
        <v>44</v>
      </c>
      <c r="D28" s="12" t="s">
        <v>106</v>
      </c>
      <c r="E28" s="12" t="s">
        <v>40</v>
      </c>
      <c r="F28" s="12" t="s">
        <v>41</v>
      </c>
      <c r="G28" s="12">
        <v>3</v>
      </c>
      <c r="H28" s="12">
        <v>177.78</v>
      </c>
      <c r="I28" s="12">
        <v>0.15</v>
      </c>
      <c r="J28" s="15" t="s">
        <v>42</v>
      </c>
    </row>
    <row r="29" spans="1:10" x14ac:dyDescent="0.2">
      <c r="A29" s="14" t="s">
        <v>107</v>
      </c>
      <c r="B29" s="13">
        <v>45833</v>
      </c>
      <c r="C29" s="12" t="s">
        <v>44</v>
      </c>
      <c r="D29" s="12" t="s">
        <v>108</v>
      </c>
      <c r="E29" s="12" t="s">
        <v>40</v>
      </c>
      <c r="F29" s="12" t="s">
        <v>41</v>
      </c>
      <c r="G29" s="12">
        <v>5</v>
      </c>
      <c r="H29" s="12">
        <v>426.91</v>
      </c>
      <c r="I29" s="12">
        <v>0.1</v>
      </c>
      <c r="J29" s="15" t="s">
        <v>37</v>
      </c>
    </row>
    <row r="30" spans="1:10" x14ac:dyDescent="0.2">
      <c r="A30" s="14" t="s">
        <v>109</v>
      </c>
      <c r="B30" s="13">
        <v>45738</v>
      </c>
      <c r="C30" s="12" t="s">
        <v>44</v>
      </c>
      <c r="D30" s="12" t="s">
        <v>110</v>
      </c>
      <c r="E30" s="12" t="s">
        <v>35</v>
      </c>
      <c r="F30" s="12" t="s">
        <v>70</v>
      </c>
      <c r="G30" s="12">
        <v>3</v>
      </c>
      <c r="H30" s="12">
        <v>483.18</v>
      </c>
      <c r="I30" s="12">
        <v>0.15</v>
      </c>
      <c r="J30" s="15" t="s">
        <v>37</v>
      </c>
    </row>
    <row r="31" spans="1:10" x14ac:dyDescent="0.2">
      <c r="A31" s="14" t="s">
        <v>111</v>
      </c>
      <c r="B31" s="13">
        <v>45709</v>
      </c>
      <c r="C31" s="12" t="s">
        <v>66</v>
      </c>
      <c r="D31" s="12" t="s">
        <v>112</v>
      </c>
      <c r="E31" s="12" t="s">
        <v>35</v>
      </c>
      <c r="F31" s="12" t="s">
        <v>36</v>
      </c>
      <c r="G31" s="12">
        <v>1</v>
      </c>
      <c r="H31" s="12">
        <v>407.56</v>
      </c>
      <c r="I31" s="12">
        <v>0</v>
      </c>
      <c r="J31" s="15" t="s">
        <v>37</v>
      </c>
    </row>
    <row r="32" spans="1:10" x14ac:dyDescent="0.2">
      <c r="A32" s="14" t="s">
        <v>113</v>
      </c>
      <c r="B32" s="13">
        <v>45562</v>
      </c>
      <c r="C32" s="12" t="s">
        <v>66</v>
      </c>
      <c r="D32" s="12" t="s">
        <v>114</v>
      </c>
      <c r="E32" s="12" t="s">
        <v>57</v>
      </c>
      <c r="F32" s="12" t="s">
        <v>62</v>
      </c>
      <c r="G32" s="12">
        <v>7</v>
      </c>
      <c r="H32" s="12">
        <v>66.52</v>
      </c>
      <c r="I32" s="12">
        <v>0.1</v>
      </c>
      <c r="J32" s="15" t="s">
        <v>37</v>
      </c>
    </row>
    <row r="33" spans="1:10" x14ac:dyDescent="0.2">
      <c r="A33" s="14" t="s">
        <v>115</v>
      </c>
      <c r="B33" s="13">
        <v>45749</v>
      </c>
      <c r="C33" s="12" t="s">
        <v>66</v>
      </c>
      <c r="D33" s="12" t="s">
        <v>116</v>
      </c>
      <c r="E33" s="12" t="s">
        <v>40</v>
      </c>
      <c r="F33" s="12" t="s">
        <v>46</v>
      </c>
      <c r="G33" s="12">
        <v>4</v>
      </c>
      <c r="H33" s="12">
        <v>450.21</v>
      </c>
      <c r="I33" s="12">
        <v>0</v>
      </c>
      <c r="J33" s="15" t="s">
        <v>37</v>
      </c>
    </row>
    <row r="34" spans="1:10" x14ac:dyDescent="0.2">
      <c r="A34" s="14" t="s">
        <v>117</v>
      </c>
      <c r="B34" s="13">
        <v>45696</v>
      </c>
      <c r="C34" s="12" t="s">
        <v>48</v>
      </c>
      <c r="D34" s="12" t="s">
        <v>118</v>
      </c>
      <c r="E34" s="12" t="s">
        <v>35</v>
      </c>
      <c r="F34" s="12" t="s">
        <v>36</v>
      </c>
      <c r="G34" s="12">
        <v>5</v>
      </c>
      <c r="H34" s="12">
        <v>380.18</v>
      </c>
      <c r="I34" s="12">
        <v>0</v>
      </c>
      <c r="J34" s="15" t="s">
        <v>42</v>
      </c>
    </row>
    <row r="35" spans="1:10" x14ac:dyDescent="0.2">
      <c r="A35" s="14" t="s">
        <v>119</v>
      </c>
      <c r="B35" s="13">
        <v>45525</v>
      </c>
      <c r="C35" s="12" t="s">
        <v>66</v>
      </c>
      <c r="D35" s="12" t="s">
        <v>120</v>
      </c>
      <c r="E35" s="12" t="s">
        <v>57</v>
      </c>
      <c r="F35" s="12" t="s">
        <v>79</v>
      </c>
      <c r="G35" s="12">
        <v>3</v>
      </c>
      <c r="H35" s="12">
        <v>326.47000000000003</v>
      </c>
      <c r="I35" s="12">
        <v>0</v>
      </c>
      <c r="J35" s="15" t="s">
        <v>42</v>
      </c>
    </row>
    <row r="36" spans="1:10" x14ac:dyDescent="0.2">
      <c r="A36" s="14" t="s">
        <v>121</v>
      </c>
      <c r="B36" s="13">
        <v>45672</v>
      </c>
      <c r="C36" s="12" t="s">
        <v>48</v>
      </c>
      <c r="D36" s="12" t="s">
        <v>122</v>
      </c>
      <c r="E36" s="12" t="s">
        <v>40</v>
      </c>
      <c r="F36" s="12" t="s">
        <v>54</v>
      </c>
      <c r="G36" s="12">
        <v>6</v>
      </c>
      <c r="H36" s="12">
        <v>185.21</v>
      </c>
      <c r="I36" s="12">
        <v>0</v>
      </c>
      <c r="J36" s="15" t="s">
        <v>37</v>
      </c>
    </row>
    <row r="37" spans="1:10" x14ac:dyDescent="0.2">
      <c r="A37" s="14" t="s">
        <v>123</v>
      </c>
      <c r="B37" s="13">
        <v>45711</v>
      </c>
      <c r="C37" s="12" t="s">
        <v>44</v>
      </c>
      <c r="D37" s="12" t="s">
        <v>124</v>
      </c>
      <c r="E37" s="12" t="s">
        <v>40</v>
      </c>
      <c r="F37" s="12" t="s">
        <v>54</v>
      </c>
      <c r="G37" s="12">
        <v>4</v>
      </c>
      <c r="H37" s="12">
        <v>332.26</v>
      </c>
      <c r="I37" s="12">
        <v>0.05</v>
      </c>
      <c r="J37" s="15" t="s">
        <v>42</v>
      </c>
    </row>
    <row r="38" spans="1:10" x14ac:dyDescent="0.2">
      <c r="A38" s="14" t="s">
        <v>125</v>
      </c>
      <c r="B38" s="13">
        <v>45627</v>
      </c>
      <c r="C38" s="12" t="s">
        <v>66</v>
      </c>
      <c r="D38" s="12" t="s">
        <v>126</v>
      </c>
      <c r="E38" s="12" t="s">
        <v>35</v>
      </c>
      <c r="F38" s="12" t="s">
        <v>70</v>
      </c>
      <c r="G38" s="12">
        <v>10</v>
      </c>
      <c r="H38" s="12">
        <v>438.56</v>
      </c>
      <c r="I38" s="12">
        <v>0.15</v>
      </c>
      <c r="J38" s="15" t="s">
        <v>59</v>
      </c>
    </row>
    <row r="39" spans="1:10" x14ac:dyDescent="0.2">
      <c r="A39" s="14" t="s">
        <v>127</v>
      </c>
      <c r="B39" s="13">
        <v>45594</v>
      </c>
      <c r="C39" s="12" t="s">
        <v>48</v>
      </c>
      <c r="D39" s="12" t="s">
        <v>128</v>
      </c>
      <c r="E39" s="12" t="s">
        <v>57</v>
      </c>
      <c r="F39" s="12" t="s">
        <v>62</v>
      </c>
      <c r="G39" s="12">
        <v>3</v>
      </c>
      <c r="H39" s="12">
        <v>365.96</v>
      </c>
      <c r="I39" s="12">
        <v>0</v>
      </c>
      <c r="J39" s="15" t="s">
        <v>37</v>
      </c>
    </row>
    <row r="40" spans="1:10" x14ac:dyDescent="0.2">
      <c r="A40" s="14" t="s">
        <v>129</v>
      </c>
      <c r="B40" s="13">
        <v>45860</v>
      </c>
      <c r="C40" s="12" t="s">
        <v>44</v>
      </c>
      <c r="D40" s="12" t="s">
        <v>130</v>
      </c>
      <c r="E40" s="12" t="s">
        <v>57</v>
      </c>
      <c r="F40" s="12" t="s">
        <v>58</v>
      </c>
      <c r="G40" s="12">
        <v>10</v>
      </c>
      <c r="H40" s="12">
        <v>456.08</v>
      </c>
      <c r="I40" s="12">
        <v>0.1</v>
      </c>
      <c r="J40" s="15" t="s">
        <v>37</v>
      </c>
    </row>
    <row r="41" spans="1:10" x14ac:dyDescent="0.2">
      <c r="A41" s="14" t="s">
        <v>131</v>
      </c>
      <c r="B41" s="13">
        <v>45824</v>
      </c>
      <c r="C41" s="12" t="s">
        <v>48</v>
      </c>
      <c r="D41" s="12" t="s">
        <v>132</v>
      </c>
      <c r="E41" s="12" t="s">
        <v>35</v>
      </c>
      <c r="F41" s="12" t="s">
        <v>91</v>
      </c>
      <c r="G41" s="12">
        <v>2</v>
      </c>
      <c r="H41" s="12">
        <v>124.26</v>
      </c>
      <c r="I41" s="12">
        <v>0.1</v>
      </c>
      <c r="J41" s="15" t="s">
        <v>42</v>
      </c>
    </row>
    <row r="42" spans="1:10" x14ac:dyDescent="0.2">
      <c r="A42" s="14" t="s">
        <v>133</v>
      </c>
      <c r="B42" s="13">
        <v>45714</v>
      </c>
      <c r="C42" s="12" t="s">
        <v>44</v>
      </c>
      <c r="D42" s="12" t="s">
        <v>134</v>
      </c>
      <c r="E42" s="12" t="s">
        <v>35</v>
      </c>
      <c r="F42" s="12" t="s">
        <v>70</v>
      </c>
      <c r="G42" s="12">
        <v>8</v>
      </c>
      <c r="H42" s="12">
        <v>84.93</v>
      </c>
      <c r="I42" s="12">
        <v>0.05</v>
      </c>
      <c r="J42" s="15" t="s">
        <v>42</v>
      </c>
    </row>
    <row r="43" spans="1:10" x14ac:dyDescent="0.2">
      <c r="A43" s="14" t="s">
        <v>135</v>
      </c>
      <c r="B43" s="13">
        <v>45669</v>
      </c>
      <c r="C43" s="12" t="s">
        <v>44</v>
      </c>
      <c r="D43" s="12" t="s">
        <v>136</v>
      </c>
      <c r="E43" s="12" t="s">
        <v>40</v>
      </c>
      <c r="F43" s="12" t="s">
        <v>102</v>
      </c>
      <c r="G43" s="12">
        <v>8</v>
      </c>
      <c r="H43" s="12">
        <v>116.3</v>
      </c>
      <c r="I43" s="12">
        <v>0</v>
      </c>
      <c r="J43" s="15" t="s">
        <v>37</v>
      </c>
    </row>
    <row r="44" spans="1:10" x14ac:dyDescent="0.2">
      <c r="A44" s="14" t="s">
        <v>137</v>
      </c>
      <c r="B44" s="13">
        <v>45829</v>
      </c>
      <c r="C44" s="12" t="s">
        <v>48</v>
      </c>
      <c r="D44" s="12" t="s">
        <v>138</v>
      </c>
      <c r="E44" s="12" t="s">
        <v>40</v>
      </c>
      <c r="F44" s="12" t="s">
        <v>54</v>
      </c>
      <c r="G44" s="12">
        <v>9</v>
      </c>
      <c r="H44" s="12">
        <v>299.52999999999997</v>
      </c>
      <c r="I44" s="12">
        <v>0.1</v>
      </c>
      <c r="J44" s="15" t="s">
        <v>37</v>
      </c>
    </row>
    <row r="45" spans="1:10" x14ac:dyDescent="0.2">
      <c r="A45" s="14" t="s">
        <v>139</v>
      </c>
      <c r="B45" s="13">
        <v>45532</v>
      </c>
      <c r="C45" s="12" t="s">
        <v>48</v>
      </c>
      <c r="D45" s="12" t="s">
        <v>140</v>
      </c>
      <c r="E45" s="12" t="s">
        <v>40</v>
      </c>
      <c r="F45" s="12" t="s">
        <v>41</v>
      </c>
      <c r="G45" s="12">
        <v>7</v>
      </c>
      <c r="H45" s="12">
        <v>199.23</v>
      </c>
      <c r="I45" s="12">
        <v>0.1</v>
      </c>
      <c r="J45" s="15" t="s">
        <v>59</v>
      </c>
    </row>
    <row r="46" spans="1:10" x14ac:dyDescent="0.2">
      <c r="A46" s="14" t="s">
        <v>141</v>
      </c>
      <c r="B46" s="13">
        <v>45682</v>
      </c>
      <c r="C46" s="12" t="s">
        <v>48</v>
      </c>
      <c r="D46" s="12" t="s">
        <v>142</v>
      </c>
      <c r="E46" s="12" t="s">
        <v>57</v>
      </c>
      <c r="F46" s="12" t="s">
        <v>79</v>
      </c>
      <c r="G46" s="12">
        <v>7</v>
      </c>
      <c r="H46" s="12">
        <v>107.07</v>
      </c>
      <c r="I46" s="12">
        <v>0.1</v>
      </c>
      <c r="J46" s="15" t="s">
        <v>59</v>
      </c>
    </row>
    <row r="47" spans="1:10" x14ac:dyDescent="0.2">
      <c r="A47" s="14" t="s">
        <v>143</v>
      </c>
      <c r="B47" s="13">
        <v>45559</v>
      </c>
      <c r="C47" s="12" t="s">
        <v>44</v>
      </c>
      <c r="D47" s="12" t="s">
        <v>144</v>
      </c>
      <c r="E47" s="12" t="s">
        <v>57</v>
      </c>
      <c r="F47" s="12" t="s">
        <v>88</v>
      </c>
      <c r="G47" s="12">
        <v>6</v>
      </c>
      <c r="H47" s="12">
        <v>336.93</v>
      </c>
      <c r="I47" s="12">
        <v>0.05</v>
      </c>
      <c r="J47" s="15" t="s">
        <v>37</v>
      </c>
    </row>
    <row r="48" spans="1:10" x14ac:dyDescent="0.2">
      <c r="A48" s="14" t="s">
        <v>145</v>
      </c>
      <c r="B48" s="13">
        <v>45812</v>
      </c>
      <c r="C48" s="12" t="s">
        <v>48</v>
      </c>
      <c r="D48" s="12" t="s">
        <v>146</v>
      </c>
      <c r="E48" s="12" t="s">
        <v>40</v>
      </c>
      <c r="F48" s="12" t="s">
        <v>102</v>
      </c>
      <c r="G48" s="12">
        <v>8</v>
      </c>
      <c r="H48" s="12">
        <v>418.49</v>
      </c>
      <c r="I48" s="12">
        <v>0.05</v>
      </c>
      <c r="J48" s="15" t="s">
        <v>37</v>
      </c>
    </row>
    <row r="49" spans="1:10" x14ac:dyDescent="0.2">
      <c r="A49" s="14" t="s">
        <v>147</v>
      </c>
      <c r="B49" s="13">
        <v>45630</v>
      </c>
      <c r="C49" s="12" t="s">
        <v>48</v>
      </c>
      <c r="D49" s="12" t="s">
        <v>148</v>
      </c>
      <c r="E49" s="12" t="s">
        <v>40</v>
      </c>
      <c r="F49" s="12" t="s">
        <v>41</v>
      </c>
      <c r="G49" s="12">
        <v>6</v>
      </c>
      <c r="H49" s="12">
        <v>166.77</v>
      </c>
      <c r="I49" s="12">
        <v>0</v>
      </c>
      <c r="J49" s="15" t="s">
        <v>37</v>
      </c>
    </row>
    <row r="50" spans="1:10" x14ac:dyDescent="0.2">
      <c r="A50" s="14" t="s">
        <v>149</v>
      </c>
      <c r="B50" s="13">
        <v>45552</v>
      </c>
      <c r="C50" s="12" t="s">
        <v>66</v>
      </c>
      <c r="D50" s="12" t="s">
        <v>150</v>
      </c>
      <c r="E50" s="12" t="s">
        <v>57</v>
      </c>
      <c r="F50" s="12" t="s">
        <v>88</v>
      </c>
      <c r="G50" s="12">
        <v>4</v>
      </c>
      <c r="H50" s="12">
        <v>170.68</v>
      </c>
      <c r="I50" s="12">
        <v>0.15</v>
      </c>
      <c r="J50" s="15" t="s">
        <v>42</v>
      </c>
    </row>
    <row r="51" spans="1:10" x14ac:dyDescent="0.2">
      <c r="A51" s="14" t="s">
        <v>151</v>
      </c>
      <c r="B51" s="13">
        <v>45690</v>
      </c>
      <c r="C51" s="12" t="s">
        <v>44</v>
      </c>
      <c r="D51" s="12" t="s">
        <v>152</v>
      </c>
      <c r="E51" s="12" t="s">
        <v>35</v>
      </c>
      <c r="F51" s="12" t="s">
        <v>91</v>
      </c>
      <c r="G51" s="12">
        <v>7</v>
      </c>
      <c r="H51" s="12">
        <v>216.11</v>
      </c>
      <c r="I51" s="12">
        <v>0</v>
      </c>
      <c r="J51" s="15" t="s">
        <v>42</v>
      </c>
    </row>
    <row r="52" spans="1:10" x14ac:dyDescent="0.2">
      <c r="A52" s="14" t="s">
        <v>153</v>
      </c>
      <c r="B52" s="13">
        <v>45569</v>
      </c>
      <c r="C52" s="12" t="s">
        <v>66</v>
      </c>
      <c r="D52" s="12" t="s">
        <v>154</v>
      </c>
      <c r="E52" s="12" t="s">
        <v>40</v>
      </c>
      <c r="F52" s="12" t="s">
        <v>102</v>
      </c>
      <c r="G52" s="12">
        <v>7</v>
      </c>
      <c r="H52" s="12">
        <v>476.66</v>
      </c>
      <c r="I52" s="12">
        <v>0.15</v>
      </c>
      <c r="J52" s="15" t="s">
        <v>37</v>
      </c>
    </row>
    <row r="53" spans="1:10" x14ac:dyDescent="0.2">
      <c r="A53" s="14" t="s">
        <v>155</v>
      </c>
      <c r="B53" s="13">
        <v>45748</v>
      </c>
      <c r="C53" s="12" t="s">
        <v>33</v>
      </c>
      <c r="D53" s="12" t="s">
        <v>156</v>
      </c>
      <c r="E53" s="12" t="s">
        <v>35</v>
      </c>
      <c r="F53" s="12" t="s">
        <v>70</v>
      </c>
      <c r="G53" s="12">
        <v>5</v>
      </c>
      <c r="H53" s="12">
        <v>205.89</v>
      </c>
      <c r="I53" s="12">
        <v>0.05</v>
      </c>
      <c r="J53" s="15" t="s">
        <v>37</v>
      </c>
    </row>
    <row r="54" spans="1:10" x14ac:dyDescent="0.2">
      <c r="A54" s="14" t="s">
        <v>157</v>
      </c>
      <c r="B54" s="13">
        <v>45626</v>
      </c>
      <c r="C54" s="12" t="s">
        <v>66</v>
      </c>
      <c r="D54" s="12" t="s">
        <v>158</v>
      </c>
      <c r="E54" s="12" t="s">
        <v>57</v>
      </c>
      <c r="F54" s="12" t="s">
        <v>58</v>
      </c>
      <c r="G54" s="12">
        <v>5</v>
      </c>
      <c r="H54" s="12">
        <v>34.020000000000003</v>
      </c>
      <c r="I54" s="12">
        <v>0.1</v>
      </c>
      <c r="J54" s="15" t="s">
        <v>37</v>
      </c>
    </row>
    <row r="55" spans="1:10" x14ac:dyDescent="0.2">
      <c r="A55" s="14" t="s">
        <v>159</v>
      </c>
      <c r="B55" s="13">
        <v>45818</v>
      </c>
      <c r="C55" s="12" t="s">
        <v>44</v>
      </c>
      <c r="D55" s="12" t="s">
        <v>160</v>
      </c>
      <c r="E55" s="12" t="s">
        <v>57</v>
      </c>
      <c r="F55" s="12" t="s">
        <v>88</v>
      </c>
      <c r="G55" s="12">
        <v>6</v>
      </c>
      <c r="H55" s="12">
        <v>102.9</v>
      </c>
      <c r="I55" s="12">
        <v>0.1</v>
      </c>
      <c r="J55" s="15" t="s">
        <v>42</v>
      </c>
    </row>
    <row r="56" spans="1:10" x14ac:dyDescent="0.2">
      <c r="A56" s="14" t="s">
        <v>161</v>
      </c>
      <c r="B56" s="13">
        <v>45703</v>
      </c>
      <c r="C56" s="12" t="s">
        <v>48</v>
      </c>
      <c r="D56" s="12" t="s">
        <v>162</v>
      </c>
      <c r="E56" s="12" t="s">
        <v>35</v>
      </c>
      <c r="F56" s="12" t="s">
        <v>91</v>
      </c>
      <c r="G56" s="12">
        <v>2</v>
      </c>
      <c r="H56" s="12">
        <v>42.64</v>
      </c>
      <c r="I56" s="12">
        <v>0</v>
      </c>
      <c r="J56" s="15" t="s">
        <v>59</v>
      </c>
    </row>
    <row r="57" spans="1:10" x14ac:dyDescent="0.2">
      <c r="A57" s="14" t="s">
        <v>163</v>
      </c>
      <c r="B57" s="13">
        <v>45718</v>
      </c>
      <c r="C57" s="12" t="s">
        <v>66</v>
      </c>
      <c r="D57" s="12" t="s">
        <v>164</v>
      </c>
      <c r="E57" s="12" t="s">
        <v>40</v>
      </c>
      <c r="F57" s="12" t="s">
        <v>102</v>
      </c>
      <c r="G57" s="12">
        <v>9</v>
      </c>
      <c r="H57" s="12">
        <v>267.20999999999998</v>
      </c>
      <c r="I57" s="12">
        <v>0</v>
      </c>
      <c r="J57" s="15" t="s">
        <v>42</v>
      </c>
    </row>
    <row r="58" spans="1:10" x14ac:dyDescent="0.2">
      <c r="A58" s="14" t="s">
        <v>165</v>
      </c>
      <c r="B58" s="13">
        <v>45747</v>
      </c>
      <c r="C58" s="12" t="s">
        <v>48</v>
      </c>
      <c r="D58" s="12" t="s">
        <v>166</v>
      </c>
      <c r="E58" s="12" t="s">
        <v>35</v>
      </c>
      <c r="F58" s="12" t="s">
        <v>70</v>
      </c>
      <c r="G58" s="12">
        <v>7</v>
      </c>
      <c r="H58" s="12">
        <v>102.87</v>
      </c>
      <c r="I58" s="12">
        <v>0.15</v>
      </c>
      <c r="J58" s="15" t="s">
        <v>37</v>
      </c>
    </row>
    <row r="59" spans="1:10" x14ac:dyDescent="0.2">
      <c r="A59" s="14" t="s">
        <v>167</v>
      </c>
      <c r="B59" s="13">
        <v>45859</v>
      </c>
      <c r="C59" s="12" t="s">
        <v>66</v>
      </c>
      <c r="D59" s="12" t="s">
        <v>168</v>
      </c>
      <c r="E59" s="12" t="s">
        <v>57</v>
      </c>
      <c r="F59" s="12" t="s">
        <v>58</v>
      </c>
      <c r="G59" s="12">
        <v>8</v>
      </c>
      <c r="H59" s="12">
        <v>231.06</v>
      </c>
      <c r="I59" s="12">
        <v>0.05</v>
      </c>
      <c r="J59" s="15" t="s">
        <v>42</v>
      </c>
    </row>
    <row r="60" spans="1:10" x14ac:dyDescent="0.2">
      <c r="A60" s="14" t="s">
        <v>169</v>
      </c>
      <c r="B60" s="13">
        <v>45683</v>
      </c>
      <c r="C60" s="12" t="s">
        <v>44</v>
      </c>
      <c r="D60" s="12" t="s">
        <v>170</v>
      </c>
      <c r="E60" s="12" t="s">
        <v>57</v>
      </c>
      <c r="F60" s="12" t="s">
        <v>58</v>
      </c>
      <c r="G60" s="12">
        <v>2</v>
      </c>
      <c r="H60" s="12">
        <v>270.33999999999997</v>
      </c>
      <c r="I60" s="12">
        <v>0</v>
      </c>
      <c r="J60" s="15" t="s">
        <v>59</v>
      </c>
    </row>
    <row r="61" spans="1:10" x14ac:dyDescent="0.2">
      <c r="A61" s="14" t="s">
        <v>171</v>
      </c>
      <c r="B61" s="13">
        <v>45589</v>
      </c>
      <c r="C61" s="12" t="s">
        <v>44</v>
      </c>
      <c r="D61" s="12" t="s">
        <v>172</v>
      </c>
      <c r="E61" s="12" t="s">
        <v>40</v>
      </c>
      <c r="F61" s="12" t="s">
        <v>54</v>
      </c>
      <c r="G61" s="12">
        <v>1</v>
      </c>
      <c r="H61" s="12">
        <v>148.71</v>
      </c>
      <c r="I61" s="12">
        <v>0.15</v>
      </c>
      <c r="J61" s="15" t="s">
        <v>37</v>
      </c>
    </row>
    <row r="62" spans="1:10" x14ac:dyDescent="0.2">
      <c r="A62" s="14" t="s">
        <v>173</v>
      </c>
      <c r="B62" s="13">
        <v>45841</v>
      </c>
      <c r="C62" s="12" t="s">
        <v>48</v>
      </c>
      <c r="D62" s="12" t="s">
        <v>174</v>
      </c>
      <c r="E62" s="12" t="s">
        <v>35</v>
      </c>
      <c r="F62" s="12" t="s">
        <v>36</v>
      </c>
      <c r="G62" s="12">
        <v>9</v>
      </c>
      <c r="H62" s="12">
        <v>347.53</v>
      </c>
      <c r="I62" s="12">
        <v>0.05</v>
      </c>
      <c r="J62" s="15" t="s">
        <v>42</v>
      </c>
    </row>
    <row r="63" spans="1:10" x14ac:dyDescent="0.2">
      <c r="A63" s="14" t="s">
        <v>175</v>
      </c>
      <c r="B63" s="13">
        <v>45866</v>
      </c>
      <c r="C63" s="12" t="s">
        <v>66</v>
      </c>
      <c r="D63" s="12" t="s">
        <v>176</v>
      </c>
      <c r="E63" s="12" t="s">
        <v>40</v>
      </c>
      <c r="F63" s="12" t="s">
        <v>102</v>
      </c>
      <c r="G63" s="12">
        <v>7</v>
      </c>
      <c r="H63" s="12">
        <v>486.12</v>
      </c>
      <c r="I63" s="12">
        <v>0.05</v>
      </c>
      <c r="J63" s="15" t="s">
        <v>37</v>
      </c>
    </row>
    <row r="64" spans="1:10" x14ac:dyDescent="0.2">
      <c r="A64" s="14" t="s">
        <v>177</v>
      </c>
      <c r="B64" s="13">
        <v>45604</v>
      </c>
      <c r="C64" s="12" t="s">
        <v>44</v>
      </c>
      <c r="D64" s="12" t="s">
        <v>178</v>
      </c>
      <c r="E64" s="12" t="s">
        <v>57</v>
      </c>
      <c r="F64" s="12" t="s">
        <v>88</v>
      </c>
      <c r="G64" s="12">
        <v>9</v>
      </c>
      <c r="H64" s="12">
        <v>166.43</v>
      </c>
      <c r="I64" s="12">
        <v>0.05</v>
      </c>
      <c r="J64" s="15" t="s">
        <v>37</v>
      </c>
    </row>
    <row r="65" spans="1:10" x14ac:dyDescent="0.2">
      <c r="A65" s="14" t="s">
        <v>179</v>
      </c>
      <c r="B65" s="13">
        <v>45513</v>
      </c>
      <c r="C65" s="12" t="s">
        <v>44</v>
      </c>
      <c r="D65" s="12" t="s">
        <v>180</v>
      </c>
      <c r="E65" s="12" t="s">
        <v>57</v>
      </c>
      <c r="F65" s="12" t="s">
        <v>62</v>
      </c>
      <c r="G65" s="12">
        <v>7</v>
      </c>
      <c r="H65" s="12">
        <v>383.63</v>
      </c>
      <c r="I65" s="12">
        <v>0.15</v>
      </c>
      <c r="J65" s="15" t="s">
        <v>42</v>
      </c>
    </row>
    <row r="66" spans="1:10" x14ac:dyDescent="0.2">
      <c r="A66" s="14" t="s">
        <v>181</v>
      </c>
      <c r="B66" s="13">
        <v>45627</v>
      </c>
      <c r="C66" s="12" t="s">
        <v>66</v>
      </c>
      <c r="D66" s="12" t="s">
        <v>182</v>
      </c>
      <c r="E66" s="12" t="s">
        <v>35</v>
      </c>
      <c r="F66" s="12" t="s">
        <v>183</v>
      </c>
      <c r="G66" s="12">
        <v>4</v>
      </c>
      <c r="H66" s="12">
        <v>363.61</v>
      </c>
      <c r="I66" s="12">
        <v>0.1</v>
      </c>
      <c r="J66" s="15" t="s">
        <v>42</v>
      </c>
    </row>
    <row r="67" spans="1:10" x14ac:dyDescent="0.2">
      <c r="A67" s="14" t="s">
        <v>184</v>
      </c>
      <c r="B67" s="13">
        <v>45691</v>
      </c>
      <c r="C67" s="12" t="s">
        <v>48</v>
      </c>
      <c r="D67" s="12" t="s">
        <v>185</v>
      </c>
      <c r="E67" s="12" t="s">
        <v>57</v>
      </c>
      <c r="F67" s="12" t="s">
        <v>58</v>
      </c>
      <c r="G67" s="12">
        <v>3</v>
      </c>
      <c r="H67" s="12">
        <v>47.97</v>
      </c>
      <c r="I67" s="12">
        <v>0.05</v>
      </c>
      <c r="J67" s="15" t="s">
        <v>42</v>
      </c>
    </row>
    <row r="68" spans="1:10" x14ac:dyDescent="0.2">
      <c r="A68" s="14" t="s">
        <v>186</v>
      </c>
      <c r="B68" s="13">
        <v>45568</v>
      </c>
      <c r="C68" s="12" t="s">
        <v>33</v>
      </c>
      <c r="D68" s="12" t="s">
        <v>187</v>
      </c>
      <c r="E68" s="12" t="s">
        <v>57</v>
      </c>
      <c r="F68" s="12" t="s">
        <v>62</v>
      </c>
      <c r="G68" s="12">
        <v>7</v>
      </c>
      <c r="H68" s="12">
        <v>307.77</v>
      </c>
      <c r="I68" s="12">
        <v>0</v>
      </c>
      <c r="J68" s="15" t="s">
        <v>42</v>
      </c>
    </row>
    <row r="69" spans="1:10" x14ac:dyDescent="0.2">
      <c r="A69" s="14" t="s">
        <v>188</v>
      </c>
      <c r="B69" s="13">
        <v>45661</v>
      </c>
      <c r="C69" s="12" t="s">
        <v>48</v>
      </c>
      <c r="D69" s="12" t="s">
        <v>189</v>
      </c>
      <c r="E69" s="12" t="s">
        <v>57</v>
      </c>
      <c r="F69" s="12" t="s">
        <v>62</v>
      </c>
      <c r="G69" s="12">
        <v>3</v>
      </c>
      <c r="H69" s="12">
        <v>480.44</v>
      </c>
      <c r="I69" s="12">
        <v>0.15</v>
      </c>
      <c r="J69" s="15" t="s">
        <v>42</v>
      </c>
    </row>
    <row r="70" spans="1:10" x14ac:dyDescent="0.2">
      <c r="A70" s="14" t="s">
        <v>190</v>
      </c>
      <c r="B70" s="13">
        <v>45654</v>
      </c>
      <c r="C70" s="12" t="s">
        <v>66</v>
      </c>
      <c r="D70" s="12" t="s">
        <v>191</v>
      </c>
      <c r="E70" s="12" t="s">
        <v>40</v>
      </c>
      <c r="F70" s="12" t="s">
        <v>46</v>
      </c>
      <c r="G70" s="12">
        <v>9</v>
      </c>
      <c r="H70" s="12">
        <v>206.3</v>
      </c>
      <c r="I70" s="12">
        <v>0.1</v>
      </c>
      <c r="J70" s="15" t="s">
        <v>37</v>
      </c>
    </row>
    <row r="71" spans="1:10" x14ac:dyDescent="0.2">
      <c r="A71" s="14" t="s">
        <v>192</v>
      </c>
      <c r="B71" s="13">
        <v>45609</v>
      </c>
      <c r="C71" s="12" t="s">
        <v>48</v>
      </c>
      <c r="D71" s="12" t="s">
        <v>193</v>
      </c>
      <c r="E71" s="12" t="s">
        <v>57</v>
      </c>
      <c r="F71" s="12" t="s">
        <v>79</v>
      </c>
      <c r="G71" s="12">
        <v>6</v>
      </c>
      <c r="H71" s="12">
        <v>24.12</v>
      </c>
      <c r="I71" s="12">
        <v>0</v>
      </c>
      <c r="J71" s="15" t="s">
        <v>59</v>
      </c>
    </row>
    <row r="72" spans="1:10" x14ac:dyDescent="0.2">
      <c r="A72" s="14" t="s">
        <v>194</v>
      </c>
      <c r="B72" s="13">
        <v>45532</v>
      </c>
      <c r="C72" s="12" t="s">
        <v>44</v>
      </c>
      <c r="D72" s="12" t="s">
        <v>195</v>
      </c>
      <c r="E72" s="12" t="s">
        <v>35</v>
      </c>
      <c r="F72" s="12" t="s">
        <v>183</v>
      </c>
      <c r="G72" s="12">
        <v>7</v>
      </c>
      <c r="H72" s="12">
        <v>62.15</v>
      </c>
      <c r="I72" s="12">
        <v>0</v>
      </c>
      <c r="J72" s="15" t="s">
        <v>37</v>
      </c>
    </row>
    <row r="73" spans="1:10" x14ac:dyDescent="0.2">
      <c r="A73" s="14" t="s">
        <v>196</v>
      </c>
      <c r="B73" s="13">
        <v>45710</v>
      </c>
      <c r="C73" s="12" t="s">
        <v>33</v>
      </c>
      <c r="D73" s="12" t="s">
        <v>197</v>
      </c>
      <c r="E73" s="12" t="s">
        <v>57</v>
      </c>
      <c r="F73" s="12" t="s">
        <v>62</v>
      </c>
      <c r="G73" s="12">
        <v>8</v>
      </c>
      <c r="H73" s="12">
        <v>333.29</v>
      </c>
      <c r="I73" s="12">
        <v>0</v>
      </c>
      <c r="J73" s="15" t="s">
        <v>37</v>
      </c>
    </row>
    <row r="74" spans="1:10" x14ac:dyDescent="0.2">
      <c r="A74" s="14" t="s">
        <v>198</v>
      </c>
      <c r="B74" s="13">
        <v>45557</v>
      </c>
      <c r="C74" s="12" t="s">
        <v>48</v>
      </c>
      <c r="D74" s="12" t="s">
        <v>199</v>
      </c>
      <c r="E74" s="12" t="s">
        <v>57</v>
      </c>
      <c r="F74" s="12" t="s">
        <v>88</v>
      </c>
      <c r="G74" s="12">
        <v>4</v>
      </c>
      <c r="H74" s="12">
        <v>160.75</v>
      </c>
      <c r="I74" s="12">
        <v>0.15</v>
      </c>
      <c r="J74" s="15" t="s">
        <v>37</v>
      </c>
    </row>
    <row r="75" spans="1:10" x14ac:dyDescent="0.2">
      <c r="A75" s="14" t="s">
        <v>200</v>
      </c>
      <c r="B75" s="13">
        <v>45854</v>
      </c>
      <c r="C75" s="12" t="s">
        <v>66</v>
      </c>
      <c r="D75" s="12" t="s">
        <v>201</v>
      </c>
      <c r="E75" s="12" t="s">
        <v>57</v>
      </c>
      <c r="F75" s="12" t="s">
        <v>58</v>
      </c>
      <c r="G75" s="12">
        <v>2</v>
      </c>
      <c r="H75" s="12">
        <v>115.98</v>
      </c>
      <c r="I75" s="12">
        <v>0.1</v>
      </c>
      <c r="J75" s="15" t="s">
        <v>37</v>
      </c>
    </row>
    <row r="76" spans="1:10" x14ac:dyDescent="0.2">
      <c r="A76" s="14" t="s">
        <v>202</v>
      </c>
      <c r="B76" s="13">
        <v>45847</v>
      </c>
      <c r="C76" s="12" t="s">
        <v>48</v>
      </c>
      <c r="D76" s="12" t="s">
        <v>203</v>
      </c>
      <c r="E76" s="12" t="s">
        <v>57</v>
      </c>
      <c r="F76" s="12" t="s">
        <v>88</v>
      </c>
      <c r="G76" s="12">
        <v>10</v>
      </c>
      <c r="H76" s="12">
        <v>325.26</v>
      </c>
      <c r="I76" s="12">
        <v>0</v>
      </c>
      <c r="J76" s="15" t="s">
        <v>42</v>
      </c>
    </row>
    <row r="77" spans="1:10" x14ac:dyDescent="0.2">
      <c r="A77" s="14" t="s">
        <v>204</v>
      </c>
      <c r="B77" s="13">
        <v>45861</v>
      </c>
      <c r="C77" s="12" t="s">
        <v>44</v>
      </c>
      <c r="D77" s="12" t="s">
        <v>205</v>
      </c>
      <c r="E77" s="12" t="s">
        <v>57</v>
      </c>
      <c r="F77" s="12" t="s">
        <v>62</v>
      </c>
      <c r="G77" s="12">
        <v>2</v>
      </c>
      <c r="H77" s="12">
        <v>32.020000000000003</v>
      </c>
      <c r="I77" s="12">
        <v>0</v>
      </c>
      <c r="J77" s="15" t="s">
        <v>42</v>
      </c>
    </row>
    <row r="78" spans="1:10" x14ac:dyDescent="0.2">
      <c r="A78" s="14" t="s">
        <v>206</v>
      </c>
      <c r="B78" s="13">
        <v>45816</v>
      </c>
      <c r="C78" s="12" t="s">
        <v>66</v>
      </c>
      <c r="D78" s="12" t="s">
        <v>207</v>
      </c>
      <c r="E78" s="12" t="s">
        <v>35</v>
      </c>
      <c r="F78" s="12" t="s">
        <v>36</v>
      </c>
      <c r="G78" s="12">
        <v>7</v>
      </c>
      <c r="H78" s="12">
        <v>440.11</v>
      </c>
      <c r="I78" s="12">
        <v>0.05</v>
      </c>
      <c r="J78" s="15" t="s">
        <v>42</v>
      </c>
    </row>
    <row r="79" spans="1:10" x14ac:dyDescent="0.2">
      <c r="A79" s="14" t="s">
        <v>208</v>
      </c>
      <c r="B79" s="13">
        <v>45788</v>
      </c>
      <c r="C79" s="12" t="s">
        <v>44</v>
      </c>
      <c r="D79" s="12" t="s">
        <v>209</v>
      </c>
      <c r="E79" s="12" t="s">
        <v>35</v>
      </c>
      <c r="F79" s="12" t="s">
        <v>91</v>
      </c>
      <c r="G79" s="12">
        <v>4</v>
      </c>
      <c r="H79" s="12">
        <v>227.02</v>
      </c>
      <c r="I79" s="12">
        <v>0</v>
      </c>
      <c r="J79" s="15" t="s">
        <v>59</v>
      </c>
    </row>
    <row r="80" spans="1:10" x14ac:dyDescent="0.2">
      <c r="A80" s="14" t="s">
        <v>210</v>
      </c>
      <c r="B80" s="13">
        <v>45710</v>
      </c>
      <c r="C80" s="12" t="s">
        <v>48</v>
      </c>
      <c r="D80" s="12" t="s">
        <v>211</v>
      </c>
      <c r="E80" s="12" t="s">
        <v>40</v>
      </c>
      <c r="F80" s="12" t="s">
        <v>46</v>
      </c>
      <c r="G80" s="12">
        <v>7</v>
      </c>
      <c r="H80" s="12">
        <v>201.54</v>
      </c>
      <c r="I80" s="12">
        <v>0.05</v>
      </c>
      <c r="J80" s="15" t="s">
        <v>37</v>
      </c>
    </row>
    <row r="81" spans="1:10" x14ac:dyDescent="0.2">
      <c r="A81" s="14" t="s">
        <v>212</v>
      </c>
      <c r="B81" s="13">
        <v>45843</v>
      </c>
      <c r="C81" s="12" t="s">
        <v>33</v>
      </c>
      <c r="D81" s="12" t="s">
        <v>213</v>
      </c>
      <c r="E81" s="12" t="s">
        <v>35</v>
      </c>
      <c r="F81" s="12" t="s">
        <v>91</v>
      </c>
      <c r="G81" s="12">
        <v>8</v>
      </c>
      <c r="H81" s="12">
        <v>79.39</v>
      </c>
      <c r="I81" s="12">
        <v>0.05</v>
      </c>
      <c r="J81" s="15" t="s">
        <v>42</v>
      </c>
    </row>
    <row r="82" spans="1:10" x14ac:dyDescent="0.2">
      <c r="A82" s="14" t="s">
        <v>214</v>
      </c>
      <c r="B82" s="13">
        <v>45777</v>
      </c>
      <c r="C82" s="12" t="s">
        <v>48</v>
      </c>
      <c r="D82" s="12" t="s">
        <v>215</v>
      </c>
      <c r="E82" s="12" t="s">
        <v>57</v>
      </c>
      <c r="F82" s="12" t="s">
        <v>88</v>
      </c>
      <c r="G82" s="12">
        <v>2</v>
      </c>
      <c r="H82" s="12">
        <v>225.27</v>
      </c>
      <c r="I82" s="12">
        <v>0.1</v>
      </c>
      <c r="J82" s="15" t="s">
        <v>37</v>
      </c>
    </row>
    <row r="83" spans="1:10" x14ac:dyDescent="0.2">
      <c r="A83" s="14" t="s">
        <v>216</v>
      </c>
      <c r="B83" s="13">
        <v>45831</v>
      </c>
      <c r="C83" s="12" t="s">
        <v>33</v>
      </c>
      <c r="D83" s="12" t="s">
        <v>217</v>
      </c>
      <c r="E83" s="12" t="s">
        <v>57</v>
      </c>
      <c r="F83" s="12" t="s">
        <v>62</v>
      </c>
      <c r="G83" s="12">
        <v>10</v>
      </c>
      <c r="H83" s="12">
        <v>118.73</v>
      </c>
      <c r="I83" s="12">
        <v>0.05</v>
      </c>
      <c r="J83" s="15" t="s">
        <v>42</v>
      </c>
    </row>
    <row r="84" spans="1:10" x14ac:dyDescent="0.2">
      <c r="A84" s="14" t="s">
        <v>218</v>
      </c>
      <c r="B84" s="13">
        <v>45859</v>
      </c>
      <c r="C84" s="12" t="s">
        <v>66</v>
      </c>
      <c r="D84" s="12" t="s">
        <v>219</v>
      </c>
      <c r="E84" s="12" t="s">
        <v>35</v>
      </c>
      <c r="F84" s="12" t="s">
        <v>183</v>
      </c>
      <c r="G84" s="12">
        <v>7</v>
      </c>
      <c r="H84" s="12">
        <v>52.2</v>
      </c>
      <c r="I84" s="12">
        <v>0.05</v>
      </c>
      <c r="J84" s="15" t="s">
        <v>42</v>
      </c>
    </row>
    <row r="85" spans="1:10" x14ac:dyDescent="0.2">
      <c r="A85" s="14" t="s">
        <v>220</v>
      </c>
      <c r="B85" s="13">
        <v>45560</v>
      </c>
      <c r="C85" s="12" t="s">
        <v>48</v>
      </c>
      <c r="D85" s="12" t="s">
        <v>221</v>
      </c>
      <c r="E85" s="12" t="s">
        <v>57</v>
      </c>
      <c r="F85" s="12" t="s">
        <v>88</v>
      </c>
      <c r="G85" s="12">
        <v>4</v>
      </c>
      <c r="H85" s="12">
        <v>103.69</v>
      </c>
      <c r="I85" s="12">
        <v>0.1</v>
      </c>
      <c r="J85" s="15" t="s">
        <v>37</v>
      </c>
    </row>
    <row r="86" spans="1:10" x14ac:dyDescent="0.2">
      <c r="A86" s="14" t="s">
        <v>222</v>
      </c>
      <c r="B86" s="13">
        <v>45583</v>
      </c>
      <c r="C86" s="12" t="s">
        <v>66</v>
      </c>
      <c r="D86" s="12" t="s">
        <v>223</v>
      </c>
      <c r="E86" s="12" t="s">
        <v>40</v>
      </c>
      <c r="F86" s="12" t="s">
        <v>102</v>
      </c>
      <c r="G86" s="12">
        <v>7</v>
      </c>
      <c r="H86" s="12">
        <v>401.17</v>
      </c>
      <c r="I86" s="12">
        <v>0.1</v>
      </c>
      <c r="J86" s="15" t="s">
        <v>37</v>
      </c>
    </row>
    <row r="87" spans="1:10" x14ac:dyDescent="0.2">
      <c r="A87" s="14" t="s">
        <v>224</v>
      </c>
      <c r="B87" s="13">
        <v>45630</v>
      </c>
      <c r="C87" s="12" t="s">
        <v>66</v>
      </c>
      <c r="D87" s="12" t="s">
        <v>225</v>
      </c>
      <c r="E87" s="12" t="s">
        <v>40</v>
      </c>
      <c r="F87" s="12" t="s">
        <v>102</v>
      </c>
      <c r="G87" s="12">
        <v>4</v>
      </c>
      <c r="H87" s="12">
        <v>194.05</v>
      </c>
      <c r="I87" s="12">
        <v>0</v>
      </c>
      <c r="J87" s="15" t="s">
        <v>42</v>
      </c>
    </row>
    <row r="88" spans="1:10" x14ac:dyDescent="0.2">
      <c r="A88" s="14" t="s">
        <v>226</v>
      </c>
      <c r="B88" s="13">
        <v>45519</v>
      </c>
      <c r="C88" s="12" t="s">
        <v>33</v>
      </c>
      <c r="D88" s="12" t="s">
        <v>227</v>
      </c>
      <c r="E88" s="12" t="s">
        <v>35</v>
      </c>
      <c r="F88" s="12" t="s">
        <v>36</v>
      </c>
      <c r="G88" s="12">
        <v>6</v>
      </c>
      <c r="H88" s="12">
        <v>209.28</v>
      </c>
      <c r="I88" s="12">
        <v>0</v>
      </c>
      <c r="J88" s="15" t="s">
        <v>42</v>
      </c>
    </row>
    <row r="89" spans="1:10" x14ac:dyDescent="0.2">
      <c r="A89" s="14" t="s">
        <v>228</v>
      </c>
      <c r="B89" s="13">
        <v>45788</v>
      </c>
      <c r="C89" s="12" t="s">
        <v>66</v>
      </c>
      <c r="D89" s="12" t="s">
        <v>229</v>
      </c>
      <c r="E89" s="12" t="s">
        <v>40</v>
      </c>
      <c r="F89" s="12" t="s">
        <v>54</v>
      </c>
      <c r="G89" s="12">
        <v>2</v>
      </c>
      <c r="H89" s="12">
        <v>266.95</v>
      </c>
      <c r="I89" s="12">
        <v>0.1</v>
      </c>
      <c r="J89" s="15" t="s">
        <v>42</v>
      </c>
    </row>
    <row r="90" spans="1:10" x14ac:dyDescent="0.2">
      <c r="A90" s="14" t="s">
        <v>230</v>
      </c>
      <c r="B90" s="13">
        <v>45776</v>
      </c>
      <c r="C90" s="12" t="s">
        <v>33</v>
      </c>
      <c r="D90" s="12" t="s">
        <v>231</v>
      </c>
      <c r="E90" s="12" t="s">
        <v>40</v>
      </c>
      <c r="F90" s="12" t="s">
        <v>46</v>
      </c>
      <c r="G90" s="12">
        <v>3</v>
      </c>
      <c r="H90" s="12">
        <v>24.7</v>
      </c>
      <c r="I90" s="12">
        <v>0.15</v>
      </c>
      <c r="J90" s="15" t="s">
        <v>37</v>
      </c>
    </row>
    <row r="91" spans="1:10" x14ac:dyDescent="0.2">
      <c r="A91" s="14" t="s">
        <v>232</v>
      </c>
      <c r="B91" s="13">
        <v>45605</v>
      </c>
      <c r="C91" s="12" t="s">
        <v>66</v>
      </c>
      <c r="D91" s="12" t="s">
        <v>233</v>
      </c>
      <c r="E91" s="12" t="s">
        <v>40</v>
      </c>
      <c r="F91" s="12" t="s">
        <v>46</v>
      </c>
      <c r="G91" s="12">
        <v>5</v>
      </c>
      <c r="H91" s="12">
        <v>55.39</v>
      </c>
      <c r="I91" s="12">
        <v>0.15</v>
      </c>
      <c r="J91" s="15" t="s">
        <v>59</v>
      </c>
    </row>
    <row r="92" spans="1:10" x14ac:dyDescent="0.2">
      <c r="A92" s="14" t="s">
        <v>234</v>
      </c>
      <c r="B92" s="13">
        <v>45799</v>
      </c>
      <c r="C92" s="12" t="s">
        <v>66</v>
      </c>
      <c r="D92" s="12" t="s">
        <v>235</v>
      </c>
      <c r="E92" s="12" t="s">
        <v>57</v>
      </c>
      <c r="F92" s="12" t="s">
        <v>62</v>
      </c>
      <c r="G92" s="12">
        <v>3</v>
      </c>
      <c r="H92" s="12">
        <v>236.57</v>
      </c>
      <c r="I92" s="12">
        <v>0.05</v>
      </c>
      <c r="J92" s="15" t="s">
        <v>59</v>
      </c>
    </row>
    <row r="93" spans="1:10" x14ac:dyDescent="0.2">
      <c r="A93" s="14" t="s">
        <v>236</v>
      </c>
      <c r="B93" s="13">
        <v>45633</v>
      </c>
      <c r="C93" s="12" t="s">
        <v>66</v>
      </c>
      <c r="D93" s="12" t="s">
        <v>237</v>
      </c>
      <c r="E93" s="12" t="s">
        <v>40</v>
      </c>
      <c r="F93" s="12" t="s">
        <v>41</v>
      </c>
      <c r="G93" s="12">
        <v>9</v>
      </c>
      <c r="H93" s="12">
        <v>270.33999999999997</v>
      </c>
      <c r="I93" s="12">
        <v>0</v>
      </c>
      <c r="J93" s="15" t="s">
        <v>42</v>
      </c>
    </row>
    <row r="94" spans="1:10" x14ac:dyDescent="0.2">
      <c r="A94" s="14" t="s">
        <v>238</v>
      </c>
      <c r="B94" s="13">
        <v>45730</v>
      </c>
      <c r="C94" s="12" t="s">
        <v>48</v>
      </c>
      <c r="D94" s="12" t="s">
        <v>239</v>
      </c>
      <c r="E94" s="12" t="s">
        <v>40</v>
      </c>
      <c r="F94" s="12" t="s">
        <v>46</v>
      </c>
      <c r="G94" s="12">
        <v>5</v>
      </c>
      <c r="H94" s="12">
        <v>351.96</v>
      </c>
      <c r="I94" s="12">
        <v>0</v>
      </c>
      <c r="J94" s="15" t="s">
        <v>37</v>
      </c>
    </row>
    <row r="95" spans="1:10" x14ac:dyDescent="0.2">
      <c r="A95" s="14" t="s">
        <v>240</v>
      </c>
      <c r="B95" s="13">
        <v>45821</v>
      </c>
      <c r="C95" s="12" t="s">
        <v>44</v>
      </c>
      <c r="D95" s="12" t="s">
        <v>241</v>
      </c>
      <c r="E95" s="12" t="s">
        <v>57</v>
      </c>
      <c r="F95" s="12" t="s">
        <v>88</v>
      </c>
      <c r="G95" s="12">
        <v>5</v>
      </c>
      <c r="H95" s="12">
        <v>344.6</v>
      </c>
      <c r="I95" s="12">
        <v>0</v>
      </c>
      <c r="J95" s="15" t="s">
        <v>59</v>
      </c>
    </row>
    <row r="96" spans="1:10" x14ac:dyDescent="0.2">
      <c r="A96" s="14" t="s">
        <v>242</v>
      </c>
      <c r="B96" s="13">
        <v>45626</v>
      </c>
      <c r="C96" s="12" t="s">
        <v>44</v>
      </c>
      <c r="D96" s="12" t="s">
        <v>243</v>
      </c>
      <c r="E96" s="12" t="s">
        <v>35</v>
      </c>
      <c r="F96" s="12" t="s">
        <v>183</v>
      </c>
      <c r="G96" s="12">
        <v>3</v>
      </c>
      <c r="H96" s="12">
        <v>42.95</v>
      </c>
      <c r="I96" s="12">
        <v>0.1</v>
      </c>
      <c r="J96" s="15" t="s">
        <v>42</v>
      </c>
    </row>
    <row r="97" spans="1:10" x14ac:dyDescent="0.2">
      <c r="A97" s="14" t="s">
        <v>244</v>
      </c>
      <c r="B97" s="13">
        <v>45843</v>
      </c>
      <c r="C97" s="12" t="s">
        <v>33</v>
      </c>
      <c r="D97" s="12" t="s">
        <v>245</v>
      </c>
      <c r="E97" s="12" t="s">
        <v>40</v>
      </c>
      <c r="F97" s="12" t="s">
        <v>54</v>
      </c>
      <c r="G97" s="12">
        <v>8</v>
      </c>
      <c r="H97" s="12">
        <v>377.91</v>
      </c>
      <c r="I97" s="12">
        <v>0.15</v>
      </c>
      <c r="J97" s="15" t="s">
        <v>42</v>
      </c>
    </row>
    <row r="98" spans="1:10" x14ac:dyDescent="0.2">
      <c r="A98" s="14" t="s">
        <v>246</v>
      </c>
      <c r="B98" s="13">
        <v>45527</v>
      </c>
      <c r="C98" s="12" t="s">
        <v>44</v>
      </c>
      <c r="D98" s="12" t="s">
        <v>247</v>
      </c>
      <c r="E98" s="12" t="s">
        <v>40</v>
      </c>
      <c r="F98" s="12" t="s">
        <v>54</v>
      </c>
      <c r="G98" s="12">
        <v>6</v>
      </c>
      <c r="H98" s="12">
        <v>377.73</v>
      </c>
      <c r="I98" s="12">
        <v>0</v>
      </c>
      <c r="J98" s="15" t="s">
        <v>37</v>
      </c>
    </row>
    <row r="99" spans="1:10" x14ac:dyDescent="0.2">
      <c r="A99" s="14" t="s">
        <v>248</v>
      </c>
      <c r="B99" s="13">
        <v>45725</v>
      </c>
      <c r="C99" s="12" t="s">
        <v>48</v>
      </c>
      <c r="D99" s="12" t="s">
        <v>249</v>
      </c>
      <c r="E99" s="12" t="s">
        <v>40</v>
      </c>
      <c r="F99" s="12" t="s">
        <v>41</v>
      </c>
      <c r="G99" s="12">
        <v>2</v>
      </c>
      <c r="H99" s="12">
        <v>284.70999999999998</v>
      </c>
      <c r="I99" s="12">
        <v>0.1</v>
      </c>
      <c r="J99" s="15" t="s">
        <v>37</v>
      </c>
    </row>
    <row r="100" spans="1:10" x14ac:dyDescent="0.2">
      <c r="A100" s="14" t="s">
        <v>250</v>
      </c>
      <c r="B100" s="13">
        <v>45667</v>
      </c>
      <c r="C100" s="12" t="s">
        <v>48</v>
      </c>
      <c r="D100" s="12" t="s">
        <v>251</v>
      </c>
      <c r="E100" s="12" t="s">
        <v>40</v>
      </c>
      <c r="F100" s="12" t="s">
        <v>41</v>
      </c>
      <c r="G100" s="12">
        <v>8</v>
      </c>
      <c r="H100" s="12">
        <v>172.86</v>
      </c>
      <c r="I100" s="12">
        <v>0.05</v>
      </c>
      <c r="J100" s="15" t="s">
        <v>42</v>
      </c>
    </row>
    <row r="101" spans="1:10" x14ac:dyDescent="0.2">
      <c r="A101" s="14" t="s">
        <v>252</v>
      </c>
      <c r="B101" s="13">
        <v>45709</v>
      </c>
      <c r="C101" s="12" t="s">
        <v>33</v>
      </c>
      <c r="D101" s="12" t="s">
        <v>253</v>
      </c>
      <c r="E101" s="12" t="s">
        <v>57</v>
      </c>
      <c r="F101" s="12" t="s">
        <v>62</v>
      </c>
      <c r="G101" s="12">
        <v>8</v>
      </c>
      <c r="H101" s="12">
        <v>401.16</v>
      </c>
      <c r="I101" s="12">
        <v>0.1</v>
      </c>
      <c r="J101" s="15" t="s">
        <v>42</v>
      </c>
    </row>
    <row r="102" spans="1:10" x14ac:dyDescent="0.2">
      <c r="A102" s="14" t="s">
        <v>254</v>
      </c>
      <c r="B102" s="13">
        <v>45741</v>
      </c>
      <c r="C102" s="12" t="s">
        <v>66</v>
      </c>
      <c r="D102" s="12" t="s">
        <v>255</v>
      </c>
      <c r="E102" s="12" t="s">
        <v>35</v>
      </c>
      <c r="F102" s="12" t="s">
        <v>183</v>
      </c>
      <c r="G102" s="12">
        <v>2</v>
      </c>
      <c r="H102" s="12">
        <v>464.56</v>
      </c>
      <c r="I102" s="12">
        <v>0.15</v>
      </c>
      <c r="J102" s="15" t="s">
        <v>59</v>
      </c>
    </row>
    <row r="103" spans="1:10" x14ac:dyDescent="0.2">
      <c r="A103" s="14" t="s">
        <v>256</v>
      </c>
      <c r="B103" s="13">
        <v>45766</v>
      </c>
      <c r="C103" s="12" t="s">
        <v>66</v>
      </c>
      <c r="D103" s="12" t="s">
        <v>257</v>
      </c>
      <c r="E103" s="12" t="s">
        <v>57</v>
      </c>
      <c r="F103" s="12" t="s">
        <v>62</v>
      </c>
      <c r="G103" s="12">
        <v>10</v>
      </c>
      <c r="H103" s="12">
        <v>491.03</v>
      </c>
      <c r="I103" s="12">
        <v>0</v>
      </c>
      <c r="J103" s="15" t="s">
        <v>59</v>
      </c>
    </row>
    <row r="104" spans="1:10" x14ac:dyDescent="0.2">
      <c r="A104" s="14" t="s">
        <v>258</v>
      </c>
      <c r="B104" s="13">
        <v>45712</v>
      </c>
      <c r="C104" s="12" t="s">
        <v>66</v>
      </c>
      <c r="D104" s="12" t="s">
        <v>259</v>
      </c>
      <c r="E104" s="12" t="s">
        <v>35</v>
      </c>
      <c r="F104" s="12" t="s">
        <v>70</v>
      </c>
      <c r="G104" s="12">
        <v>2</v>
      </c>
      <c r="H104" s="12">
        <v>312.36</v>
      </c>
      <c r="I104" s="12">
        <v>0</v>
      </c>
      <c r="J104" s="15" t="s">
        <v>42</v>
      </c>
    </row>
    <row r="105" spans="1:10" x14ac:dyDescent="0.2">
      <c r="A105" s="14" t="s">
        <v>260</v>
      </c>
      <c r="B105" s="13">
        <v>45822</v>
      </c>
      <c r="C105" s="12" t="s">
        <v>44</v>
      </c>
      <c r="D105" s="12" t="s">
        <v>261</v>
      </c>
      <c r="E105" s="12" t="s">
        <v>40</v>
      </c>
      <c r="F105" s="12" t="s">
        <v>102</v>
      </c>
      <c r="G105" s="12">
        <v>3</v>
      </c>
      <c r="H105" s="12">
        <v>410.34</v>
      </c>
      <c r="I105" s="12">
        <v>0</v>
      </c>
      <c r="J105" s="15" t="s">
        <v>42</v>
      </c>
    </row>
    <row r="106" spans="1:10" x14ac:dyDescent="0.2">
      <c r="A106" s="14" t="s">
        <v>262</v>
      </c>
      <c r="B106" s="13">
        <v>45666</v>
      </c>
      <c r="C106" s="12" t="s">
        <v>44</v>
      </c>
      <c r="D106" s="12" t="s">
        <v>263</v>
      </c>
      <c r="E106" s="12" t="s">
        <v>57</v>
      </c>
      <c r="F106" s="12" t="s">
        <v>58</v>
      </c>
      <c r="G106" s="12">
        <v>7</v>
      </c>
      <c r="H106" s="12">
        <v>260.98</v>
      </c>
      <c r="I106" s="12">
        <v>0</v>
      </c>
      <c r="J106" s="15" t="s">
        <v>37</v>
      </c>
    </row>
    <row r="107" spans="1:10" x14ac:dyDescent="0.2">
      <c r="A107" s="14" t="s">
        <v>264</v>
      </c>
      <c r="B107" s="13">
        <v>45849</v>
      </c>
      <c r="C107" s="12" t="s">
        <v>33</v>
      </c>
      <c r="D107" s="12" t="s">
        <v>265</v>
      </c>
      <c r="E107" s="12" t="s">
        <v>35</v>
      </c>
      <c r="F107" s="12" t="s">
        <v>183</v>
      </c>
      <c r="G107" s="12">
        <v>5</v>
      </c>
      <c r="H107" s="12">
        <v>388.78</v>
      </c>
      <c r="I107" s="12">
        <v>0.15</v>
      </c>
      <c r="J107" s="15" t="s">
        <v>59</v>
      </c>
    </row>
    <row r="108" spans="1:10" x14ac:dyDescent="0.2">
      <c r="A108" s="14" t="s">
        <v>266</v>
      </c>
      <c r="B108" s="13">
        <v>45662</v>
      </c>
      <c r="C108" s="12" t="s">
        <v>48</v>
      </c>
      <c r="D108" s="12" t="s">
        <v>267</v>
      </c>
      <c r="E108" s="12" t="s">
        <v>57</v>
      </c>
      <c r="F108" s="12" t="s">
        <v>79</v>
      </c>
      <c r="G108" s="12">
        <v>6</v>
      </c>
      <c r="H108" s="12">
        <v>233.32</v>
      </c>
      <c r="I108" s="12">
        <v>0</v>
      </c>
      <c r="J108" s="15" t="s">
        <v>42</v>
      </c>
    </row>
    <row r="109" spans="1:10" x14ac:dyDescent="0.2">
      <c r="A109" s="14" t="s">
        <v>268</v>
      </c>
      <c r="B109" s="13">
        <v>45848</v>
      </c>
      <c r="C109" s="12" t="s">
        <v>44</v>
      </c>
      <c r="D109" s="12" t="s">
        <v>269</v>
      </c>
      <c r="E109" s="12" t="s">
        <v>35</v>
      </c>
      <c r="F109" s="12" t="s">
        <v>91</v>
      </c>
      <c r="G109" s="12">
        <v>1</v>
      </c>
      <c r="H109" s="12">
        <v>252.37</v>
      </c>
      <c r="I109" s="12">
        <v>0.1</v>
      </c>
      <c r="J109" s="15" t="s">
        <v>59</v>
      </c>
    </row>
    <row r="110" spans="1:10" x14ac:dyDescent="0.2">
      <c r="A110" s="14" t="s">
        <v>270</v>
      </c>
      <c r="B110" s="13">
        <v>45660</v>
      </c>
      <c r="C110" s="12" t="s">
        <v>33</v>
      </c>
      <c r="D110" s="12" t="s">
        <v>271</v>
      </c>
      <c r="E110" s="12" t="s">
        <v>40</v>
      </c>
      <c r="F110" s="12" t="s">
        <v>46</v>
      </c>
      <c r="G110" s="12">
        <v>4</v>
      </c>
      <c r="H110" s="12">
        <v>281.14</v>
      </c>
      <c r="I110" s="12">
        <v>0.15</v>
      </c>
      <c r="J110" s="15" t="s">
        <v>42</v>
      </c>
    </row>
    <row r="111" spans="1:10" x14ac:dyDescent="0.2">
      <c r="A111" s="14" t="s">
        <v>272</v>
      </c>
      <c r="B111" s="13">
        <v>45655</v>
      </c>
      <c r="C111" s="12" t="s">
        <v>66</v>
      </c>
      <c r="D111" s="12" t="s">
        <v>273</v>
      </c>
      <c r="E111" s="12" t="s">
        <v>40</v>
      </c>
      <c r="F111" s="12" t="s">
        <v>54</v>
      </c>
      <c r="G111" s="12">
        <v>6</v>
      </c>
      <c r="H111" s="12">
        <v>493.94</v>
      </c>
      <c r="I111" s="12">
        <v>0.05</v>
      </c>
      <c r="J111" s="15" t="s">
        <v>59</v>
      </c>
    </row>
    <row r="112" spans="1:10" x14ac:dyDescent="0.2">
      <c r="A112" s="14" t="s">
        <v>274</v>
      </c>
      <c r="B112" s="13">
        <v>45529</v>
      </c>
      <c r="C112" s="12" t="s">
        <v>44</v>
      </c>
      <c r="D112" s="12" t="s">
        <v>275</v>
      </c>
      <c r="E112" s="12" t="s">
        <v>40</v>
      </c>
      <c r="F112" s="12" t="s">
        <v>46</v>
      </c>
      <c r="G112" s="12">
        <v>10</v>
      </c>
      <c r="H112" s="12">
        <v>105.47</v>
      </c>
      <c r="I112" s="12">
        <v>0.05</v>
      </c>
      <c r="J112" s="15" t="s">
        <v>59</v>
      </c>
    </row>
    <row r="113" spans="1:10" x14ac:dyDescent="0.2">
      <c r="A113" s="14" t="s">
        <v>276</v>
      </c>
      <c r="B113" s="13">
        <v>45754</v>
      </c>
      <c r="C113" s="12" t="s">
        <v>33</v>
      </c>
      <c r="D113" s="12" t="s">
        <v>277</v>
      </c>
      <c r="E113" s="12" t="s">
        <v>40</v>
      </c>
      <c r="F113" s="12" t="s">
        <v>46</v>
      </c>
      <c r="G113" s="12">
        <v>1</v>
      </c>
      <c r="H113" s="12">
        <v>258.04000000000002</v>
      </c>
      <c r="I113" s="12">
        <v>0.05</v>
      </c>
      <c r="J113" s="15" t="s">
        <v>59</v>
      </c>
    </row>
    <row r="114" spans="1:10" x14ac:dyDescent="0.2">
      <c r="A114" s="14" t="s">
        <v>278</v>
      </c>
      <c r="B114" s="13">
        <v>45835</v>
      </c>
      <c r="C114" s="12" t="s">
        <v>33</v>
      </c>
      <c r="D114" s="12" t="s">
        <v>279</v>
      </c>
      <c r="E114" s="12" t="s">
        <v>57</v>
      </c>
      <c r="F114" s="12" t="s">
        <v>58</v>
      </c>
      <c r="G114" s="12">
        <v>8</v>
      </c>
      <c r="H114" s="12">
        <v>416.22</v>
      </c>
      <c r="I114" s="12">
        <v>0.05</v>
      </c>
      <c r="J114" s="15" t="s">
        <v>42</v>
      </c>
    </row>
    <row r="115" spans="1:10" x14ac:dyDescent="0.2">
      <c r="A115" s="14" t="s">
        <v>280</v>
      </c>
      <c r="B115" s="13">
        <v>45825</v>
      </c>
      <c r="C115" s="12" t="s">
        <v>48</v>
      </c>
      <c r="D115" s="12" t="s">
        <v>281</v>
      </c>
      <c r="E115" s="12" t="s">
        <v>57</v>
      </c>
      <c r="F115" s="12" t="s">
        <v>62</v>
      </c>
      <c r="G115" s="12">
        <v>1</v>
      </c>
      <c r="H115" s="12">
        <v>257.68</v>
      </c>
      <c r="I115" s="12">
        <v>0.15</v>
      </c>
      <c r="J115" s="15" t="s">
        <v>59</v>
      </c>
    </row>
    <row r="116" spans="1:10" x14ac:dyDescent="0.2">
      <c r="A116" s="14" t="s">
        <v>282</v>
      </c>
      <c r="B116" s="13">
        <v>45712</v>
      </c>
      <c r="C116" s="12" t="s">
        <v>33</v>
      </c>
      <c r="D116" s="12" t="s">
        <v>283</v>
      </c>
      <c r="E116" s="12" t="s">
        <v>35</v>
      </c>
      <c r="F116" s="12" t="s">
        <v>70</v>
      </c>
      <c r="G116" s="12">
        <v>5</v>
      </c>
      <c r="H116" s="12">
        <v>296.64999999999998</v>
      </c>
      <c r="I116" s="12">
        <v>0.05</v>
      </c>
      <c r="J116" s="15" t="s">
        <v>42</v>
      </c>
    </row>
    <row r="117" spans="1:10" x14ac:dyDescent="0.2">
      <c r="A117" s="14" t="s">
        <v>284</v>
      </c>
      <c r="B117" s="13">
        <v>45606</v>
      </c>
      <c r="C117" s="12" t="s">
        <v>66</v>
      </c>
      <c r="D117" s="12" t="s">
        <v>285</v>
      </c>
      <c r="E117" s="12" t="s">
        <v>40</v>
      </c>
      <c r="F117" s="12" t="s">
        <v>46</v>
      </c>
      <c r="G117" s="12">
        <v>9</v>
      </c>
      <c r="H117" s="12">
        <v>195.31</v>
      </c>
      <c r="I117" s="12">
        <v>0.1</v>
      </c>
      <c r="J117" s="15" t="s">
        <v>42</v>
      </c>
    </row>
    <row r="118" spans="1:10" x14ac:dyDescent="0.2">
      <c r="A118" s="14" t="s">
        <v>286</v>
      </c>
      <c r="B118" s="13">
        <v>45748</v>
      </c>
      <c r="C118" s="12" t="s">
        <v>66</v>
      </c>
      <c r="D118" s="12" t="s">
        <v>287</v>
      </c>
      <c r="E118" s="12" t="s">
        <v>40</v>
      </c>
      <c r="F118" s="12" t="s">
        <v>102</v>
      </c>
      <c r="G118" s="12">
        <v>10</v>
      </c>
      <c r="H118" s="12">
        <v>258.69</v>
      </c>
      <c r="I118" s="12">
        <v>0.05</v>
      </c>
      <c r="J118" s="15" t="s">
        <v>42</v>
      </c>
    </row>
    <row r="119" spans="1:10" x14ac:dyDescent="0.2">
      <c r="A119" s="14" t="s">
        <v>288</v>
      </c>
      <c r="B119" s="13">
        <v>45562</v>
      </c>
      <c r="C119" s="12" t="s">
        <v>33</v>
      </c>
      <c r="D119" s="12" t="s">
        <v>289</v>
      </c>
      <c r="E119" s="12" t="s">
        <v>40</v>
      </c>
      <c r="F119" s="12" t="s">
        <v>102</v>
      </c>
      <c r="G119" s="12">
        <v>6</v>
      </c>
      <c r="H119" s="12">
        <v>37.6</v>
      </c>
      <c r="I119" s="12">
        <v>0.15</v>
      </c>
      <c r="J119" s="15" t="s">
        <v>59</v>
      </c>
    </row>
    <row r="120" spans="1:10" x14ac:dyDescent="0.2">
      <c r="A120" s="14" t="s">
        <v>290</v>
      </c>
      <c r="B120" s="13">
        <v>45768</v>
      </c>
      <c r="C120" s="12" t="s">
        <v>66</v>
      </c>
      <c r="D120" s="12" t="s">
        <v>291</v>
      </c>
      <c r="E120" s="12" t="s">
        <v>35</v>
      </c>
      <c r="F120" s="12" t="s">
        <v>70</v>
      </c>
      <c r="G120" s="12">
        <v>3</v>
      </c>
      <c r="H120" s="12">
        <v>473.73</v>
      </c>
      <c r="I120" s="12">
        <v>0.05</v>
      </c>
      <c r="J120" s="15" t="s">
        <v>37</v>
      </c>
    </row>
    <row r="121" spans="1:10" x14ac:dyDescent="0.2">
      <c r="A121" s="14" t="s">
        <v>292</v>
      </c>
      <c r="B121" s="13">
        <v>45526</v>
      </c>
      <c r="C121" s="12" t="s">
        <v>66</v>
      </c>
      <c r="D121" s="12" t="s">
        <v>293</v>
      </c>
      <c r="E121" s="12" t="s">
        <v>40</v>
      </c>
      <c r="F121" s="12" t="s">
        <v>46</v>
      </c>
      <c r="G121" s="12">
        <v>7</v>
      </c>
      <c r="H121" s="12">
        <v>235.9</v>
      </c>
      <c r="I121" s="12">
        <v>0</v>
      </c>
      <c r="J121" s="15" t="s">
        <v>42</v>
      </c>
    </row>
    <row r="122" spans="1:10" x14ac:dyDescent="0.2">
      <c r="A122" s="14" t="s">
        <v>294</v>
      </c>
      <c r="B122" s="13">
        <v>45653</v>
      </c>
      <c r="C122" s="12" t="s">
        <v>44</v>
      </c>
      <c r="D122" s="12" t="s">
        <v>295</v>
      </c>
      <c r="E122" s="12" t="s">
        <v>40</v>
      </c>
      <c r="F122" s="12" t="s">
        <v>102</v>
      </c>
      <c r="G122" s="12">
        <v>10</v>
      </c>
      <c r="H122" s="12">
        <v>119.26</v>
      </c>
      <c r="I122" s="12">
        <v>0</v>
      </c>
      <c r="J122" s="15" t="s">
        <v>59</v>
      </c>
    </row>
    <row r="123" spans="1:10" x14ac:dyDescent="0.2">
      <c r="A123" s="14" t="s">
        <v>296</v>
      </c>
      <c r="B123" s="13">
        <v>45573</v>
      </c>
      <c r="C123" s="12" t="s">
        <v>48</v>
      </c>
      <c r="D123" s="12" t="s">
        <v>297</v>
      </c>
      <c r="E123" s="12" t="s">
        <v>40</v>
      </c>
      <c r="F123" s="12" t="s">
        <v>41</v>
      </c>
      <c r="G123" s="12">
        <v>2</v>
      </c>
      <c r="H123" s="12">
        <v>463.14</v>
      </c>
      <c r="I123" s="12">
        <v>0.1</v>
      </c>
      <c r="J123" s="15" t="s">
        <v>59</v>
      </c>
    </row>
    <row r="124" spans="1:10" x14ac:dyDescent="0.2">
      <c r="A124" s="14" t="s">
        <v>298</v>
      </c>
      <c r="B124" s="13">
        <v>45784</v>
      </c>
      <c r="C124" s="12" t="s">
        <v>44</v>
      </c>
      <c r="D124" s="12" t="s">
        <v>299</v>
      </c>
      <c r="E124" s="12" t="s">
        <v>35</v>
      </c>
      <c r="F124" s="12" t="s">
        <v>91</v>
      </c>
      <c r="G124" s="12">
        <v>2</v>
      </c>
      <c r="H124" s="12">
        <v>142.29</v>
      </c>
      <c r="I124" s="12">
        <v>0</v>
      </c>
      <c r="J124" s="15" t="s">
        <v>42</v>
      </c>
    </row>
    <row r="125" spans="1:10" x14ac:dyDescent="0.2">
      <c r="A125" s="14" t="s">
        <v>300</v>
      </c>
      <c r="B125" s="13">
        <v>45582</v>
      </c>
      <c r="C125" s="12" t="s">
        <v>66</v>
      </c>
      <c r="D125" s="12" t="s">
        <v>301</v>
      </c>
      <c r="E125" s="12" t="s">
        <v>40</v>
      </c>
      <c r="F125" s="12" t="s">
        <v>54</v>
      </c>
      <c r="G125" s="12">
        <v>10</v>
      </c>
      <c r="H125" s="12">
        <v>333.23</v>
      </c>
      <c r="I125" s="12">
        <v>0.1</v>
      </c>
      <c r="J125" s="15" t="s">
        <v>59</v>
      </c>
    </row>
    <row r="126" spans="1:10" x14ac:dyDescent="0.2">
      <c r="A126" s="14" t="s">
        <v>302</v>
      </c>
      <c r="B126" s="13">
        <v>45705</v>
      </c>
      <c r="C126" s="12" t="s">
        <v>44</v>
      </c>
      <c r="D126" s="12" t="s">
        <v>303</v>
      </c>
      <c r="E126" s="12" t="s">
        <v>35</v>
      </c>
      <c r="F126" s="12" t="s">
        <v>70</v>
      </c>
      <c r="G126" s="12">
        <v>3</v>
      </c>
      <c r="H126" s="12">
        <v>215.8</v>
      </c>
      <c r="I126" s="12">
        <v>0</v>
      </c>
      <c r="J126" s="15" t="s">
        <v>37</v>
      </c>
    </row>
    <row r="127" spans="1:10" x14ac:dyDescent="0.2">
      <c r="A127" s="14" t="s">
        <v>304</v>
      </c>
      <c r="B127" s="13">
        <v>45769</v>
      </c>
      <c r="C127" s="12" t="s">
        <v>33</v>
      </c>
      <c r="D127" s="12" t="s">
        <v>305</v>
      </c>
      <c r="E127" s="12" t="s">
        <v>35</v>
      </c>
      <c r="F127" s="12" t="s">
        <v>91</v>
      </c>
      <c r="G127" s="12">
        <v>2</v>
      </c>
      <c r="H127" s="12">
        <v>144.65</v>
      </c>
      <c r="I127" s="12">
        <v>0.15</v>
      </c>
      <c r="J127" s="15" t="s">
        <v>37</v>
      </c>
    </row>
    <row r="128" spans="1:10" x14ac:dyDescent="0.2">
      <c r="A128" s="14" t="s">
        <v>306</v>
      </c>
      <c r="B128" s="13">
        <v>45682</v>
      </c>
      <c r="C128" s="12" t="s">
        <v>48</v>
      </c>
      <c r="D128" s="12" t="s">
        <v>307</v>
      </c>
      <c r="E128" s="12" t="s">
        <v>57</v>
      </c>
      <c r="F128" s="12" t="s">
        <v>58</v>
      </c>
      <c r="G128" s="12">
        <v>6</v>
      </c>
      <c r="H128" s="12">
        <v>381.26</v>
      </c>
      <c r="I128" s="12">
        <v>0.1</v>
      </c>
      <c r="J128" s="15" t="s">
        <v>37</v>
      </c>
    </row>
    <row r="129" spans="1:10" x14ac:dyDescent="0.2">
      <c r="A129" s="14" t="s">
        <v>308</v>
      </c>
      <c r="B129" s="13">
        <v>45719</v>
      </c>
      <c r="C129" s="12" t="s">
        <v>48</v>
      </c>
      <c r="D129" s="12" t="s">
        <v>309</v>
      </c>
      <c r="E129" s="12" t="s">
        <v>40</v>
      </c>
      <c r="F129" s="12" t="s">
        <v>46</v>
      </c>
      <c r="G129" s="12">
        <v>9</v>
      </c>
      <c r="H129" s="12">
        <v>443.78</v>
      </c>
      <c r="I129" s="12">
        <v>0.15</v>
      </c>
      <c r="J129" s="15" t="s">
        <v>59</v>
      </c>
    </row>
    <row r="130" spans="1:10" x14ac:dyDescent="0.2">
      <c r="A130" s="14" t="s">
        <v>310</v>
      </c>
      <c r="B130" s="13">
        <v>45685</v>
      </c>
      <c r="C130" s="12" t="s">
        <v>48</v>
      </c>
      <c r="D130" s="12" t="s">
        <v>311</v>
      </c>
      <c r="E130" s="12" t="s">
        <v>57</v>
      </c>
      <c r="F130" s="12" t="s">
        <v>58</v>
      </c>
      <c r="G130" s="12">
        <v>7</v>
      </c>
      <c r="H130" s="12">
        <v>208.85</v>
      </c>
      <c r="I130" s="12">
        <v>0</v>
      </c>
      <c r="J130" s="15" t="s">
        <v>42</v>
      </c>
    </row>
    <row r="131" spans="1:10" x14ac:dyDescent="0.2">
      <c r="A131" s="14" t="s">
        <v>312</v>
      </c>
      <c r="B131" s="13">
        <v>45678</v>
      </c>
      <c r="C131" s="12" t="s">
        <v>66</v>
      </c>
      <c r="D131" s="12" t="s">
        <v>313</v>
      </c>
      <c r="E131" s="12" t="s">
        <v>40</v>
      </c>
      <c r="F131" s="12" t="s">
        <v>46</v>
      </c>
      <c r="G131" s="12">
        <v>3</v>
      </c>
      <c r="H131" s="12">
        <v>56.96</v>
      </c>
      <c r="I131" s="12">
        <v>0.15</v>
      </c>
      <c r="J131" s="15" t="s">
        <v>59</v>
      </c>
    </row>
    <row r="132" spans="1:10" x14ac:dyDescent="0.2">
      <c r="A132" s="14" t="s">
        <v>314</v>
      </c>
      <c r="B132" s="13">
        <v>45839</v>
      </c>
      <c r="C132" s="12" t="s">
        <v>44</v>
      </c>
      <c r="D132" s="12" t="s">
        <v>315</v>
      </c>
      <c r="E132" s="12" t="s">
        <v>40</v>
      </c>
      <c r="F132" s="12" t="s">
        <v>102</v>
      </c>
      <c r="G132" s="12">
        <v>10</v>
      </c>
      <c r="H132" s="12">
        <v>437.14</v>
      </c>
      <c r="I132" s="12">
        <v>0.1</v>
      </c>
      <c r="J132" s="15" t="s">
        <v>42</v>
      </c>
    </row>
    <row r="133" spans="1:10" x14ac:dyDescent="0.2">
      <c r="A133" s="14" t="s">
        <v>316</v>
      </c>
      <c r="B133" s="13">
        <v>45586</v>
      </c>
      <c r="C133" s="12" t="s">
        <v>44</v>
      </c>
      <c r="D133" s="12" t="s">
        <v>317</v>
      </c>
      <c r="E133" s="12" t="s">
        <v>40</v>
      </c>
      <c r="F133" s="12" t="s">
        <v>46</v>
      </c>
      <c r="G133" s="12">
        <v>10</v>
      </c>
      <c r="H133" s="12">
        <v>442.93</v>
      </c>
      <c r="I133" s="12">
        <v>0.1</v>
      </c>
      <c r="J133" s="15" t="s">
        <v>59</v>
      </c>
    </row>
    <row r="134" spans="1:10" x14ac:dyDescent="0.2">
      <c r="A134" s="14" t="s">
        <v>318</v>
      </c>
      <c r="B134" s="13">
        <v>45641</v>
      </c>
      <c r="C134" s="12" t="s">
        <v>44</v>
      </c>
      <c r="D134" s="12" t="s">
        <v>319</v>
      </c>
      <c r="E134" s="12" t="s">
        <v>57</v>
      </c>
      <c r="F134" s="12" t="s">
        <v>79</v>
      </c>
      <c r="G134" s="12">
        <v>6</v>
      </c>
      <c r="H134" s="12">
        <v>8.34</v>
      </c>
      <c r="I134" s="12">
        <v>0</v>
      </c>
      <c r="J134" s="15" t="s">
        <v>59</v>
      </c>
    </row>
    <row r="135" spans="1:10" x14ac:dyDescent="0.2">
      <c r="A135" s="14" t="s">
        <v>320</v>
      </c>
      <c r="B135" s="13">
        <v>45790</v>
      </c>
      <c r="C135" s="12" t="s">
        <v>66</v>
      </c>
      <c r="D135" s="12" t="s">
        <v>321</v>
      </c>
      <c r="E135" s="12" t="s">
        <v>35</v>
      </c>
      <c r="F135" s="12" t="s">
        <v>36</v>
      </c>
      <c r="G135" s="12">
        <v>9</v>
      </c>
      <c r="H135" s="12">
        <v>476.73</v>
      </c>
      <c r="I135" s="12">
        <v>0.1</v>
      </c>
      <c r="J135" s="15" t="s">
        <v>37</v>
      </c>
    </row>
    <row r="136" spans="1:10" x14ac:dyDescent="0.2">
      <c r="A136" s="14" t="s">
        <v>322</v>
      </c>
      <c r="B136" s="13">
        <v>45809</v>
      </c>
      <c r="C136" s="12" t="s">
        <v>33</v>
      </c>
      <c r="D136" s="12" t="s">
        <v>323</v>
      </c>
      <c r="E136" s="12" t="s">
        <v>57</v>
      </c>
      <c r="F136" s="12" t="s">
        <v>79</v>
      </c>
      <c r="G136" s="12">
        <v>2</v>
      </c>
      <c r="H136" s="12">
        <v>312.33999999999997</v>
      </c>
      <c r="I136" s="12">
        <v>0.1</v>
      </c>
      <c r="J136" s="15" t="s">
        <v>42</v>
      </c>
    </row>
    <row r="137" spans="1:10" x14ac:dyDescent="0.2">
      <c r="A137" s="14" t="s">
        <v>324</v>
      </c>
      <c r="B137" s="13">
        <v>45675</v>
      </c>
      <c r="C137" s="12" t="s">
        <v>33</v>
      </c>
      <c r="D137" s="12" t="s">
        <v>325</v>
      </c>
      <c r="E137" s="12" t="s">
        <v>57</v>
      </c>
      <c r="F137" s="12" t="s">
        <v>58</v>
      </c>
      <c r="G137" s="12">
        <v>3</v>
      </c>
      <c r="H137" s="12">
        <v>267.58</v>
      </c>
      <c r="I137" s="12">
        <v>0.05</v>
      </c>
      <c r="J137" s="15" t="s">
        <v>42</v>
      </c>
    </row>
    <row r="138" spans="1:10" x14ac:dyDescent="0.2">
      <c r="A138" s="14" t="s">
        <v>326</v>
      </c>
      <c r="B138" s="13">
        <v>45697</v>
      </c>
      <c r="C138" s="12" t="s">
        <v>66</v>
      </c>
      <c r="D138" s="12" t="s">
        <v>327</v>
      </c>
      <c r="E138" s="12" t="s">
        <v>40</v>
      </c>
      <c r="F138" s="12" t="s">
        <v>102</v>
      </c>
      <c r="G138" s="12">
        <v>9</v>
      </c>
      <c r="H138" s="12">
        <v>39.61</v>
      </c>
      <c r="I138" s="12">
        <v>0.05</v>
      </c>
      <c r="J138" s="15" t="s">
        <v>37</v>
      </c>
    </row>
    <row r="139" spans="1:10" x14ac:dyDescent="0.2">
      <c r="A139" s="14" t="s">
        <v>328</v>
      </c>
      <c r="B139" s="13">
        <v>45627</v>
      </c>
      <c r="C139" s="12" t="s">
        <v>44</v>
      </c>
      <c r="D139" s="12" t="s">
        <v>329</v>
      </c>
      <c r="E139" s="12" t="s">
        <v>35</v>
      </c>
      <c r="F139" s="12" t="s">
        <v>70</v>
      </c>
      <c r="G139" s="12">
        <v>8</v>
      </c>
      <c r="H139" s="12">
        <v>216.69</v>
      </c>
      <c r="I139" s="12">
        <v>0.05</v>
      </c>
      <c r="J139" s="15" t="s">
        <v>59</v>
      </c>
    </row>
    <row r="140" spans="1:10" x14ac:dyDescent="0.2">
      <c r="A140" s="14" t="s">
        <v>330</v>
      </c>
      <c r="B140" s="13">
        <v>45822</v>
      </c>
      <c r="C140" s="12" t="s">
        <v>33</v>
      </c>
      <c r="D140" s="12" t="s">
        <v>331</v>
      </c>
      <c r="E140" s="12" t="s">
        <v>40</v>
      </c>
      <c r="F140" s="12" t="s">
        <v>46</v>
      </c>
      <c r="G140" s="12">
        <v>3</v>
      </c>
      <c r="H140" s="12">
        <v>168.27</v>
      </c>
      <c r="I140" s="12">
        <v>0.15</v>
      </c>
      <c r="J140" s="15" t="s">
        <v>37</v>
      </c>
    </row>
    <row r="141" spans="1:10" x14ac:dyDescent="0.2">
      <c r="A141" s="14" t="s">
        <v>332</v>
      </c>
      <c r="B141" s="13">
        <v>45865</v>
      </c>
      <c r="C141" s="12" t="s">
        <v>33</v>
      </c>
      <c r="D141" s="12" t="s">
        <v>333</v>
      </c>
      <c r="E141" s="12" t="s">
        <v>57</v>
      </c>
      <c r="F141" s="12" t="s">
        <v>79</v>
      </c>
      <c r="G141" s="12">
        <v>6</v>
      </c>
      <c r="H141" s="12">
        <v>219.16</v>
      </c>
      <c r="I141" s="12">
        <v>0.15</v>
      </c>
      <c r="J141" s="15" t="s">
        <v>37</v>
      </c>
    </row>
    <row r="142" spans="1:10" x14ac:dyDescent="0.2">
      <c r="A142" s="14" t="s">
        <v>334</v>
      </c>
      <c r="B142" s="13">
        <v>45752</v>
      </c>
      <c r="C142" s="12" t="s">
        <v>66</v>
      </c>
      <c r="D142" s="12" t="s">
        <v>335</v>
      </c>
      <c r="E142" s="12" t="s">
        <v>57</v>
      </c>
      <c r="F142" s="12" t="s">
        <v>62</v>
      </c>
      <c r="G142" s="12">
        <v>8</v>
      </c>
      <c r="H142" s="12">
        <v>327.81</v>
      </c>
      <c r="I142" s="12">
        <v>0.1</v>
      </c>
      <c r="J142" s="15" t="s">
        <v>42</v>
      </c>
    </row>
    <row r="143" spans="1:10" x14ac:dyDescent="0.2">
      <c r="A143" s="14" t="s">
        <v>336</v>
      </c>
      <c r="B143" s="13">
        <v>45798</v>
      </c>
      <c r="C143" s="12" t="s">
        <v>48</v>
      </c>
      <c r="D143" s="12" t="s">
        <v>337</v>
      </c>
      <c r="E143" s="12" t="s">
        <v>35</v>
      </c>
      <c r="F143" s="12" t="s">
        <v>70</v>
      </c>
      <c r="G143" s="12">
        <v>8</v>
      </c>
      <c r="H143" s="12">
        <v>94.43</v>
      </c>
      <c r="I143" s="12">
        <v>0</v>
      </c>
      <c r="J143" s="15" t="s">
        <v>59</v>
      </c>
    </row>
    <row r="144" spans="1:10" x14ac:dyDescent="0.2">
      <c r="A144" s="14" t="s">
        <v>338</v>
      </c>
      <c r="B144" s="13">
        <v>45783</v>
      </c>
      <c r="C144" s="12" t="s">
        <v>33</v>
      </c>
      <c r="D144" s="12" t="s">
        <v>339</v>
      </c>
      <c r="E144" s="12" t="s">
        <v>57</v>
      </c>
      <c r="F144" s="12" t="s">
        <v>79</v>
      </c>
      <c r="G144" s="12">
        <v>8</v>
      </c>
      <c r="H144" s="12">
        <v>497.93</v>
      </c>
      <c r="I144" s="12">
        <v>0.05</v>
      </c>
      <c r="J144" s="15" t="s">
        <v>37</v>
      </c>
    </row>
    <row r="145" spans="1:10" x14ac:dyDescent="0.2">
      <c r="A145" s="14" t="s">
        <v>340</v>
      </c>
      <c r="B145" s="13">
        <v>45657</v>
      </c>
      <c r="C145" s="12" t="s">
        <v>44</v>
      </c>
      <c r="D145" s="12" t="s">
        <v>341</v>
      </c>
      <c r="E145" s="12" t="s">
        <v>40</v>
      </c>
      <c r="F145" s="12" t="s">
        <v>102</v>
      </c>
      <c r="G145" s="12">
        <v>9</v>
      </c>
      <c r="H145" s="12">
        <v>25.91</v>
      </c>
      <c r="I145" s="12">
        <v>0.15</v>
      </c>
      <c r="J145" s="15" t="s">
        <v>42</v>
      </c>
    </row>
    <row r="146" spans="1:10" x14ac:dyDescent="0.2">
      <c r="A146" s="14" t="s">
        <v>342</v>
      </c>
      <c r="B146" s="13">
        <v>45571</v>
      </c>
      <c r="C146" s="12" t="s">
        <v>33</v>
      </c>
      <c r="D146" s="12" t="s">
        <v>343</v>
      </c>
      <c r="E146" s="12" t="s">
        <v>57</v>
      </c>
      <c r="F146" s="12" t="s">
        <v>58</v>
      </c>
      <c r="G146" s="12">
        <v>6</v>
      </c>
      <c r="H146" s="12">
        <v>467.97</v>
      </c>
      <c r="I146" s="12">
        <v>0.15</v>
      </c>
      <c r="J146" s="15" t="s">
        <v>42</v>
      </c>
    </row>
    <row r="147" spans="1:10" x14ac:dyDescent="0.2">
      <c r="A147" s="14" t="s">
        <v>344</v>
      </c>
      <c r="B147" s="13">
        <v>45750</v>
      </c>
      <c r="C147" s="12" t="s">
        <v>48</v>
      </c>
      <c r="D147" s="12" t="s">
        <v>345</v>
      </c>
      <c r="E147" s="12" t="s">
        <v>40</v>
      </c>
      <c r="F147" s="12" t="s">
        <v>46</v>
      </c>
      <c r="G147" s="12">
        <v>10</v>
      </c>
      <c r="H147" s="12">
        <v>485.77</v>
      </c>
      <c r="I147" s="12">
        <v>0</v>
      </c>
      <c r="J147" s="15" t="s">
        <v>59</v>
      </c>
    </row>
    <row r="148" spans="1:10" x14ac:dyDescent="0.2">
      <c r="A148" s="14" t="s">
        <v>346</v>
      </c>
      <c r="B148" s="13">
        <v>45779</v>
      </c>
      <c r="C148" s="12" t="s">
        <v>33</v>
      </c>
      <c r="D148" s="12" t="s">
        <v>347</v>
      </c>
      <c r="E148" s="12" t="s">
        <v>35</v>
      </c>
      <c r="F148" s="12" t="s">
        <v>70</v>
      </c>
      <c r="G148" s="12">
        <v>1</v>
      </c>
      <c r="H148" s="12">
        <v>57.96</v>
      </c>
      <c r="I148" s="12">
        <v>0.15</v>
      </c>
      <c r="J148" s="15" t="s">
        <v>37</v>
      </c>
    </row>
    <row r="149" spans="1:10" x14ac:dyDescent="0.2">
      <c r="A149" s="14" t="s">
        <v>348</v>
      </c>
      <c r="B149" s="13">
        <v>45839</v>
      </c>
      <c r="C149" s="12" t="s">
        <v>33</v>
      </c>
      <c r="D149" s="12" t="s">
        <v>349</v>
      </c>
      <c r="E149" s="12" t="s">
        <v>40</v>
      </c>
      <c r="F149" s="12" t="s">
        <v>102</v>
      </c>
      <c r="G149" s="12">
        <v>10</v>
      </c>
      <c r="H149" s="12">
        <v>357.07</v>
      </c>
      <c r="I149" s="12">
        <v>0</v>
      </c>
      <c r="J149" s="15" t="s">
        <v>37</v>
      </c>
    </row>
    <row r="150" spans="1:10" x14ac:dyDescent="0.2">
      <c r="A150" s="14" t="s">
        <v>350</v>
      </c>
      <c r="B150" s="13">
        <v>45581</v>
      </c>
      <c r="C150" s="12" t="s">
        <v>48</v>
      </c>
      <c r="D150" s="12" t="s">
        <v>351</v>
      </c>
      <c r="E150" s="12" t="s">
        <v>35</v>
      </c>
      <c r="F150" s="12" t="s">
        <v>91</v>
      </c>
      <c r="G150" s="12">
        <v>8</v>
      </c>
      <c r="H150" s="12">
        <v>361.13</v>
      </c>
      <c r="I150" s="12">
        <v>0</v>
      </c>
      <c r="J150" s="15" t="s">
        <v>37</v>
      </c>
    </row>
    <row r="151" spans="1:10" x14ac:dyDescent="0.2">
      <c r="A151" s="14" t="s">
        <v>352</v>
      </c>
      <c r="B151" s="13">
        <v>45520</v>
      </c>
      <c r="C151" s="12" t="s">
        <v>48</v>
      </c>
      <c r="D151" s="12" t="s">
        <v>353</v>
      </c>
      <c r="E151" s="12" t="s">
        <v>40</v>
      </c>
      <c r="F151" s="12" t="s">
        <v>54</v>
      </c>
      <c r="G151" s="12">
        <v>6</v>
      </c>
      <c r="H151" s="12">
        <v>303.01</v>
      </c>
      <c r="I151" s="12">
        <v>0.15</v>
      </c>
      <c r="J151" s="15" t="s">
        <v>59</v>
      </c>
    </row>
    <row r="152" spans="1:10" x14ac:dyDescent="0.2">
      <c r="A152" s="14" t="s">
        <v>354</v>
      </c>
      <c r="B152" s="13">
        <v>45610</v>
      </c>
      <c r="C152" s="12" t="s">
        <v>33</v>
      </c>
      <c r="D152" s="12" t="s">
        <v>355</v>
      </c>
      <c r="E152" s="12" t="s">
        <v>57</v>
      </c>
      <c r="F152" s="12" t="s">
        <v>79</v>
      </c>
      <c r="G152" s="12">
        <v>8</v>
      </c>
      <c r="H152" s="12">
        <v>428.18</v>
      </c>
      <c r="I152" s="12">
        <v>0</v>
      </c>
      <c r="J152" s="15" t="s">
        <v>59</v>
      </c>
    </row>
    <row r="153" spans="1:10" x14ac:dyDescent="0.2">
      <c r="A153" s="14" t="s">
        <v>356</v>
      </c>
      <c r="B153" s="13">
        <v>45778</v>
      </c>
      <c r="C153" s="12" t="s">
        <v>48</v>
      </c>
      <c r="D153" s="12" t="s">
        <v>357</v>
      </c>
      <c r="E153" s="12" t="s">
        <v>35</v>
      </c>
      <c r="F153" s="12" t="s">
        <v>91</v>
      </c>
      <c r="G153" s="12">
        <v>2</v>
      </c>
      <c r="H153" s="12">
        <v>83.63</v>
      </c>
      <c r="I153" s="12">
        <v>0</v>
      </c>
      <c r="J153" s="15" t="s">
        <v>59</v>
      </c>
    </row>
    <row r="154" spans="1:10" x14ac:dyDescent="0.2">
      <c r="A154" s="14" t="s">
        <v>358</v>
      </c>
      <c r="B154" s="13">
        <v>45649</v>
      </c>
      <c r="C154" s="12" t="s">
        <v>66</v>
      </c>
      <c r="D154" s="12" t="s">
        <v>359</v>
      </c>
      <c r="E154" s="12" t="s">
        <v>35</v>
      </c>
      <c r="F154" s="12" t="s">
        <v>91</v>
      </c>
      <c r="G154" s="12">
        <v>8</v>
      </c>
      <c r="H154" s="12">
        <v>492.96</v>
      </c>
      <c r="I154" s="12">
        <v>0.15</v>
      </c>
      <c r="J154" s="15" t="s">
        <v>37</v>
      </c>
    </row>
    <row r="155" spans="1:10" x14ac:dyDescent="0.2">
      <c r="A155" s="14" t="s">
        <v>360</v>
      </c>
      <c r="B155" s="13">
        <v>45585</v>
      </c>
      <c r="C155" s="12" t="s">
        <v>48</v>
      </c>
      <c r="D155" s="12" t="s">
        <v>361</v>
      </c>
      <c r="E155" s="12" t="s">
        <v>35</v>
      </c>
      <c r="F155" s="12" t="s">
        <v>70</v>
      </c>
      <c r="G155" s="12">
        <v>4</v>
      </c>
      <c r="H155" s="12">
        <v>74.88</v>
      </c>
      <c r="I155" s="12">
        <v>0.1</v>
      </c>
      <c r="J155" s="15" t="s">
        <v>37</v>
      </c>
    </row>
    <row r="156" spans="1:10" x14ac:dyDescent="0.2">
      <c r="A156" s="14" t="s">
        <v>362</v>
      </c>
      <c r="B156" s="13">
        <v>45808</v>
      </c>
      <c r="C156" s="12" t="s">
        <v>66</v>
      </c>
      <c r="D156" s="12" t="s">
        <v>363</v>
      </c>
      <c r="E156" s="12" t="s">
        <v>57</v>
      </c>
      <c r="F156" s="12" t="s">
        <v>79</v>
      </c>
      <c r="G156" s="12">
        <v>7</v>
      </c>
      <c r="H156" s="12">
        <v>488.11</v>
      </c>
      <c r="I156" s="12">
        <v>0.15</v>
      </c>
      <c r="J156" s="15" t="s">
        <v>37</v>
      </c>
    </row>
    <row r="157" spans="1:10" x14ac:dyDescent="0.2">
      <c r="A157" s="14" t="s">
        <v>364</v>
      </c>
      <c r="B157" s="13">
        <v>45696</v>
      </c>
      <c r="C157" s="12" t="s">
        <v>44</v>
      </c>
      <c r="D157" s="12" t="s">
        <v>365</v>
      </c>
      <c r="E157" s="12" t="s">
        <v>57</v>
      </c>
      <c r="F157" s="12" t="s">
        <v>88</v>
      </c>
      <c r="G157" s="12">
        <v>4</v>
      </c>
      <c r="H157" s="12">
        <v>452.53</v>
      </c>
      <c r="I157" s="12">
        <v>0.05</v>
      </c>
      <c r="J157" s="15" t="s">
        <v>42</v>
      </c>
    </row>
    <row r="158" spans="1:10" x14ac:dyDescent="0.2">
      <c r="A158" s="14" t="s">
        <v>366</v>
      </c>
      <c r="B158" s="13">
        <v>45704</v>
      </c>
      <c r="C158" s="12" t="s">
        <v>44</v>
      </c>
      <c r="D158" s="12" t="s">
        <v>367</v>
      </c>
      <c r="E158" s="12" t="s">
        <v>40</v>
      </c>
      <c r="F158" s="12" t="s">
        <v>41</v>
      </c>
      <c r="G158" s="12">
        <v>10</v>
      </c>
      <c r="H158" s="12">
        <v>337.03</v>
      </c>
      <c r="I158" s="12">
        <v>0.1</v>
      </c>
      <c r="J158" s="15" t="s">
        <v>59</v>
      </c>
    </row>
    <row r="159" spans="1:10" x14ac:dyDescent="0.2">
      <c r="A159" s="14" t="s">
        <v>368</v>
      </c>
      <c r="B159" s="13">
        <v>45672</v>
      </c>
      <c r="C159" s="12" t="s">
        <v>48</v>
      </c>
      <c r="D159" s="12" t="s">
        <v>369</v>
      </c>
      <c r="E159" s="12" t="s">
        <v>57</v>
      </c>
      <c r="F159" s="12" t="s">
        <v>79</v>
      </c>
      <c r="G159" s="12">
        <v>3</v>
      </c>
      <c r="H159" s="12">
        <v>360.39</v>
      </c>
      <c r="I159" s="12">
        <v>0.1</v>
      </c>
      <c r="J159" s="15" t="s">
        <v>59</v>
      </c>
    </row>
    <row r="160" spans="1:10" x14ac:dyDescent="0.2">
      <c r="A160" s="14" t="s">
        <v>370</v>
      </c>
      <c r="B160" s="13">
        <v>45814</v>
      </c>
      <c r="C160" s="12" t="s">
        <v>66</v>
      </c>
      <c r="D160" s="12" t="s">
        <v>371</v>
      </c>
      <c r="E160" s="12" t="s">
        <v>40</v>
      </c>
      <c r="F160" s="12" t="s">
        <v>54</v>
      </c>
      <c r="G160" s="12">
        <v>10</v>
      </c>
      <c r="H160" s="12">
        <v>211.98</v>
      </c>
      <c r="I160" s="12">
        <v>0.05</v>
      </c>
      <c r="J160" s="15" t="s">
        <v>59</v>
      </c>
    </row>
    <row r="161" spans="1:10" x14ac:dyDescent="0.2">
      <c r="A161" s="14" t="s">
        <v>372</v>
      </c>
      <c r="B161" s="13">
        <v>45606</v>
      </c>
      <c r="C161" s="12" t="s">
        <v>48</v>
      </c>
      <c r="D161" s="12" t="s">
        <v>373</v>
      </c>
      <c r="E161" s="12" t="s">
        <v>35</v>
      </c>
      <c r="F161" s="12" t="s">
        <v>70</v>
      </c>
      <c r="G161" s="12">
        <v>2</v>
      </c>
      <c r="H161" s="12">
        <v>205.4</v>
      </c>
      <c r="I161" s="12">
        <v>0</v>
      </c>
      <c r="J161" s="15" t="s">
        <v>59</v>
      </c>
    </row>
    <row r="162" spans="1:10" x14ac:dyDescent="0.2">
      <c r="A162" s="14" t="s">
        <v>374</v>
      </c>
      <c r="B162" s="13">
        <v>45581</v>
      </c>
      <c r="C162" s="12" t="s">
        <v>33</v>
      </c>
      <c r="D162" s="12" t="s">
        <v>375</v>
      </c>
      <c r="E162" s="12" t="s">
        <v>40</v>
      </c>
      <c r="F162" s="12" t="s">
        <v>54</v>
      </c>
      <c r="G162" s="12">
        <v>2</v>
      </c>
      <c r="H162" s="12">
        <v>138.1</v>
      </c>
      <c r="I162" s="12">
        <v>0.05</v>
      </c>
      <c r="J162" s="15" t="s">
        <v>59</v>
      </c>
    </row>
    <row r="163" spans="1:10" x14ac:dyDescent="0.2">
      <c r="A163" s="14" t="s">
        <v>376</v>
      </c>
      <c r="B163" s="13">
        <v>45800</v>
      </c>
      <c r="C163" s="12" t="s">
        <v>44</v>
      </c>
      <c r="D163" s="12" t="s">
        <v>377</v>
      </c>
      <c r="E163" s="12" t="s">
        <v>40</v>
      </c>
      <c r="F163" s="12" t="s">
        <v>41</v>
      </c>
      <c r="G163" s="12">
        <v>1</v>
      </c>
      <c r="H163" s="12">
        <v>286.83999999999997</v>
      </c>
      <c r="I163" s="12">
        <v>0</v>
      </c>
      <c r="J163" s="15" t="s">
        <v>42</v>
      </c>
    </row>
    <row r="164" spans="1:10" x14ac:dyDescent="0.2">
      <c r="A164" s="14" t="s">
        <v>378</v>
      </c>
      <c r="B164" s="13">
        <v>45697</v>
      </c>
      <c r="C164" s="12" t="s">
        <v>48</v>
      </c>
      <c r="D164" s="12" t="s">
        <v>379</v>
      </c>
      <c r="E164" s="12" t="s">
        <v>40</v>
      </c>
      <c r="F164" s="12" t="s">
        <v>102</v>
      </c>
      <c r="G164" s="12">
        <v>7</v>
      </c>
      <c r="H164" s="12">
        <v>94.75</v>
      </c>
      <c r="I164" s="12">
        <v>0.05</v>
      </c>
      <c r="J164" s="15" t="s">
        <v>59</v>
      </c>
    </row>
    <row r="165" spans="1:10" x14ac:dyDescent="0.2">
      <c r="A165" s="14" t="s">
        <v>380</v>
      </c>
      <c r="B165" s="13">
        <v>45763</v>
      </c>
      <c r="C165" s="12" t="s">
        <v>44</v>
      </c>
      <c r="D165" s="12" t="s">
        <v>381</v>
      </c>
      <c r="E165" s="12" t="s">
        <v>40</v>
      </c>
      <c r="F165" s="12" t="s">
        <v>41</v>
      </c>
      <c r="G165" s="12">
        <v>1</v>
      </c>
      <c r="H165" s="12">
        <v>429.31</v>
      </c>
      <c r="I165" s="12">
        <v>0.1</v>
      </c>
      <c r="J165" s="15" t="s">
        <v>42</v>
      </c>
    </row>
    <row r="166" spans="1:10" x14ac:dyDescent="0.2">
      <c r="A166" s="14" t="s">
        <v>382</v>
      </c>
      <c r="B166" s="13">
        <v>45596</v>
      </c>
      <c r="C166" s="12" t="s">
        <v>44</v>
      </c>
      <c r="D166" s="12" t="s">
        <v>383</v>
      </c>
      <c r="E166" s="12" t="s">
        <v>40</v>
      </c>
      <c r="F166" s="12" t="s">
        <v>41</v>
      </c>
      <c r="G166" s="12">
        <v>6</v>
      </c>
      <c r="H166" s="12">
        <v>338.97</v>
      </c>
      <c r="I166" s="12">
        <v>0.15</v>
      </c>
      <c r="J166" s="15" t="s">
        <v>37</v>
      </c>
    </row>
    <row r="167" spans="1:10" x14ac:dyDescent="0.2">
      <c r="A167" s="14" t="s">
        <v>384</v>
      </c>
      <c r="B167" s="13">
        <v>45743</v>
      </c>
      <c r="C167" s="12" t="s">
        <v>44</v>
      </c>
      <c r="D167" s="12" t="s">
        <v>385</v>
      </c>
      <c r="E167" s="12" t="s">
        <v>57</v>
      </c>
      <c r="F167" s="12" t="s">
        <v>58</v>
      </c>
      <c r="G167" s="12">
        <v>9</v>
      </c>
      <c r="H167" s="12">
        <v>388.22</v>
      </c>
      <c r="I167" s="12">
        <v>0</v>
      </c>
      <c r="J167" s="15" t="s">
        <v>37</v>
      </c>
    </row>
    <row r="168" spans="1:10" x14ac:dyDescent="0.2">
      <c r="A168" s="14" t="s">
        <v>386</v>
      </c>
      <c r="B168" s="13">
        <v>45834</v>
      </c>
      <c r="C168" s="12" t="s">
        <v>48</v>
      </c>
      <c r="D168" s="12" t="s">
        <v>387</v>
      </c>
      <c r="E168" s="12" t="s">
        <v>35</v>
      </c>
      <c r="F168" s="12" t="s">
        <v>36</v>
      </c>
      <c r="G168" s="12">
        <v>6</v>
      </c>
      <c r="H168" s="12">
        <v>57.64</v>
      </c>
      <c r="I168" s="12">
        <v>0.1</v>
      </c>
      <c r="J168" s="15" t="s">
        <v>42</v>
      </c>
    </row>
    <row r="169" spans="1:10" x14ac:dyDescent="0.2">
      <c r="A169" s="14" t="s">
        <v>388</v>
      </c>
      <c r="B169" s="13">
        <v>45825</v>
      </c>
      <c r="C169" s="12" t="s">
        <v>48</v>
      </c>
      <c r="D169" s="12" t="s">
        <v>389</v>
      </c>
      <c r="E169" s="12" t="s">
        <v>57</v>
      </c>
      <c r="F169" s="12" t="s">
        <v>88</v>
      </c>
      <c r="G169" s="12">
        <v>10</v>
      </c>
      <c r="H169" s="12">
        <v>356.36</v>
      </c>
      <c r="I169" s="12">
        <v>0.05</v>
      </c>
      <c r="J169" s="15" t="s">
        <v>59</v>
      </c>
    </row>
    <row r="170" spans="1:10" x14ac:dyDescent="0.2">
      <c r="A170" s="14" t="s">
        <v>390</v>
      </c>
      <c r="B170" s="13">
        <v>45860</v>
      </c>
      <c r="C170" s="12" t="s">
        <v>44</v>
      </c>
      <c r="D170" s="12" t="s">
        <v>391</v>
      </c>
      <c r="E170" s="12" t="s">
        <v>40</v>
      </c>
      <c r="F170" s="12" t="s">
        <v>41</v>
      </c>
      <c r="G170" s="12">
        <v>3</v>
      </c>
      <c r="H170" s="12">
        <v>178.73</v>
      </c>
      <c r="I170" s="12">
        <v>0.1</v>
      </c>
      <c r="J170" s="15" t="s">
        <v>37</v>
      </c>
    </row>
    <row r="171" spans="1:10" x14ac:dyDescent="0.2">
      <c r="A171" s="14" t="s">
        <v>392</v>
      </c>
      <c r="B171" s="13">
        <v>45555</v>
      </c>
      <c r="C171" s="12" t="s">
        <v>48</v>
      </c>
      <c r="D171" s="12" t="s">
        <v>393</v>
      </c>
      <c r="E171" s="12" t="s">
        <v>40</v>
      </c>
      <c r="F171" s="12" t="s">
        <v>54</v>
      </c>
      <c r="G171" s="12">
        <v>6</v>
      </c>
      <c r="H171" s="12">
        <v>39.299999999999997</v>
      </c>
      <c r="I171" s="12">
        <v>0</v>
      </c>
      <c r="J171" s="15" t="s">
        <v>42</v>
      </c>
    </row>
    <row r="172" spans="1:10" x14ac:dyDescent="0.2">
      <c r="A172" s="14" t="s">
        <v>394</v>
      </c>
      <c r="B172" s="13">
        <v>45768</v>
      </c>
      <c r="C172" s="12" t="s">
        <v>48</v>
      </c>
      <c r="D172" s="12" t="s">
        <v>395</v>
      </c>
      <c r="E172" s="12" t="s">
        <v>40</v>
      </c>
      <c r="F172" s="12" t="s">
        <v>46</v>
      </c>
      <c r="G172" s="12">
        <v>9</v>
      </c>
      <c r="H172" s="12">
        <v>264.45</v>
      </c>
      <c r="I172" s="12">
        <v>0.1</v>
      </c>
      <c r="J172" s="15" t="s">
        <v>37</v>
      </c>
    </row>
    <row r="173" spans="1:10" x14ac:dyDescent="0.2">
      <c r="A173" s="14" t="s">
        <v>396</v>
      </c>
      <c r="B173" s="13">
        <v>45545</v>
      </c>
      <c r="C173" s="12" t="s">
        <v>33</v>
      </c>
      <c r="D173" s="12" t="s">
        <v>397</v>
      </c>
      <c r="E173" s="12" t="s">
        <v>57</v>
      </c>
      <c r="F173" s="12" t="s">
        <v>79</v>
      </c>
      <c r="G173" s="12">
        <v>6</v>
      </c>
      <c r="H173" s="12">
        <v>451.55</v>
      </c>
      <c r="I173" s="12">
        <v>0</v>
      </c>
      <c r="J173" s="15" t="s">
        <v>37</v>
      </c>
    </row>
    <row r="174" spans="1:10" x14ac:dyDescent="0.2">
      <c r="A174" s="14" t="s">
        <v>398</v>
      </c>
      <c r="B174" s="13">
        <v>45655</v>
      </c>
      <c r="C174" s="12" t="s">
        <v>44</v>
      </c>
      <c r="D174" s="12" t="s">
        <v>399</v>
      </c>
      <c r="E174" s="12" t="s">
        <v>35</v>
      </c>
      <c r="F174" s="12" t="s">
        <v>36</v>
      </c>
      <c r="G174" s="12">
        <v>6</v>
      </c>
      <c r="H174" s="12">
        <v>57.72</v>
      </c>
      <c r="I174" s="12">
        <v>0.15</v>
      </c>
      <c r="J174" s="15" t="s">
        <v>59</v>
      </c>
    </row>
    <row r="175" spans="1:10" x14ac:dyDescent="0.2">
      <c r="A175" s="14" t="s">
        <v>400</v>
      </c>
      <c r="B175" s="13">
        <v>45682</v>
      </c>
      <c r="C175" s="12" t="s">
        <v>48</v>
      </c>
      <c r="D175" s="12" t="s">
        <v>401</v>
      </c>
      <c r="E175" s="12" t="s">
        <v>35</v>
      </c>
      <c r="F175" s="12" t="s">
        <v>91</v>
      </c>
      <c r="G175" s="12">
        <v>1</v>
      </c>
      <c r="H175" s="12">
        <v>420.89</v>
      </c>
      <c r="I175" s="12">
        <v>0.15</v>
      </c>
      <c r="J175" s="15" t="s">
        <v>42</v>
      </c>
    </row>
    <row r="176" spans="1:10" x14ac:dyDescent="0.2">
      <c r="A176" s="14" t="s">
        <v>402</v>
      </c>
      <c r="B176" s="13">
        <v>45760</v>
      </c>
      <c r="C176" s="12" t="s">
        <v>66</v>
      </c>
      <c r="D176" s="12" t="s">
        <v>403</v>
      </c>
      <c r="E176" s="12" t="s">
        <v>35</v>
      </c>
      <c r="F176" s="12" t="s">
        <v>70</v>
      </c>
      <c r="G176" s="12">
        <v>6</v>
      </c>
      <c r="H176" s="12">
        <v>430.29</v>
      </c>
      <c r="I176" s="12">
        <v>0.1</v>
      </c>
      <c r="J176" s="15" t="s">
        <v>59</v>
      </c>
    </row>
    <row r="177" spans="1:10" x14ac:dyDescent="0.2">
      <c r="A177" s="14" t="s">
        <v>404</v>
      </c>
      <c r="B177" s="13">
        <v>45553</v>
      </c>
      <c r="C177" s="12" t="s">
        <v>44</v>
      </c>
      <c r="D177" s="12" t="s">
        <v>405</v>
      </c>
      <c r="E177" s="12" t="s">
        <v>57</v>
      </c>
      <c r="F177" s="12" t="s">
        <v>79</v>
      </c>
      <c r="G177" s="12">
        <v>1</v>
      </c>
      <c r="H177" s="12">
        <v>485.04</v>
      </c>
      <c r="I177" s="12">
        <v>0.15</v>
      </c>
      <c r="J177" s="15" t="s">
        <v>42</v>
      </c>
    </row>
    <row r="178" spans="1:10" x14ac:dyDescent="0.2">
      <c r="A178" s="14" t="s">
        <v>406</v>
      </c>
      <c r="B178" s="13">
        <v>45869</v>
      </c>
      <c r="C178" s="12" t="s">
        <v>48</v>
      </c>
      <c r="D178" s="12" t="s">
        <v>407</v>
      </c>
      <c r="E178" s="12" t="s">
        <v>40</v>
      </c>
      <c r="F178" s="12" t="s">
        <v>46</v>
      </c>
      <c r="G178" s="12">
        <v>4</v>
      </c>
      <c r="H178" s="12">
        <v>339.97</v>
      </c>
      <c r="I178" s="12">
        <v>0.15</v>
      </c>
      <c r="J178" s="15" t="s">
        <v>42</v>
      </c>
    </row>
    <row r="179" spans="1:10" x14ac:dyDescent="0.2">
      <c r="A179" s="14" t="s">
        <v>408</v>
      </c>
      <c r="B179" s="13">
        <v>45618</v>
      </c>
      <c r="C179" s="12" t="s">
        <v>48</v>
      </c>
      <c r="D179" s="12" t="s">
        <v>409</v>
      </c>
      <c r="E179" s="12" t="s">
        <v>57</v>
      </c>
      <c r="F179" s="12" t="s">
        <v>79</v>
      </c>
      <c r="G179" s="12">
        <v>8</v>
      </c>
      <c r="H179" s="12">
        <v>468.18</v>
      </c>
      <c r="I179" s="12">
        <v>0.15</v>
      </c>
      <c r="J179" s="15" t="s">
        <v>59</v>
      </c>
    </row>
    <row r="180" spans="1:10" x14ac:dyDescent="0.2">
      <c r="A180" s="14" t="s">
        <v>410</v>
      </c>
      <c r="B180" s="13">
        <v>45675</v>
      </c>
      <c r="C180" s="12" t="s">
        <v>48</v>
      </c>
      <c r="D180" s="12" t="s">
        <v>411</v>
      </c>
      <c r="E180" s="12" t="s">
        <v>35</v>
      </c>
      <c r="F180" s="12" t="s">
        <v>70</v>
      </c>
      <c r="G180" s="12">
        <v>8</v>
      </c>
      <c r="H180" s="12">
        <v>315.57</v>
      </c>
      <c r="I180" s="12">
        <v>0.15</v>
      </c>
      <c r="J180" s="15" t="s">
        <v>42</v>
      </c>
    </row>
    <row r="181" spans="1:10" x14ac:dyDescent="0.2">
      <c r="A181" s="14" t="s">
        <v>412</v>
      </c>
      <c r="B181" s="13">
        <v>45618</v>
      </c>
      <c r="C181" s="12" t="s">
        <v>33</v>
      </c>
      <c r="D181" s="12" t="s">
        <v>413</v>
      </c>
      <c r="E181" s="12" t="s">
        <v>40</v>
      </c>
      <c r="F181" s="12" t="s">
        <v>102</v>
      </c>
      <c r="G181" s="12">
        <v>2</v>
      </c>
      <c r="H181" s="12">
        <v>153.69</v>
      </c>
      <c r="I181" s="12">
        <v>0</v>
      </c>
      <c r="J181" s="15" t="s">
        <v>42</v>
      </c>
    </row>
    <row r="182" spans="1:10" x14ac:dyDescent="0.2">
      <c r="A182" s="14" t="s">
        <v>414</v>
      </c>
      <c r="B182" s="13">
        <v>45526</v>
      </c>
      <c r="C182" s="12" t="s">
        <v>44</v>
      </c>
      <c r="D182" s="12" t="s">
        <v>415</v>
      </c>
      <c r="E182" s="12" t="s">
        <v>57</v>
      </c>
      <c r="F182" s="12" t="s">
        <v>79</v>
      </c>
      <c r="G182" s="12">
        <v>9</v>
      </c>
      <c r="H182" s="12">
        <v>22.62</v>
      </c>
      <c r="I182" s="12">
        <v>0</v>
      </c>
      <c r="J182" s="15" t="s">
        <v>37</v>
      </c>
    </row>
    <row r="183" spans="1:10" x14ac:dyDescent="0.2">
      <c r="A183" s="14" t="s">
        <v>416</v>
      </c>
      <c r="B183" s="13">
        <v>45703</v>
      </c>
      <c r="C183" s="12" t="s">
        <v>48</v>
      </c>
      <c r="D183" s="12" t="s">
        <v>417</v>
      </c>
      <c r="E183" s="12" t="s">
        <v>35</v>
      </c>
      <c r="F183" s="12" t="s">
        <v>70</v>
      </c>
      <c r="G183" s="12">
        <v>3</v>
      </c>
      <c r="H183" s="12">
        <v>274.11</v>
      </c>
      <c r="I183" s="12">
        <v>0.1</v>
      </c>
      <c r="J183" s="15" t="s">
        <v>42</v>
      </c>
    </row>
    <row r="184" spans="1:10" x14ac:dyDescent="0.2">
      <c r="A184" s="14" t="s">
        <v>418</v>
      </c>
      <c r="B184" s="13">
        <v>45757</v>
      </c>
      <c r="C184" s="12" t="s">
        <v>66</v>
      </c>
      <c r="D184" s="12" t="s">
        <v>419</v>
      </c>
      <c r="E184" s="12" t="s">
        <v>35</v>
      </c>
      <c r="F184" s="12" t="s">
        <v>70</v>
      </c>
      <c r="G184" s="12">
        <v>9</v>
      </c>
      <c r="H184" s="12">
        <v>246.23</v>
      </c>
      <c r="I184" s="12">
        <v>0.1</v>
      </c>
      <c r="J184" s="15" t="s">
        <v>37</v>
      </c>
    </row>
    <row r="185" spans="1:10" x14ac:dyDescent="0.2">
      <c r="A185" s="14" t="s">
        <v>420</v>
      </c>
      <c r="B185" s="13">
        <v>45583</v>
      </c>
      <c r="C185" s="12" t="s">
        <v>48</v>
      </c>
      <c r="D185" s="12" t="s">
        <v>421</v>
      </c>
      <c r="E185" s="12" t="s">
        <v>40</v>
      </c>
      <c r="F185" s="12" t="s">
        <v>41</v>
      </c>
      <c r="G185" s="12">
        <v>5</v>
      </c>
      <c r="H185" s="12">
        <v>264.93</v>
      </c>
      <c r="I185" s="12">
        <v>0</v>
      </c>
      <c r="J185" s="15" t="s">
        <v>42</v>
      </c>
    </row>
    <row r="186" spans="1:10" x14ac:dyDescent="0.2">
      <c r="A186" s="14" t="s">
        <v>422</v>
      </c>
      <c r="B186" s="13">
        <v>45845</v>
      </c>
      <c r="C186" s="12" t="s">
        <v>33</v>
      </c>
      <c r="D186" s="12" t="s">
        <v>423</v>
      </c>
      <c r="E186" s="12" t="s">
        <v>40</v>
      </c>
      <c r="F186" s="12" t="s">
        <v>46</v>
      </c>
      <c r="G186" s="12">
        <v>7</v>
      </c>
      <c r="H186" s="12">
        <v>346.57</v>
      </c>
      <c r="I186" s="12">
        <v>0</v>
      </c>
      <c r="J186" s="15" t="s">
        <v>59</v>
      </c>
    </row>
    <row r="187" spans="1:10" x14ac:dyDescent="0.2">
      <c r="A187" s="14" t="s">
        <v>424</v>
      </c>
      <c r="B187" s="13">
        <v>45860</v>
      </c>
      <c r="C187" s="12" t="s">
        <v>33</v>
      </c>
      <c r="D187" s="12" t="s">
        <v>425</v>
      </c>
      <c r="E187" s="12" t="s">
        <v>57</v>
      </c>
      <c r="F187" s="12" t="s">
        <v>88</v>
      </c>
      <c r="G187" s="12">
        <v>9</v>
      </c>
      <c r="H187" s="12">
        <v>278.2</v>
      </c>
      <c r="I187" s="12">
        <v>0.1</v>
      </c>
      <c r="J187" s="15" t="s">
        <v>42</v>
      </c>
    </row>
    <row r="188" spans="1:10" x14ac:dyDescent="0.2">
      <c r="A188" s="14" t="s">
        <v>426</v>
      </c>
      <c r="B188" s="13">
        <v>45684</v>
      </c>
      <c r="C188" s="12" t="s">
        <v>48</v>
      </c>
      <c r="D188" s="12" t="s">
        <v>427</v>
      </c>
      <c r="E188" s="12" t="s">
        <v>57</v>
      </c>
      <c r="F188" s="12" t="s">
        <v>62</v>
      </c>
      <c r="G188" s="12">
        <v>8</v>
      </c>
      <c r="H188" s="12">
        <v>118.69</v>
      </c>
      <c r="I188" s="12">
        <v>0.1</v>
      </c>
      <c r="J188" s="15" t="s">
        <v>42</v>
      </c>
    </row>
    <row r="189" spans="1:10" x14ac:dyDescent="0.2">
      <c r="A189" s="14" t="s">
        <v>428</v>
      </c>
      <c r="B189" s="13">
        <v>45768</v>
      </c>
      <c r="C189" s="12" t="s">
        <v>66</v>
      </c>
      <c r="D189" s="12" t="s">
        <v>429</v>
      </c>
      <c r="E189" s="12" t="s">
        <v>35</v>
      </c>
      <c r="F189" s="12" t="s">
        <v>36</v>
      </c>
      <c r="G189" s="12">
        <v>4</v>
      </c>
      <c r="H189" s="12">
        <v>410.32</v>
      </c>
      <c r="I189" s="12">
        <v>0.15</v>
      </c>
      <c r="J189" s="15" t="s">
        <v>42</v>
      </c>
    </row>
    <row r="190" spans="1:10" x14ac:dyDescent="0.2">
      <c r="A190" s="14" t="s">
        <v>430</v>
      </c>
      <c r="B190" s="13">
        <v>45826</v>
      </c>
      <c r="C190" s="12" t="s">
        <v>44</v>
      </c>
      <c r="D190" s="12" t="s">
        <v>431</v>
      </c>
      <c r="E190" s="12" t="s">
        <v>35</v>
      </c>
      <c r="F190" s="12" t="s">
        <v>36</v>
      </c>
      <c r="G190" s="12">
        <v>7</v>
      </c>
      <c r="H190" s="12">
        <v>222.4</v>
      </c>
      <c r="I190" s="12">
        <v>0.1</v>
      </c>
      <c r="J190" s="15" t="s">
        <v>59</v>
      </c>
    </row>
    <row r="191" spans="1:10" x14ac:dyDescent="0.2">
      <c r="A191" s="14" t="s">
        <v>432</v>
      </c>
      <c r="B191" s="13">
        <v>45797</v>
      </c>
      <c r="C191" s="12" t="s">
        <v>44</v>
      </c>
      <c r="D191" s="12" t="s">
        <v>433</v>
      </c>
      <c r="E191" s="12" t="s">
        <v>57</v>
      </c>
      <c r="F191" s="12" t="s">
        <v>88</v>
      </c>
      <c r="G191" s="12">
        <v>1</v>
      </c>
      <c r="H191" s="12">
        <v>319.75</v>
      </c>
      <c r="I191" s="12">
        <v>0.1</v>
      </c>
      <c r="J191" s="15" t="s">
        <v>37</v>
      </c>
    </row>
    <row r="192" spans="1:10" x14ac:dyDescent="0.2">
      <c r="A192" s="14" t="s">
        <v>434</v>
      </c>
      <c r="B192" s="13">
        <v>45644</v>
      </c>
      <c r="C192" s="12" t="s">
        <v>44</v>
      </c>
      <c r="D192" s="12" t="s">
        <v>435</v>
      </c>
      <c r="E192" s="12" t="s">
        <v>40</v>
      </c>
      <c r="F192" s="12" t="s">
        <v>102</v>
      </c>
      <c r="G192" s="12">
        <v>9</v>
      </c>
      <c r="H192" s="12">
        <v>54.75</v>
      </c>
      <c r="I192" s="12">
        <v>0</v>
      </c>
      <c r="J192" s="15" t="s">
        <v>37</v>
      </c>
    </row>
    <row r="193" spans="1:10" x14ac:dyDescent="0.2">
      <c r="A193" s="14" t="s">
        <v>436</v>
      </c>
      <c r="B193" s="13">
        <v>45516</v>
      </c>
      <c r="C193" s="12" t="s">
        <v>33</v>
      </c>
      <c r="D193" s="12" t="s">
        <v>437</v>
      </c>
      <c r="E193" s="12" t="s">
        <v>40</v>
      </c>
      <c r="F193" s="12" t="s">
        <v>54</v>
      </c>
      <c r="G193" s="12">
        <v>10</v>
      </c>
      <c r="H193" s="12">
        <v>89.78</v>
      </c>
      <c r="I193" s="12">
        <v>0.1</v>
      </c>
      <c r="J193" s="15" t="s">
        <v>37</v>
      </c>
    </row>
    <row r="194" spans="1:10" x14ac:dyDescent="0.2">
      <c r="A194" s="14" t="s">
        <v>438</v>
      </c>
      <c r="B194" s="13">
        <v>45515</v>
      </c>
      <c r="C194" s="12" t="s">
        <v>44</v>
      </c>
      <c r="D194" s="12" t="s">
        <v>439</v>
      </c>
      <c r="E194" s="12" t="s">
        <v>35</v>
      </c>
      <c r="F194" s="12" t="s">
        <v>70</v>
      </c>
      <c r="G194" s="12">
        <v>5</v>
      </c>
      <c r="H194" s="12">
        <v>370.3</v>
      </c>
      <c r="I194" s="12">
        <v>0</v>
      </c>
      <c r="J194" s="15" t="s">
        <v>42</v>
      </c>
    </row>
    <row r="195" spans="1:10" x14ac:dyDescent="0.2">
      <c r="A195" s="14" t="s">
        <v>440</v>
      </c>
      <c r="B195" s="13">
        <v>45721</v>
      </c>
      <c r="C195" s="12" t="s">
        <v>44</v>
      </c>
      <c r="D195" s="12" t="s">
        <v>441</v>
      </c>
      <c r="E195" s="12" t="s">
        <v>40</v>
      </c>
      <c r="F195" s="12" t="s">
        <v>102</v>
      </c>
      <c r="G195" s="12">
        <v>3</v>
      </c>
      <c r="H195" s="12">
        <v>479.39</v>
      </c>
      <c r="I195" s="12">
        <v>0.05</v>
      </c>
      <c r="J195" s="15" t="s">
        <v>59</v>
      </c>
    </row>
    <row r="196" spans="1:10" x14ac:dyDescent="0.2">
      <c r="A196" s="14" t="s">
        <v>442</v>
      </c>
      <c r="B196" s="13">
        <v>45614</v>
      </c>
      <c r="C196" s="12" t="s">
        <v>44</v>
      </c>
      <c r="D196" s="12" t="s">
        <v>443</v>
      </c>
      <c r="E196" s="12" t="s">
        <v>40</v>
      </c>
      <c r="F196" s="12" t="s">
        <v>102</v>
      </c>
      <c r="G196" s="12">
        <v>6</v>
      </c>
      <c r="H196" s="12">
        <v>447.23</v>
      </c>
      <c r="I196" s="12">
        <v>0.1</v>
      </c>
      <c r="J196" s="15" t="s">
        <v>42</v>
      </c>
    </row>
    <row r="197" spans="1:10" x14ac:dyDescent="0.2">
      <c r="A197" s="14" t="s">
        <v>444</v>
      </c>
      <c r="B197" s="13">
        <v>45539</v>
      </c>
      <c r="C197" s="12" t="s">
        <v>48</v>
      </c>
      <c r="D197" s="12" t="s">
        <v>445</v>
      </c>
      <c r="E197" s="12" t="s">
        <v>35</v>
      </c>
      <c r="F197" s="12" t="s">
        <v>70</v>
      </c>
      <c r="G197" s="12">
        <v>1</v>
      </c>
      <c r="H197" s="12">
        <v>126.62</v>
      </c>
      <c r="I197" s="12">
        <v>0.05</v>
      </c>
      <c r="J197" s="15" t="s">
        <v>42</v>
      </c>
    </row>
    <row r="198" spans="1:10" x14ac:dyDescent="0.2">
      <c r="A198" s="14" t="s">
        <v>446</v>
      </c>
      <c r="B198" s="13">
        <v>45736</v>
      </c>
      <c r="C198" s="12" t="s">
        <v>44</v>
      </c>
      <c r="D198" s="12" t="s">
        <v>447</v>
      </c>
      <c r="E198" s="12" t="s">
        <v>40</v>
      </c>
      <c r="F198" s="12" t="s">
        <v>41</v>
      </c>
      <c r="G198" s="12">
        <v>5</v>
      </c>
      <c r="H198" s="12">
        <v>238.17</v>
      </c>
      <c r="I198" s="12">
        <v>0.15</v>
      </c>
      <c r="J198" s="15" t="s">
        <v>37</v>
      </c>
    </row>
    <row r="199" spans="1:10" x14ac:dyDescent="0.2">
      <c r="A199" s="14" t="s">
        <v>448</v>
      </c>
      <c r="B199" s="13">
        <v>45832</v>
      </c>
      <c r="C199" s="12" t="s">
        <v>44</v>
      </c>
      <c r="D199" s="12" t="s">
        <v>449</v>
      </c>
      <c r="E199" s="12" t="s">
        <v>40</v>
      </c>
      <c r="F199" s="12" t="s">
        <v>102</v>
      </c>
      <c r="G199" s="12">
        <v>8</v>
      </c>
      <c r="H199" s="12">
        <v>440.28</v>
      </c>
      <c r="I199" s="12">
        <v>0.05</v>
      </c>
      <c r="J199" s="15" t="s">
        <v>42</v>
      </c>
    </row>
    <row r="200" spans="1:10" x14ac:dyDescent="0.2">
      <c r="A200" s="14" t="s">
        <v>450</v>
      </c>
      <c r="B200" s="13">
        <v>45628</v>
      </c>
      <c r="C200" s="12" t="s">
        <v>66</v>
      </c>
      <c r="D200" s="12" t="s">
        <v>451</v>
      </c>
      <c r="E200" s="12" t="s">
        <v>57</v>
      </c>
      <c r="F200" s="12" t="s">
        <v>58</v>
      </c>
      <c r="G200" s="12">
        <v>4</v>
      </c>
      <c r="H200" s="12">
        <v>38.64</v>
      </c>
      <c r="I200" s="12">
        <v>0.1</v>
      </c>
      <c r="J200" s="15" t="s">
        <v>59</v>
      </c>
    </row>
    <row r="201" spans="1:10" x14ac:dyDescent="0.2">
      <c r="A201" s="14" t="s">
        <v>452</v>
      </c>
      <c r="B201" s="13">
        <v>45643</v>
      </c>
      <c r="C201" s="12" t="s">
        <v>33</v>
      </c>
      <c r="D201" s="12" t="s">
        <v>453</v>
      </c>
      <c r="E201" s="12" t="s">
        <v>35</v>
      </c>
      <c r="F201" s="12" t="s">
        <v>183</v>
      </c>
      <c r="G201" s="12">
        <v>5</v>
      </c>
      <c r="H201" s="12">
        <v>240.48</v>
      </c>
      <c r="I201" s="12">
        <v>0</v>
      </c>
      <c r="J201" s="15" t="s">
        <v>59</v>
      </c>
    </row>
    <row r="202" spans="1:10" x14ac:dyDescent="0.2">
      <c r="A202" s="14" t="s">
        <v>454</v>
      </c>
      <c r="B202" s="13">
        <v>45687</v>
      </c>
      <c r="C202" s="12" t="s">
        <v>33</v>
      </c>
      <c r="D202" s="12" t="s">
        <v>455</v>
      </c>
      <c r="E202" s="12" t="s">
        <v>35</v>
      </c>
      <c r="F202" s="12" t="s">
        <v>36</v>
      </c>
      <c r="G202" s="12">
        <v>1</v>
      </c>
      <c r="H202" s="12">
        <v>345.54</v>
      </c>
      <c r="I202" s="12">
        <v>0.15</v>
      </c>
      <c r="J202" s="15" t="s">
        <v>59</v>
      </c>
    </row>
    <row r="203" spans="1:10" x14ac:dyDescent="0.2">
      <c r="A203" s="14" t="s">
        <v>456</v>
      </c>
      <c r="B203" s="13">
        <v>45793</v>
      </c>
      <c r="C203" s="12" t="s">
        <v>44</v>
      </c>
      <c r="D203" s="12" t="s">
        <v>457</v>
      </c>
      <c r="E203" s="12" t="s">
        <v>40</v>
      </c>
      <c r="F203" s="12" t="s">
        <v>41</v>
      </c>
      <c r="G203" s="12">
        <v>9</v>
      </c>
      <c r="H203" s="12">
        <v>106.2</v>
      </c>
      <c r="I203" s="12">
        <v>0.1</v>
      </c>
      <c r="J203" s="15" t="s">
        <v>59</v>
      </c>
    </row>
    <row r="204" spans="1:10" x14ac:dyDescent="0.2">
      <c r="A204" s="14" t="s">
        <v>458</v>
      </c>
      <c r="B204" s="13">
        <v>45573</v>
      </c>
      <c r="C204" s="12" t="s">
        <v>33</v>
      </c>
      <c r="D204" s="12" t="s">
        <v>459</v>
      </c>
      <c r="E204" s="12" t="s">
        <v>35</v>
      </c>
      <c r="F204" s="12" t="s">
        <v>70</v>
      </c>
      <c r="G204" s="12">
        <v>10</v>
      </c>
      <c r="H204" s="12">
        <v>375.4</v>
      </c>
      <c r="I204" s="12">
        <v>0.05</v>
      </c>
      <c r="J204" s="15" t="s">
        <v>42</v>
      </c>
    </row>
    <row r="205" spans="1:10" x14ac:dyDescent="0.2">
      <c r="A205" s="14" t="s">
        <v>460</v>
      </c>
      <c r="B205" s="13">
        <v>45790</v>
      </c>
      <c r="C205" s="12" t="s">
        <v>33</v>
      </c>
      <c r="D205" s="12" t="s">
        <v>461</v>
      </c>
      <c r="E205" s="12" t="s">
        <v>57</v>
      </c>
      <c r="F205" s="12" t="s">
        <v>62</v>
      </c>
      <c r="G205" s="12">
        <v>5</v>
      </c>
      <c r="H205" s="12">
        <v>11.41</v>
      </c>
      <c r="I205" s="12">
        <v>0</v>
      </c>
      <c r="J205" s="15" t="s">
        <v>42</v>
      </c>
    </row>
    <row r="206" spans="1:10" x14ac:dyDescent="0.2">
      <c r="A206" s="14" t="s">
        <v>462</v>
      </c>
      <c r="B206" s="13">
        <v>45715</v>
      </c>
      <c r="C206" s="12" t="s">
        <v>33</v>
      </c>
      <c r="D206" s="12" t="s">
        <v>463</v>
      </c>
      <c r="E206" s="12" t="s">
        <v>40</v>
      </c>
      <c r="F206" s="12" t="s">
        <v>102</v>
      </c>
      <c r="G206" s="12">
        <v>9</v>
      </c>
      <c r="H206" s="12">
        <v>33.19</v>
      </c>
      <c r="I206" s="12">
        <v>0.05</v>
      </c>
      <c r="J206" s="15" t="s">
        <v>59</v>
      </c>
    </row>
    <row r="207" spans="1:10" x14ac:dyDescent="0.2">
      <c r="A207" s="14" t="s">
        <v>464</v>
      </c>
      <c r="B207" s="13">
        <v>45669</v>
      </c>
      <c r="C207" s="12" t="s">
        <v>33</v>
      </c>
      <c r="D207" s="12" t="s">
        <v>465</v>
      </c>
      <c r="E207" s="12" t="s">
        <v>35</v>
      </c>
      <c r="F207" s="12" t="s">
        <v>70</v>
      </c>
      <c r="G207" s="12">
        <v>7</v>
      </c>
      <c r="H207" s="12">
        <v>376.5</v>
      </c>
      <c r="I207" s="12">
        <v>0.1</v>
      </c>
      <c r="J207" s="15" t="s">
        <v>37</v>
      </c>
    </row>
    <row r="208" spans="1:10" x14ac:dyDescent="0.2">
      <c r="A208" s="14" t="s">
        <v>466</v>
      </c>
      <c r="B208" s="13">
        <v>45855</v>
      </c>
      <c r="C208" s="12" t="s">
        <v>44</v>
      </c>
      <c r="D208" s="12" t="s">
        <v>467</v>
      </c>
      <c r="E208" s="12" t="s">
        <v>57</v>
      </c>
      <c r="F208" s="12" t="s">
        <v>58</v>
      </c>
      <c r="G208" s="12">
        <v>6</v>
      </c>
      <c r="H208" s="12">
        <v>251.18</v>
      </c>
      <c r="I208" s="12">
        <v>0.15</v>
      </c>
      <c r="J208" s="15" t="s">
        <v>59</v>
      </c>
    </row>
    <row r="209" spans="1:10" x14ac:dyDescent="0.2">
      <c r="A209" s="14" t="s">
        <v>468</v>
      </c>
      <c r="B209" s="13">
        <v>45647</v>
      </c>
      <c r="C209" s="12" t="s">
        <v>66</v>
      </c>
      <c r="D209" s="12" t="s">
        <v>469</v>
      </c>
      <c r="E209" s="12" t="s">
        <v>35</v>
      </c>
      <c r="F209" s="12" t="s">
        <v>91</v>
      </c>
      <c r="G209" s="12">
        <v>4</v>
      </c>
      <c r="H209" s="12">
        <v>458.92</v>
      </c>
      <c r="I209" s="12">
        <v>0.1</v>
      </c>
      <c r="J209" s="15" t="s">
        <v>42</v>
      </c>
    </row>
    <row r="210" spans="1:10" x14ac:dyDescent="0.2">
      <c r="A210" s="14" t="s">
        <v>470</v>
      </c>
      <c r="B210" s="13">
        <v>45584</v>
      </c>
      <c r="C210" s="12" t="s">
        <v>33</v>
      </c>
      <c r="D210" s="12" t="s">
        <v>471</v>
      </c>
      <c r="E210" s="12" t="s">
        <v>40</v>
      </c>
      <c r="F210" s="12" t="s">
        <v>41</v>
      </c>
      <c r="G210" s="12">
        <v>10</v>
      </c>
      <c r="H210" s="12">
        <v>400.24</v>
      </c>
      <c r="I210" s="12">
        <v>0.15</v>
      </c>
      <c r="J210" s="15" t="s">
        <v>59</v>
      </c>
    </row>
    <row r="211" spans="1:10" x14ac:dyDescent="0.2">
      <c r="A211" s="14" t="s">
        <v>472</v>
      </c>
      <c r="B211" s="13">
        <v>45637</v>
      </c>
      <c r="C211" s="12" t="s">
        <v>33</v>
      </c>
      <c r="D211" s="12" t="s">
        <v>473</v>
      </c>
      <c r="E211" s="12" t="s">
        <v>57</v>
      </c>
      <c r="F211" s="12" t="s">
        <v>62</v>
      </c>
      <c r="G211" s="12">
        <v>9</v>
      </c>
      <c r="H211" s="12">
        <v>154.41</v>
      </c>
      <c r="I211" s="12">
        <v>0</v>
      </c>
      <c r="J211" s="15" t="s">
        <v>42</v>
      </c>
    </row>
    <row r="212" spans="1:10" x14ac:dyDescent="0.2">
      <c r="A212" s="14" t="s">
        <v>474</v>
      </c>
      <c r="B212" s="13">
        <v>45596</v>
      </c>
      <c r="C212" s="12" t="s">
        <v>33</v>
      </c>
      <c r="D212" s="12" t="s">
        <v>475</v>
      </c>
      <c r="E212" s="12" t="s">
        <v>40</v>
      </c>
      <c r="F212" s="12" t="s">
        <v>54</v>
      </c>
      <c r="G212" s="12">
        <v>10</v>
      </c>
      <c r="H212" s="12">
        <v>464.7</v>
      </c>
      <c r="I212" s="12">
        <v>0.05</v>
      </c>
      <c r="J212" s="15" t="s">
        <v>42</v>
      </c>
    </row>
    <row r="213" spans="1:10" x14ac:dyDescent="0.2">
      <c r="A213" s="14" t="s">
        <v>476</v>
      </c>
      <c r="B213" s="13">
        <v>45644</v>
      </c>
      <c r="C213" s="12" t="s">
        <v>33</v>
      </c>
      <c r="D213" s="12" t="s">
        <v>477</v>
      </c>
      <c r="E213" s="12" t="s">
        <v>40</v>
      </c>
      <c r="F213" s="12" t="s">
        <v>54</v>
      </c>
      <c r="G213" s="12">
        <v>4</v>
      </c>
      <c r="H213" s="12">
        <v>418.15</v>
      </c>
      <c r="I213" s="12">
        <v>0.15</v>
      </c>
      <c r="J213" s="15" t="s">
        <v>37</v>
      </c>
    </row>
    <row r="214" spans="1:10" x14ac:dyDescent="0.2">
      <c r="A214" s="14" t="s">
        <v>478</v>
      </c>
      <c r="B214" s="13">
        <v>45755</v>
      </c>
      <c r="C214" s="12" t="s">
        <v>48</v>
      </c>
      <c r="D214" s="12" t="s">
        <v>479</v>
      </c>
      <c r="E214" s="12" t="s">
        <v>40</v>
      </c>
      <c r="F214" s="12" t="s">
        <v>54</v>
      </c>
      <c r="G214" s="12">
        <v>9</v>
      </c>
      <c r="H214" s="12">
        <v>454.93</v>
      </c>
      <c r="I214" s="12">
        <v>0.15</v>
      </c>
      <c r="J214" s="15" t="s">
        <v>59</v>
      </c>
    </row>
    <row r="215" spans="1:10" x14ac:dyDescent="0.2">
      <c r="A215" s="14" t="s">
        <v>480</v>
      </c>
      <c r="B215" s="13">
        <v>45670</v>
      </c>
      <c r="C215" s="12" t="s">
        <v>48</v>
      </c>
      <c r="D215" s="12" t="s">
        <v>481</v>
      </c>
      <c r="E215" s="12" t="s">
        <v>40</v>
      </c>
      <c r="F215" s="12" t="s">
        <v>41</v>
      </c>
      <c r="G215" s="12">
        <v>2</v>
      </c>
      <c r="H215" s="12">
        <v>10.09</v>
      </c>
      <c r="I215" s="12">
        <v>0</v>
      </c>
      <c r="J215" s="15" t="s">
        <v>42</v>
      </c>
    </row>
    <row r="216" spans="1:10" x14ac:dyDescent="0.2">
      <c r="A216" s="14" t="s">
        <v>482</v>
      </c>
      <c r="B216" s="13">
        <v>45841</v>
      </c>
      <c r="C216" s="12" t="s">
        <v>44</v>
      </c>
      <c r="D216" s="12" t="s">
        <v>483</v>
      </c>
      <c r="E216" s="12" t="s">
        <v>40</v>
      </c>
      <c r="F216" s="12" t="s">
        <v>54</v>
      </c>
      <c r="G216" s="12">
        <v>5</v>
      </c>
      <c r="H216" s="12">
        <v>56.23</v>
      </c>
      <c r="I216" s="12">
        <v>0</v>
      </c>
      <c r="J216" s="15" t="s">
        <v>59</v>
      </c>
    </row>
    <row r="217" spans="1:10" x14ac:dyDescent="0.2">
      <c r="A217" s="14" t="s">
        <v>484</v>
      </c>
      <c r="B217" s="13">
        <v>45822</v>
      </c>
      <c r="C217" s="12" t="s">
        <v>66</v>
      </c>
      <c r="D217" s="12" t="s">
        <v>485</v>
      </c>
      <c r="E217" s="12" t="s">
        <v>57</v>
      </c>
      <c r="F217" s="12" t="s">
        <v>62</v>
      </c>
      <c r="G217" s="12">
        <v>10</v>
      </c>
      <c r="H217" s="12">
        <v>268.39</v>
      </c>
      <c r="I217" s="12">
        <v>0</v>
      </c>
      <c r="J217" s="15" t="s">
        <v>59</v>
      </c>
    </row>
    <row r="218" spans="1:10" x14ac:dyDescent="0.2">
      <c r="A218" s="14" t="s">
        <v>486</v>
      </c>
      <c r="B218" s="13">
        <v>45843</v>
      </c>
      <c r="C218" s="12" t="s">
        <v>66</v>
      </c>
      <c r="D218" s="12" t="s">
        <v>487</v>
      </c>
      <c r="E218" s="12" t="s">
        <v>35</v>
      </c>
      <c r="F218" s="12" t="s">
        <v>91</v>
      </c>
      <c r="G218" s="12">
        <v>9</v>
      </c>
      <c r="H218" s="12">
        <v>460.24</v>
      </c>
      <c r="I218" s="12">
        <v>0.05</v>
      </c>
      <c r="J218" s="15" t="s">
        <v>59</v>
      </c>
    </row>
    <row r="219" spans="1:10" x14ac:dyDescent="0.2">
      <c r="A219" s="14" t="s">
        <v>488</v>
      </c>
      <c r="B219" s="13">
        <v>45684</v>
      </c>
      <c r="C219" s="12" t="s">
        <v>48</v>
      </c>
      <c r="D219" s="12" t="s">
        <v>489</v>
      </c>
      <c r="E219" s="12" t="s">
        <v>40</v>
      </c>
      <c r="F219" s="12" t="s">
        <v>41</v>
      </c>
      <c r="G219" s="12">
        <v>3</v>
      </c>
      <c r="H219" s="12">
        <v>440.93</v>
      </c>
      <c r="I219" s="12">
        <v>0</v>
      </c>
      <c r="J219" s="15" t="s">
        <v>42</v>
      </c>
    </row>
    <row r="220" spans="1:10" x14ac:dyDescent="0.2">
      <c r="A220" s="14" t="s">
        <v>490</v>
      </c>
      <c r="B220" s="13">
        <v>45648</v>
      </c>
      <c r="C220" s="12" t="s">
        <v>44</v>
      </c>
      <c r="D220" s="12" t="s">
        <v>491</v>
      </c>
      <c r="E220" s="12" t="s">
        <v>40</v>
      </c>
      <c r="F220" s="12" t="s">
        <v>41</v>
      </c>
      <c r="G220" s="12">
        <v>3</v>
      </c>
      <c r="H220" s="12">
        <v>93.55</v>
      </c>
      <c r="I220" s="12">
        <v>0.1</v>
      </c>
      <c r="J220" s="15" t="s">
        <v>42</v>
      </c>
    </row>
    <row r="221" spans="1:10" x14ac:dyDescent="0.2">
      <c r="A221" s="14" t="s">
        <v>492</v>
      </c>
      <c r="B221" s="13">
        <v>45658</v>
      </c>
      <c r="C221" s="12" t="s">
        <v>48</v>
      </c>
      <c r="D221" s="12" t="s">
        <v>493</v>
      </c>
      <c r="E221" s="12" t="s">
        <v>35</v>
      </c>
      <c r="F221" s="12" t="s">
        <v>183</v>
      </c>
      <c r="G221" s="12">
        <v>5</v>
      </c>
      <c r="H221" s="12">
        <v>62.21</v>
      </c>
      <c r="I221" s="12">
        <v>0.1</v>
      </c>
      <c r="J221" s="15" t="s">
        <v>59</v>
      </c>
    </row>
    <row r="222" spans="1:10" x14ac:dyDescent="0.2">
      <c r="A222" s="14" t="s">
        <v>494</v>
      </c>
      <c r="B222" s="13">
        <v>45661</v>
      </c>
      <c r="C222" s="12" t="s">
        <v>44</v>
      </c>
      <c r="D222" s="12" t="s">
        <v>495</v>
      </c>
      <c r="E222" s="12" t="s">
        <v>40</v>
      </c>
      <c r="F222" s="12" t="s">
        <v>102</v>
      </c>
      <c r="G222" s="12">
        <v>3</v>
      </c>
      <c r="H222" s="12">
        <v>37.69</v>
      </c>
      <c r="I222" s="12">
        <v>0.05</v>
      </c>
      <c r="J222" s="15" t="s">
        <v>37</v>
      </c>
    </row>
    <row r="223" spans="1:10" x14ac:dyDescent="0.2">
      <c r="A223" s="14" t="s">
        <v>496</v>
      </c>
      <c r="B223" s="13">
        <v>45540</v>
      </c>
      <c r="C223" s="12" t="s">
        <v>48</v>
      </c>
      <c r="D223" s="12" t="s">
        <v>497</v>
      </c>
      <c r="E223" s="12" t="s">
        <v>35</v>
      </c>
      <c r="F223" s="12" t="s">
        <v>183</v>
      </c>
      <c r="G223" s="12">
        <v>9</v>
      </c>
      <c r="H223" s="12">
        <v>453.78</v>
      </c>
      <c r="I223" s="12">
        <v>0.15</v>
      </c>
      <c r="J223" s="15" t="s">
        <v>42</v>
      </c>
    </row>
    <row r="224" spans="1:10" x14ac:dyDescent="0.2">
      <c r="A224" s="14" t="s">
        <v>498</v>
      </c>
      <c r="B224" s="13">
        <v>45688</v>
      </c>
      <c r="C224" s="12" t="s">
        <v>33</v>
      </c>
      <c r="D224" s="12" t="s">
        <v>499</v>
      </c>
      <c r="E224" s="12" t="s">
        <v>35</v>
      </c>
      <c r="F224" s="12" t="s">
        <v>183</v>
      </c>
      <c r="G224" s="12">
        <v>3</v>
      </c>
      <c r="H224" s="12">
        <v>36.659999999999997</v>
      </c>
      <c r="I224" s="12">
        <v>0.1</v>
      </c>
      <c r="J224" s="15" t="s">
        <v>42</v>
      </c>
    </row>
    <row r="225" spans="1:10" x14ac:dyDescent="0.2">
      <c r="A225" s="14" t="s">
        <v>500</v>
      </c>
      <c r="B225" s="13">
        <v>45867</v>
      </c>
      <c r="C225" s="12" t="s">
        <v>33</v>
      </c>
      <c r="D225" s="12" t="s">
        <v>501</v>
      </c>
      <c r="E225" s="12" t="s">
        <v>35</v>
      </c>
      <c r="F225" s="12" t="s">
        <v>183</v>
      </c>
      <c r="G225" s="12">
        <v>2</v>
      </c>
      <c r="H225" s="12">
        <v>264.23</v>
      </c>
      <c r="I225" s="12">
        <v>0</v>
      </c>
      <c r="J225" s="15" t="s">
        <v>59</v>
      </c>
    </row>
    <row r="226" spans="1:10" x14ac:dyDescent="0.2">
      <c r="A226" s="14" t="s">
        <v>502</v>
      </c>
      <c r="B226" s="13">
        <v>45556</v>
      </c>
      <c r="C226" s="12" t="s">
        <v>33</v>
      </c>
      <c r="D226" s="12" t="s">
        <v>503</v>
      </c>
      <c r="E226" s="12" t="s">
        <v>57</v>
      </c>
      <c r="F226" s="12" t="s">
        <v>62</v>
      </c>
      <c r="G226" s="12">
        <v>1</v>
      </c>
      <c r="H226" s="12">
        <v>121.11</v>
      </c>
      <c r="I226" s="12">
        <v>0.1</v>
      </c>
      <c r="J226" s="15" t="s">
        <v>42</v>
      </c>
    </row>
    <row r="227" spans="1:10" x14ac:dyDescent="0.2">
      <c r="A227" s="14" t="s">
        <v>504</v>
      </c>
      <c r="B227" s="13">
        <v>45847</v>
      </c>
      <c r="C227" s="12" t="s">
        <v>48</v>
      </c>
      <c r="D227" s="12" t="s">
        <v>505</v>
      </c>
      <c r="E227" s="12" t="s">
        <v>57</v>
      </c>
      <c r="F227" s="12" t="s">
        <v>88</v>
      </c>
      <c r="G227" s="12">
        <v>4</v>
      </c>
      <c r="H227" s="12">
        <v>209.82</v>
      </c>
      <c r="I227" s="12">
        <v>0.1</v>
      </c>
      <c r="J227" s="15" t="s">
        <v>42</v>
      </c>
    </row>
    <row r="228" spans="1:10" x14ac:dyDescent="0.2">
      <c r="A228" s="14" t="s">
        <v>506</v>
      </c>
      <c r="B228" s="13">
        <v>45687</v>
      </c>
      <c r="C228" s="12" t="s">
        <v>33</v>
      </c>
      <c r="D228" s="12" t="s">
        <v>507</v>
      </c>
      <c r="E228" s="12" t="s">
        <v>40</v>
      </c>
      <c r="F228" s="12" t="s">
        <v>46</v>
      </c>
      <c r="G228" s="12">
        <v>2</v>
      </c>
      <c r="H228" s="12">
        <v>159.54</v>
      </c>
      <c r="I228" s="12">
        <v>0.15</v>
      </c>
      <c r="J228" s="15" t="s">
        <v>42</v>
      </c>
    </row>
    <row r="229" spans="1:10" x14ac:dyDescent="0.2">
      <c r="A229" s="14" t="s">
        <v>508</v>
      </c>
      <c r="B229" s="13">
        <v>45693</v>
      </c>
      <c r="C229" s="12" t="s">
        <v>48</v>
      </c>
      <c r="D229" s="12" t="s">
        <v>509</v>
      </c>
      <c r="E229" s="12" t="s">
        <v>35</v>
      </c>
      <c r="F229" s="12" t="s">
        <v>36</v>
      </c>
      <c r="G229" s="12">
        <v>7</v>
      </c>
      <c r="H229" s="12">
        <v>260.8</v>
      </c>
      <c r="I229" s="12">
        <v>0.05</v>
      </c>
      <c r="J229" s="15" t="s">
        <v>59</v>
      </c>
    </row>
    <row r="230" spans="1:10" x14ac:dyDescent="0.2">
      <c r="A230" s="14" t="s">
        <v>510</v>
      </c>
      <c r="B230" s="13">
        <v>45768</v>
      </c>
      <c r="C230" s="12" t="s">
        <v>33</v>
      </c>
      <c r="D230" s="12" t="s">
        <v>511</v>
      </c>
      <c r="E230" s="12" t="s">
        <v>35</v>
      </c>
      <c r="F230" s="12" t="s">
        <v>91</v>
      </c>
      <c r="G230" s="12">
        <v>5</v>
      </c>
      <c r="H230" s="12">
        <v>241.15</v>
      </c>
      <c r="I230" s="12">
        <v>0</v>
      </c>
      <c r="J230" s="15" t="s">
        <v>59</v>
      </c>
    </row>
    <row r="231" spans="1:10" x14ac:dyDescent="0.2">
      <c r="A231" s="14" t="s">
        <v>512</v>
      </c>
      <c r="B231" s="13">
        <v>45871</v>
      </c>
      <c r="C231" s="12" t="s">
        <v>44</v>
      </c>
      <c r="D231" s="12" t="s">
        <v>513</v>
      </c>
      <c r="E231" s="12" t="s">
        <v>57</v>
      </c>
      <c r="F231" s="12" t="s">
        <v>79</v>
      </c>
      <c r="G231" s="12">
        <v>2</v>
      </c>
      <c r="H231" s="12">
        <v>267.7</v>
      </c>
      <c r="I231" s="12">
        <v>0.1</v>
      </c>
      <c r="J231" s="15" t="s">
        <v>42</v>
      </c>
    </row>
    <row r="232" spans="1:10" x14ac:dyDescent="0.2">
      <c r="A232" s="14" t="s">
        <v>514</v>
      </c>
      <c r="B232" s="13">
        <v>45650</v>
      </c>
      <c r="C232" s="12" t="s">
        <v>33</v>
      </c>
      <c r="D232" s="12" t="s">
        <v>515</v>
      </c>
      <c r="E232" s="12" t="s">
        <v>35</v>
      </c>
      <c r="F232" s="12" t="s">
        <v>183</v>
      </c>
      <c r="G232" s="12">
        <v>8</v>
      </c>
      <c r="H232" s="12">
        <v>275.72000000000003</v>
      </c>
      <c r="I232" s="12">
        <v>0.05</v>
      </c>
      <c r="J232" s="15" t="s">
        <v>37</v>
      </c>
    </row>
    <row r="233" spans="1:10" x14ac:dyDescent="0.2">
      <c r="A233" s="14" t="s">
        <v>516</v>
      </c>
      <c r="B233" s="13">
        <v>45516</v>
      </c>
      <c r="C233" s="12" t="s">
        <v>66</v>
      </c>
      <c r="D233" s="12" t="s">
        <v>517</v>
      </c>
      <c r="E233" s="12" t="s">
        <v>35</v>
      </c>
      <c r="F233" s="12" t="s">
        <v>183</v>
      </c>
      <c r="G233" s="12">
        <v>7</v>
      </c>
      <c r="H233" s="12">
        <v>316.02</v>
      </c>
      <c r="I233" s="12">
        <v>0.1</v>
      </c>
      <c r="J233" s="15" t="s">
        <v>59</v>
      </c>
    </row>
    <row r="234" spans="1:10" x14ac:dyDescent="0.2">
      <c r="A234" s="14" t="s">
        <v>518</v>
      </c>
      <c r="B234" s="13">
        <v>45560</v>
      </c>
      <c r="C234" s="12" t="s">
        <v>33</v>
      </c>
      <c r="D234" s="12" t="s">
        <v>519</v>
      </c>
      <c r="E234" s="12" t="s">
        <v>57</v>
      </c>
      <c r="F234" s="12" t="s">
        <v>58</v>
      </c>
      <c r="G234" s="12">
        <v>4</v>
      </c>
      <c r="H234" s="12">
        <v>389.07</v>
      </c>
      <c r="I234" s="12">
        <v>0</v>
      </c>
      <c r="J234" s="15" t="s">
        <v>37</v>
      </c>
    </row>
    <row r="235" spans="1:10" x14ac:dyDescent="0.2">
      <c r="A235" s="14" t="s">
        <v>520</v>
      </c>
      <c r="B235" s="13">
        <v>45858</v>
      </c>
      <c r="C235" s="12" t="s">
        <v>48</v>
      </c>
      <c r="D235" s="12" t="s">
        <v>521</v>
      </c>
      <c r="E235" s="12" t="s">
        <v>57</v>
      </c>
      <c r="F235" s="12" t="s">
        <v>58</v>
      </c>
      <c r="G235" s="12">
        <v>3</v>
      </c>
      <c r="H235" s="12">
        <v>447.69</v>
      </c>
      <c r="I235" s="12">
        <v>0.05</v>
      </c>
      <c r="J235" s="15" t="s">
        <v>37</v>
      </c>
    </row>
    <row r="236" spans="1:10" x14ac:dyDescent="0.2">
      <c r="A236" s="14" t="s">
        <v>522</v>
      </c>
      <c r="B236" s="13">
        <v>45705</v>
      </c>
      <c r="C236" s="12" t="s">
        <v>48</v>
      </c>
      <c r="D236" s="12" t="s">
        <v>523</v>
      </c>
      <c r="E236" s="12" t="s">
        <v>57</v>
      </c>
      <c r="F236" s="12" t="s">
        <v>62</v>
      </c>
      <c r="G236" s="12">
        <v>3</v>
      </c>
      <c r="H236" s="12">
        <v>111.98</v>
      </c>
      <c r="I236" s="12">
        <v>0.1</v>
      </c>
      <c r="J236" s="15" t="s">
        <v>59</v>
      </c>
    </row>
    <row r="237" spans="1:10" x14ac:dyDescent="0.2">
      <c r="A237" s="14" t="s">
        <v>524</v>
      </c>
      <c r="B237" s="13">
        <v>45548</v>
      </c>
      <c r="C237" s="12" t="s">
        <v>66</v>
      </c>
      <c r="D237" s="12" t="s">
        <v>525</v>
      </c>
      <c r="E237" s="12" t="s">
        <v>57</v>
      </c>
      <c r="F237" s="12" t="s">
        <v>88</v>
      </c>
      <c r="G237" s="12">
        <v>7</v>
      </c>
      <c r="H237" s="12">
        <v>131.25</v>
      </c>
      <c r="I237" s="12">
        <v>0</v>
      </c>
      <c r="J237" s="15" t="s">
        <v>59</v>
      </c>
    </row>
    <row r="238" spans="1:10" x14ac:dyDescent="0.2">
      <c r="A238" s="14" t="s">
        <v>526</v>
      </c>
      <c r="B238" s="13">
        <v>45741</v>
      </c>
      <c r="C238" s="12" t="s">
        <v>33</v>
      </c>
      <c r="D238" s="12" t="s">
        <v>527</v>
      </c>
      <c r="E238" s="12" t="s">
        <v>35</v>
      </c>
      <c r="F238" s="12" t="s">
        <v>91</v>
      </c>
      <c r="G238" s="12">
        <v>8</v>
      </c>
      <c r="H238" s="12">
        <v>377.7</v>
      </c>
      <c r="I238" s="12">
        <v>0.05</v>
      </c>
      <c r="J238" s="15" t="s">
        <v>42</v>
      </c>
    </row>
    <row r="239" spans="1:10" x14ac:dyDescent="0.2">
      <c r="A239" s="14" t="s">
        <v>528</v>
      </c>
      <c r="B239" s="13">
        <v>45593</v>
      </c>
      <c r="C239" s="12" t="s">
        <v>66</v>
      </c>
      <c r="D239" s="12" t="s">
        <v>529</v>
      </c>
      <c r="E239" s="12" t="s">
        <v>57</v>
      </c>
      <c r="F239" s="12" t="s">
        <v>62</v>
      </c>
      <c r="G239" s="12">
        <v>4</v>
      </c>
      <c r="H239" s="12">
        <v>207.94</v>
      </c>
      <c r="I239" s="12">
        <v>0</v>
      </c>
      <c r="J239" s="15" t="s">
        <v>59</v>
      </c>
    </row>
    <row r="240" spans="1:10" x14ac:dyDescent="0.2">
      <c r="A240" s="14" t="s">
        <v>530</v>
      </c>
      <c r="B240" s="13">
        <v>45544</v>
      </c>
      <c r="C240" s="12" t="s">
        <v>66</v>
      </c>
      <c r="D240" s="12" t="s">
        <v>531</v>
      </c>
      <c r="E240" s="12" t="s">
        <v>57</v>
      </c>
      <c r="F240" s="12" t="s">
        <v>88</v>
      </c>
      <c r="G240" s="12">
        <v>6</v>
      </c>
      <c r="H240" s="12">
        <v>280.88</v>
      </c>
      <c r="I240" s="12">
        <v>0.05</v>
      </c>
      <c r="J240" s="15" t="s">
        <v>59</v>
      </c>
    </row>
    <row r="241" spans="1:10" x14ac:dyDescent="0.2">
      <c r="A241" s="14" t="s">
        <v>532</v>
      </c>
      <c r="B241" s="13">
        <v>45766</v>
      </c>
      <c r="C241" s="12" t="s">
        <v>33</v>
      </c>
      <c r="D241" s="12" t="s">
        <v>533</v>
      </c>
      <c r="E241" s="12" t="s">
        <v>40</v>
      </c>
      <c r="F241" s="12" t="s">
        <v>46</v>
      </c>
      <c r="G241" s="12">
        <v>4</v>
      </c>
      <c r="H241" s="12">
        <v>257.49</v>
      </c>
      <c r="I241" s="12">
        <v>0.1</v>
      </c>
      <c r="J241" s="15" t="s">
        <v>37</v>
      </c>
    </row>
    <row r="242" spans="1:10" x14ac:dyDescent="0.2">
      <c r="A242" s="14" t="s">
        <v>534</v>
      </c>
      <c r="B242" s="13">
        <v>45516</v>
      </c>
      <c r="C242" s="12" t="s">
        <v>48</v>
      </c>
      <c r="D242" s="12" t="s">
        <v>535</v>
      </c>
      <c r="E242" s="12" t="s">
        <v>57</v>
      </c>
      <c r="F242" s="12" t="s">
        <v>62</v>
      </c>
      <c r="G242" s="12">
        <v>9</v>
      </c>
      <c r="H242" s="12">
        <v>383.09</v>
      </c>
      <c r="I242" s="12">
        <v>0.15</v>
      </c>
      <c r="J242" s="15" t="s">
        <v>59</v>
      </c>
    </row>
    <row r="243" spans="1:10" x14ac:dyDescent="0.2">
      <c r="A243" s="14" t="s">
        <v>536</v>
      </c>
      <c r="B243" s="13">
        <v>45583</v>
      </c>
      <c r="C243" s="12" t="s">
        <v>48</v>
      </c>
      <c r="D243" s="12" t="s">
        <v>537</v>
      </c>
      <c r="E243" s="12" t="s">
        <v>35</v>
      </c>
      <c r="F243" s="12" t="s">
        <v>70</v>
      </c>
      <c r="G243" s="12">
        <v>3</v>
      </c>
      <c r="H243" s="12">
        <v>265.69</v>
      </c>
      <c r="I243" s="12">
        <v>0</v>
      </c>
      <c r="J243" s="15" t="s">
        <v>37</v>
      </c>
    </row>
    <row r="244" spans="1:10" x14ac:dyDescent="0.2">
      <c r="A244" s="14" t="s">
        <v>538</v>
      </c>
      <c r="B244" s="13">
        <v>45553</v>
      </c>
      <c r="C244" s="12" t="s">
        <v>44</v>
      </c>
      <c r="D244" s="12" t="s">
        <v>539</v>
      </c>
      <c r="E244" s="12" t="s">
        <v>35</v>
      </c>
      <c r="F244" s="12" t="s">
        <v>36</v>
      </c>
      <c r="G244" s="12">
        <v>5</v>
      </c>
      <c r="H244" s="12">
        <v>482.99</v>
      </c>
      <c r="I244" s="12">
        <v>0.1</v>
      </c>
      <c r="J244" s="15" t="s">
        <v>42</v>
      </c>
    </row>
    <row r="245" spans="1:10" x14ac:dyDescent="0.2">
      <c r="A245" s="14" t="s">
        <v>540</v>
      </c>
      <c r="B245" s="13">
        <v>45614</v>
      </c>
      <c r="C245" s="12" t="s">
        <v>33</v>
      </c>
      <c r="D245" s="12" t="s">
        <v>541</v>
      </c>
      <c r="E245" s="12" t="s">
        <v>35</v>
      </c>
      <c r="F245" s="12" t="s">
        <v>183</v>
      </c>
      <c r="G245" s="12">
        <v>3</v>
      </c>
      <c r="H245" s="12">
        <v>330.43</v>
      </c>
      <c r="I245" s="12">
        <v>0.15</v>
      </c>
      <c r="J245" s="15" t="s">
        <v>37</v>
      </c>
    </row>
    <row r="246" spans="1:10" x14ac:dyDescent="0.2">
      <c r="A246" s="14" t="s">
        <v>542</v>
      </c>
      <c r="B246" s="13">
        <v>45726</v>
      </c>
      <c r="C246" s="12" t="s">
        <v>48</v>
      </c>
      <c r="D246" s="12" t="s">
        <v>543</v>
      </c>
      <c r="E246" s="12" t="s">
        <v>57</v>
      </c>
      <c r="F246" s="12" t="s">
        <v>88</v>
      </c>
      <c r="G246" s="12">
        <v>2</v>
      </c>
      <c r="H246" s="12">
        <v>187.99</v>
      </c>
      <c r="I246" s="12">
        <v>0</v>
      </c>
      <c r="J246" s="15" t="s">
        <v>59</v>
      </c>
    </row>
    <row r="247" spans="1:10" x14ac:dyDescent="0.2">
      <c r="A247" s="14" t="s">
        <v>544</v>
      </c>
      <c r="B247" s="13">
        <v>45659</v>
      </c>
      <c r="C247" s="12" t="s">
        <v>44</v>
      </c>
      <c r="D247" s="12" t="s">
        <v>545</v>
      </c>
      <c r="E247" s="12" t="s">
        <v>40</v>
      </c>
      <c r="F247" s="12" t="s">
        <v>54</v>
      </c>
      <c r="G247" s="12">
        <v>4</v>
      </c>
      <c r="H247" s="12">
        <v>303.75</v>
      </c>
      <c r="I247" s="12">
        <v>0.15</v>
      </c>
      <c r="J247" s="15" t="s">
        <v>42</v>
      </c>
    </row>
    <row r="248" spans="1:10" x14ac:dyDescent="0.2">
      <c r="A248" s="14" t="s">
        <v>546</v>
      </c>
      <c r="B248" s="13">
        <v>45845</v>
      </c>
      <c r="C248" s="12" t="s">
        <v>33</v>
      </c>
      <c r="D248" s="12" t="s">
        <v>547</v>
      </c>
      <c r="E248" s="12" t="s">
        <v>35</v>
      </c>
      <c r="F248" s="12" t="s">
        <v>36</v>
      </c>
      <c r="G248" s="12">
        <v>10</v>
      </c>
      <c r="H248" s="12">
        <v>306.06</v>
      </c>
      <c r="I248" s="12">
        <v>0.1</v>
      </c>
      <c r="J248" s="15" t="s">
        <v>42</v>
      </c>
    </row>
    <row r="249" spans="1:10" x14ac:dyDescent="0.2">
      <c r="A249" s="14" t="s">
        <v>548</v>
      </c>
      <c r="B249" s="13">
        <v>45623</v>
      </c>
      <c r="C249" s="12" t="s">
        <v>48</v>
      </c>
      <c r="D249" s="12" t="s">
        <v>549</v>
      </c>
      <c r="E249" s="12" t="s">
        <v>57</v>
      </c>
      <c r="F249" s="12" t="s">
        <v>79</v>
      </c>
      <c r="G249" s="12">
        <v>7</v>
      </c>
      <c r="H249" s="12">
        <v>246.39</v>
      </c>
      <c r="I249" s="12">
        <v>0</v>
      </c>
      <c r="J249" s="15" t="s">
        <v>37</v>
      </c>
    </row>
    <row r="250" spans="1:10" x14ac:dyDescent="0.2">
      <c r="A250" s="14" t="s">
        <v>550</v>
      </c>
      <c r="B250" s="13">
        <v>45587</v>
      </c>
      <c r="C250" s="12" t="s">
        <v>44</v>
      </c>
      <c r="D250" s="12" t="s">
        <v>551</v>
      </c>
      <c r="E250" s="12" t="s">
        <v>35</v>
      </c>
      <c r="F250" s="12" t="s">
        <v>70</v>
      </c>
      <c r="G250" s="12">
        <v>3</v>
      </c>
      <c r="H250" s="12">
        <v>116.07</v>
      </c>
      <c r="I250" s="12">
        <v>0.15</v>
      </c>
      <c r="J250" s="15" t="s">
        <v>59</v>
      </c>
    </row>
    <row r="251" spans="1:10" x14ac:dyDescent="0.2">
      <c r="A251" s="14" t="s">
        <v>552</v>
      </c>
      <c r="B251" s="13">
        <v>45809</v>
      </c>
      <c r="C251" s="12" t="s">
        <v>44</v>
      </c>
      <c r="D251" s="12" t="s">
        <v>553</v>
      </c>
      <c r="E251" s="12" t="s">
        <v>35</v>
      </c>
      <c r="F251" s="12" t="s">
        <v>183</v>
      </c>
      <c r="G251" s="12">
        <v>10</v>
      </c>
      <c r="H251" s="12">
        <v>283.99</v>
      </c>
      <c r="I251" s="12">
        <v>0.05</v>
      </c>
      <c r="J251" s="15" t="s">
        <v>59</v>
      </c>
    </row>
    <row r="252" spans="1:10" x14ac:dyDescent="0.2">
      <c r="A252" s="14" t="s">
        <v>554</v>
      </c>
      <c r="B252" s="13">
        <v>45784</v>
      </c>
      <c r="C252" s="12" t="s">
        <v>44</v>
      </c>
      <c r="D252" s="12" t="s">
        <v>555</v>
      </c>
      <c r="E252" s="12" t="s">
        <v>35</v>
      </c>
      <c r="F252" s="12" t="s">
        <v>70</v>
      </c>
      <c r="G252" s="12">
        <v>8</v>
      </c>
      <c r="H252" s="12">
        <v>151.49</v>
      </c>
      <c r="I252" s="12">
        <v>0</v>
      </c>
      <c r="J252" s="15" t="s">
        <v>59</v>
      </c>
    </row>
    <row r="253" spans="1:10" x14ac:dyDescent="0.2">
      <c r="A253" s="14" t="s">
        <v>556</v>
      </c>
      <c r="B253" s="13">
        <v>45817</v>
      </c>
      <c r="C253" s="12" t="s">
        <v>48</v>
      </c>
      <c r="D253" s="12" t="s">
        <v>557</v>
      </c>
      <c r="E253" s="12" t="s">
        <v>40</v>
      </c>
      <c r="F253" s="12" t="s">
        <v>46</v>
      </c>
      <c r="G253" s="12">
        <v>8</v>
      </c>
      <c r="H253" s="12">
        <v>131.77000000000001</v>
      </c>
      <c r="I253" s="12">
        <v>0</v>
      </c>
      <c r="J253" s="15" t="s">
        <v>37</v>
      </c>
    </row>
    <row r="254" spans="1:10" x14ac:dyDescent="0.2">
      <c r="A254" s="14" t="s">
        <v>558</v>
      </c>
      <c r="B254" s="13">
        <v>45593</v>
      </c>
      <c r="C254" s="12" t="s">
        <v>44</v>
      </c>
      <c r="D254" s="12" t="s">
        <v>559</v>
      </c>
      <c r="E254" s="12" t="s">
        <v>40</v>
      </c>
      <c r="F254" s="12" t="s">
        <v>46</v>
      </c>
      <c r="G254" s="12">
        <v>10</v>
      </c>
      <c r="H254" s="12">
        <v>340.81</v>
      </c>
      <c r="I254" s="12">
        <v>0.15</v>
      </c>
      <c r="J254" s="15" t="s">
        <v>37</v>
      </c>
    </row>
    <row r="255" spans="1:10" x14ac:dyDescent="0.2">
      <c r="A255" s="14" t="s">
        <v>560</v>
      </c>
      <c r="B255" s="13">
        <v>45822</v>
      </c>
      <c r="C255" s="12" t="s">
        <v>33</v>
      </c>
      <c r="D255" s="12" t="s">
        <v>561</v>
      </c>
      <c r="E255" s="12" t="s">
        <v>35</v>
      </c>
      <c r="F255" s="12" t="s">
        <v>183</v>
      </c>
      <c r="G255" s="12">
        <v>3</v>
      </c>
      <c r="H255" s="12">
        <v>401.98</v>
      </c>
      <c r="I255" s="12">
        <v>0.05</v>
      </c>
      <c r="J255" s="15" t="s">
        <v>37</v>
      </c>
    </row>
    <row r="256" spans="1:10" x14ac:dyDescent="0.2">
      <c r="A256" s="14" t="s">
        <v>562</v>
      </c>
      <c r="B256" s="13">
        <v>45790</v>
      </c>
      <c r="C256" s="12" t="s">
        <v>33</v>
      </c>
      <c r="D256" s="12" t="s">
        <v>563</v>
      </c>
      <c r="E256" s="12" t="s">
        <v>57</v>
      </c>
      <c r="F256" s="12" t="s">
        <v>88</v>
      </c>
      <c r="G256" s="12">
        <v>10</v>
      </c>
      <c r="H256" s="12">
        <v>366.99</v>
      </c>
      <c r="I256" s="12">
        <v>0.1</v>
      </c>
      <c r="J256" s="15" t="s">
        <v>37</v>
      </c>
    </row>
    <row r="257" spans="1:10" x14ac:dyDescent="0.2">
      <c r="A257" s="14" t="s">
        <v>564</v>
      </c>
      <c r="B257" s="13">
        <v>45735</v>
      </c>
      <c r="C257" s="12" t="s">
        <v>48</v>
      </c>
      <c r="D257" s="12" t="s">
        <v>565</v>
      </c>
      <c r="E257" s="12" t="s">
        <v>57</v>
      </c>
      <c r="F257" s="12" t="s">
        <v>58</v>
      </c>
      <c r="G257" s="12">
        <v>2</v>
      </c>
      <c r="H257" s="12">
        <v>487.66</v>
      </c>
      <c r="I257" s="12">
        <v>0.15</v>
      </c>
      <c r="J257" s="15" t="s">
        <v>42</v>
      </c>
    </row>
    <row r="258" spans="1:10" x14ac:dyDescent="0.2">
      <c r="A258" s="14" t="s">
        <v>566</v>
      </c>
      <c r="B258" s="13">
        <v>45594</v>
      </c>
      <c r="C258" s="12" t="s">
        <v>66</v>
      </c>
      <c r="D258" s="12" t="s">
        <v>567</v>
      </c>
      <c r="E258" s="12" t="s">
        <v>35</v>
      </c>
      <c r="F258" s="12" t="s">
        <v>70</v>
      </c>
      <c r="G258" s="12">
        <v>2</v>
      </c>
      <c r="H258" s="12">
        <v>60.41</v>
      </c>
      <c r="I258" s="12">
        <v>0.15</v>
      </c>
      <c r="J258" s="15" t="s">
        <v>37</v>
      </c>
    </row>
    <row r="259" spans="1:10" x14ac:dyDescent="0.2">
      <c r="A259" s="14" t="s">
        <v>568</v>
      </c>
      <c r="B259" s="13">
        <v>45829</v>
      </c>
      <c r="C259" s="12" t="s">
        <v>48</v>
      </c>
      <c r="D259" s="12" t="s">
        <v>569</v>
      </c>
      <c r="E259" s="12" t="s">
        <v>35</v>
      </c>
      <c r="F259" s="12" t="s">
        <v>183</v>
      </c>
      <c r="G259" s="12">
        <v>10</v>
      </c>
      <c r="H259" s="12">
        <v>105.72</v>
      </c>
      <c r="I259" s="12">
        <v>0.15</v>
      </c>
      <c r="J259" s="15" t="s">
        <v>37</v>
      </c>
    </row>
    <row r="260" spans="1:10" x14ac:dyDescent="0.2">
      <c r="A260" s="14" t="s">
        <v>570</v>
      </c>
      <c r="B260" s="13">
        <v>45844</v>
      </c>
      <c r="C260" s="12" t="s">
        <v>66</v>
      </c>
      <c r="D260" s="12" t="s">
        <v>571</v>
      </c>
      <c r="E260" s="12" t="s">
        <v>57</v>
      </c>
      <c r="F260" s="12" t="s">
        <v>58</v>
      </c>
      <c r="G260" s="12">
        <v>3</v>
      </c>
      <c r="H260" s="12">
        <v>199.89</v>
      </c>
      <c r="I260" s="12">
        <v>0.05</v>
      </c>
      <c r="J260" s="15" t="s">
        <v>59</v>
      </c>
    </row>
    <row r="261" spans="1:10" x14ac:dyDescent="0.2">
      <c r="A261" s="14" t="s">
        <v>572</v>
      </c>
      <c r="B261" s="13">
        <v>45728</v>
      </c>
      <c r="C261" s="12" t="s">
        <v>33</v>
      </c>
      <c r="D261" s="12" t="s">
        <v>573</v>
      </c>
      <c r="E261" s="12" t="s">
        <v>40</v>
      </c>
      <c r="F261" s="12" t="s">
        <v>102</v>
      </c>
      <c r="G261" s="12">
        <v>8</v>
      </c>
      <c r="H261" s="12">
        <v>26.2</v>
      </c>
      <c r="I261" s="12">
        <v>0.1</v>
      </c>
      <c r="J261" s="15" t="s">
        <v>42</v>
      </c>
    </row>
    <row r="262" spans="1:10" x14ac:dyDescent="0.2">
      <c r="A262" s="14" t="s">
        <v>574</v>
      </c>
      <c r="B262" s="13">
        <v>45829</v>
      </c>
      <c r="C262" s="12" t="s">
        <v>66</v>
      </c>
      <c r="D262" s="12" t="s">
        <v>575</v>
      </c>
      <c r="E262" s="12" t="s">
        <v>35</v>
      </c>
      <c r="F262" s="12" t="s">
        <v>183</v>
      </c>
      <c r="G262" s="12">
        <v>7</v>
      </c>
      <c r="H262" s="12">
        <v>8.64</v>
      </c>
      <c r="I262" s="12">
        <v>0.15</v>
      </c>
      <c r="J262" s="15" t="s">
        <v>37</v>
      </c>
    </row>
    <row r="263" spans="1:10" x14ac:dyDescent="0.2">
      <c r="A263" s="14" t="s">
        <v>576</v>
      </c>
      <c r="B263" s="13">
        <v>45631</v>
      </c>
      <c r="C263" s="12" t="s">
        <v>44</v>
      </c>
      <c r="D263" s="12" t="s">
        <v>577</v>
      </c>
      <c r="E263" s="12" t="s">
        <v>40</v>
      </c>
      <c r="F263" s="12" t="s">
        <v>102</v>
      </c>
      <c r="G263" s="12">
        <v>6</v>
      </c>
      <c r="H263" s="12">
        <v>307.64999999999998</v>
      </c>
      <c r="I263" s="12">
        <v>0.15</v>
      </c>
      <c r="J263" s="15" t="s">
        <v>42</v>
      </c>
    </row>
    <row r="264" spans="1:10" x14ac:dyDescent="0.2">
      <c r="A264" s="14" t="s">
        <v>578</v>
      </c>
      <c r="B264" s="13">
        <v>45670</v>
      </c>
      <c r="C264" s="12" t="s">
        <v>44</v>
      </c>
      <c r="D264" s="12" t="s">
        <v>579</v>
      </c>
      <c r="E264" s="12" t="s">
        <v>57</v>
      </c>
      <c r="F264" s="12" t="s">
        <v>62</v>
      </c>
      <c r="G264" s="12">
        <v>9</v>
      </c>
      <c r="H264" s="12">
        <v>361.55</v>
      </c>
      <c r="I264" s="12">
        <v>0.15</v>
      </c>
      <c r="J264" s="15" t="s">
        <v>42</v>
      </c>
    </row>
    <row r="265" spans="1:10" x14ac:dyDescent="0.2">
      <c r="A265" s="14" t="s">
        <v>580</v>
      </c>
      <c r="B265" s="13">
        <v>45634</v>
      </c>
      <c r="C265" s="12" t="s">
        <v>66</v>
      </c>
      <c r="D265" s="12" t="s">
        <v>581</v>
      </c>
      <c r="E265" s="12" t="s">
        <v>40</v>
      </c>
      <c r="F265" s="12" t="s">
        <v>54</v>
      </c>
      <c r="G265" s="12">
        <v>8</v>
      </c>
      <c r="H265" s="12">
        <v>46.41</v>
      </c>
      <c r="I265" s="12">
        <v>0.15</v>
      </c>
      <c r="J265" s="15" t="s">
        <v>59</v>
      </c>
    </row>
    <row r="266" spans="1:10" x14ac:dyDescent="0.2">
      <c r="A266" s="14" t="s">
        <v>582</v>
      </c>
      <c r="B266" s="13">
        <v>45718</v>
      </c>
      <c r="C266" s="12" t="s">
        <v>33</v>
      </c>
      <c r="D266" s="12" t="s">
        <v>583</v>
      </c>
      <c r="E266" s="12" t="s">
        <v>57</v>
      </c>
      <c r="F266" s="12" t="s">
        <v>88</v>
      </c>
      <c r="G266" s="12">
        <v>9</v>
      </c>
      <c r="H266" s="12">
        <v>357.52</v>
      </c>
      <c r="I266" s="12">
        <v>0</v>
      </c>
      <c r="J266" s="15" t="s">
        <v>42</v>
      </c>
    </row>
    <row r="267" spans="1:10" x14ac:dyDescent="0.2">
      <c r="A267" s="14" t="s">
        <v>584</v>
      </c>
      <c r="B267" s="13">
        <v>45744</v>
      </c>
      <c r="C267" s="12" t="s">
        <v>33</v>
      </c>
      <c r="D267" s="12" t="s">
        <v>585</v>
      </c>
      <c r="E267" s="12" t="s">
        <v>40</v>
      </c>
      <c r="F267" s="12" t="s">
        <v>46</v>
      </c>
      <c r="G267" s="12">
        <v>2</v>
      </c>
      <c r="H267" s="12">
        <v>496.07</v>
      </c>
      <c r="I267" s="12">
        <v>0</v>
      </c>
      <c r="J267" s="15" t="s">
        <v>37</v>
      </c>
    </row>
    <row r="268" spans="1:10" x14ac:dyDescent="0.2">
      <c r="A268" s="14" t="s">
        <v>586</v>
      </c>
      <c r="B268" s="13">
        <v>45814</v>
      </c>
      <c r="C268" s="12" t="s">
        <v>44</v>
      </c>
      <c r="D268" s="12" t="s">
        <v>587</v>
      </c>
      <c r="E268" s="12" t="s">
        <v>35</v>
      </c>
      <c r="F268" s="12" t="s">
        <v>70</v>
      </c>
      <c r="G268" s="12">
        <v>1</v>
      </c>
      <c r="H268" s="12">
        <v>145.28</v>
      </c>
      <c r="I268" s="12">
        <v>0.15</v>
      </c>
      <c r="J268" s="15" t="s">
        <v>37</v>
      </c>
    </row>
    <row r="269" spans="1:10" x14ac:dyDescent="0.2">
      <c r="A269" s="14" t="s">
        <v>588</v>
      </c>
      <c r="B269" s="13">
        <v>45828</v>
      </c>
      <c r="C269" s="12" t="s">
        <v>66</v>
      </c>
      <c r="D269" s="12" t="s">
        <v>589</v>
      </c>
      <c r="E269" s="12" t="s">
        <v>57</v>
      </c>
      <c r="F269" s="12" t="s">
        <v>79</v>
      </c>
      <c r="G269" s="12">
        <v>10</v>
      </c>
      <c r="H269" s="12">
        <v>49.63</v>
      </c>
      <c r="I269" s="12">
        <v>0.15</v>
      </c>
      <c r="J269" s="15" t="s">
        <v>59</v>
      </c>
    </row>
    <row r="270" spans="1:10" x14ac:dyDescent="0.2">
      <c r="A270" s="14" t="s">
        <v>590</v>
      </c>
      <c r="B270" s="13">
        <v>45655</v>
      </c>
      <c r="C270" s="12" t="s">
        <v>66</v>
      </c>
      <c r="D270" s="12" t="s">
        <v>591</v>
      </c>
      <c r="E270" s="12" t="s">
        <v>57</v>
      </c>
      <c r="F270" s="12" t="s">
        <v>88</v>
      </c>
      <c r="G270" s="12">
        <v>4</v>
      </c>
      <c r="H270" s="12">
        <v>178.28</v>
      </c>
      <c r="I270" s="12">
        <v>0.05</v>
      </c>
      <c r="J270" s="15" t="s">
        <v>37</v>
      </c>
    </row>
    <row r="271" spans="1:10" x14ac:dyDescent="0.2">
      <c r="A271" s="14" t="s">
        <v>592</v>
      </c>
      <c r="B271" s="13">
        <v>45872</v>
      </c>
      <c r="C271" s="12" t="s">
        <v>44</v>
      </c>
      <c r="D271" s="12" t="s">
        <v>593</v>
      </c>
      <c r="E271" s="12" t="s">
        <v>40</v>
      </c>
      <c r="F271" s="12" t="s">
        <v>46</v>
      </c>
      <c r="G271" s="12">
        <v>4</v>
      </c>
      <c r="H271" s="12">
        <v>438.68</v>
      </c>
      <c r="I271" s="12">
        <v>0</v>
      </c>
      <c r="J271" s="15" t="s">
        <v>59</v>
      </c>
    </row>
    <row r="272" spans="1:10" x14ac:dyDescent="0.2">
      <c r="A272" s="14" t="s">
        <v>594</v>
      </c>
      <c r="B272" s="13">
        <v>45596</v>
      </c>
      <c r="C272" s="12" t="s">
        <v>66</v>
      </c>
      <c r="D272" s="12" t="s">
        <v>595</v>
      </c>
      <c r="E272" s="12" t="s">
        <v>40</v>
      </c>
      <c r="F272" s="12" t="s">
        <v>102</v>
      </c>
      <c r="G272" s="12">
        <v>2</v>
      </c>
      <c r="H272" s="12">
        <v>85.63</v>
      </c>
      <c r="I272" s="12">
        <v>0.15</v>
      </c>
      <c r="J272" s="15" t="s">
        <v>42</v>
      </c>
    </row>
    <row r="273" spans="1:10" x14ac:dyDescent="0.2">
      <c r="A273" s="14" t="s">
        <v>596</v>
      </c>
      <c r="B273" s="13">
        <v>45692</v>
      </c>
      <c r="C273" s="12" t="s">
        <v>66</v>
      </c>
      <c r="D273" s="12" t="s">
        <v>597</v>
      </c>
      <c r="E273" s="12" t="s">
        <v>57</v>
      </c>
      <c r="F273" s="12" t="s">
        <v>62</v>
      </c>
      <c r="G273" s="12">
        <v>6</v>
      </c>
      <c r="H273" s="12">
        <v>325.08999999999997</v>
      </c>
      <c r="I273" s="12">
        <v>0.05</v>
      </c>
      <c r="J273" s="15" t="s">
        <v>42</v>
      </c>
    </row>
    <row r="274" spans="1:10" x14ac:dyDescent="0.2">
      <c r="A274" s="14" t="s">
        <v>598</v>
      </c>
      <c r="B274" s="13">
        <v>45843</v>
      </c>
      <c r="C274" s="12" t="s">
        <v>33</v>
      </c>
      <c r="D274" s="12" t="s">
        <v>599</v>
      </c>
      <c r="E274" s="12" t="s">
        <v>35</v>
      </c>
      <c r="F274" s="12" t="s">
        <v>36</v>
      </c>
      <c r="G274" s="12">
        <v>8</v>
      </c>
      <c r="H274" s="12">
        <v>317.35000000000002</v>
      </c>
      <c r="I274" s="12">
        <v>0</v>
      </c>
      <c r="J274" s="15" t="s">
        <v>37</v>
      </c>
    </row>
    <row r="275" spans="1:10" x14ac:dyDescent="0.2">
      <c r="A275" s="14" t="s">
        <v>600</v>
      </c>
      <c r="B275" s="13">
        <v>45864</v>
      </c>
      <c r="C275" s="12" t="s">
        <v>48</v>
      </c>
      <c r="D275" s="12" t="s">
        <v>601</v>
      </c>
      <c r="E275" s="12" t="s">
        <v>35</v>
      </c>
      <c r="F275" s="12" t="s">
        <v>36</v>
      </c>
      <c r="G275" s="12">
        <v>5</v>
      </c>
      <c r="H275" s="12">
        <v>494.35</v>
      </c>
      <c r="I275" s="12">
        <v>0</v>
      </c>
      <c r="J275" s="15" t="s">
        <v>42</v>
      </c>
    </row>
    <row r="276" spans="1:10" x14ac:dyDescent="0.2">
      <c r="A276" s="14" t="s">
        <v>602</v>
      </c>
      <c r="B276" s="13">
        <v>45592</v>
      </c>
      <c r="C276" s="12" t="s">
        <v>44</v>
      </c>
      <c r="D276" s="12" t="s">
        <v>603</v>
      </c>
      <c r="E276" s="12" t="s">
        <v>35</v>
      </c>
      <c r="F276" s="12" t="s">
        <v>70</v>
      </c>
      <c r="G276" s="12">
        <v>9</v>
      </c>
      <c r="H276" s="12">
        <v>445.74</v>
      </c>
      <c r="I276" s="12">
        <v>0</v>
      </c>
      <c r="J276" s="15" t="s">
        <v>59</v>
      </c>
    </row>
    <row r="277" spans="1:10" x14ac:dyDescent="0.2">
      <c r="A277" s="14" t="s">
        <v>604</v>
      </c>
      <c r="B277" s="13">
        <v>45860</v>
      </c>
      <c r="C277" s="12" t="s">
        <v>48</v>
      </c>
      <c r="D277" s="12" t="s">
        <v>605</v>
      </c>
      <c r="E277" s="12" t="s">
        <v>57</v>
      </c>
      <c r="F277" s="12" t="s">
        <v>62</v>
      </c>
      <c r="G277" s="12">
        <v>1</v>
      </c>
      <c r="H277" s="12">
        <v>417.29</v>
      </c>
      <c r="I277" s="12">
        <v>0</v>
      </c>
      <c r="J277" s="15" t="s">
        <v>37</v>
      </c>
    </row>
    <row r="278" spans="1:10" x14ac:dyDescent="0.2">
      <c r="A278" s="14" t="s">
        <v>606</v>
      </c>
      <c r="B278" s="13">
        <v>45636</v>
      </c>
      <c r="C278" s="12" t="s">
        <v>44</v>
      </c>
      <c r="D278" s="12" t="s">
        <v>607</v>
      </c>
      <c r="E278" s="12" t="s">
        <v>57</v>
      </c>
      <c r="F278" s="12" t="s">
        <v>58</v>
      </c>
      <c r="G278" s="12">
        <v>10</v>
      </c>
      <c r="H278" s="12">
        <v>188.6</v>
      </c>
      <c r="I278" s="12">
        <v>0</v>
      </c>
      <c r="J278" s="15" t="s">
        <v>59</v>
      </c>
    </row>
    <row r="279" spans="1:10" x14ac:dyDescent="0.2">
      <c r="A279" s="14" t="s">
        <v>608</v>
      </c>
      <c r="B279" s="13">
        <v>45846</v>
      </c>
      <c r="C279" s="12" t="s">
        <v>66</v>
      </c>
      <c r="D279" s="12" t="s">
        <v>609</v>
      </c>
      <c r="E279" s="12" t="s">
        <v>40</v>
      </c>
      <c r="F279" s="12" t="s">
        <v>41</v>
      </c>
      <c r="G279" s="12">
        <v>7</v>
      </c>
      <c r="H279" s="12">
        <v>381.34</v>
      </c>
      <c r="I279" s="12">
        <v>0.1</v>
      </c>
      <c r="J279" s="15" t="s">
        <v>59</v>
      </c>
    </row>
    <row r="280" spans="1:10" x14ac:dyDescent="0.2">
      <c r="A280" s="14" t="s">
        <v>610</v>
      </c>
      <c r="B280" s="13">
        <v>45736</v>
      </c>
      <c r="C280" s="12" t="s">
        <v>48</v>
      </c>
      <c r="D280" s="12" t="s">
        <v>611</v>
      </c>
      <c r="E280" s="12" t="s">
        <v>57</v>
      </c>
      <c r="F280" s="12" t="s">
        <v>88</v>
      </c>
      <c r="G280" s="12">
        <v>8</v>
      </c>
      <c r="H280" s="12">
        <v>446.05</v>
      </c>
      <c r="I280" s="12">
        <v>0.05</v>
      </c>
      <c r="J280" s="15" t="s">
        <v>37</v>
      </c>
    </row>
    <row r="281" spans="1:10" x14ac:dyDescent="0.2">
      <c r="A281" s="14" t="s">
        <v>612</v>
      </c>
      <c r="B281" s="13">
        <v>45674</v>
      </c>
      <c r="C281" s="12" t="s">
        <v>33</v>
      </c>
      <c r="D281" s="12" t="s">
        <v>613</v>
      </c>
      <c r="E281" s="12" t="s">
        <v>35</v>
      </c>
      <c r="F281" s="12" t="s">
        <v>70</v>
      </c>
      <c r="G281" s="12">
        <v>3</v>
      </c>
      <c r="H281" s="12">
        <v>116.09</v>
      </c>
      <c r="I281" s="12">
        <v>0.1</v>
      </c>
      <c r="J281" s="15" t="s">
        <v>59</v>
      </c>
    </row>
    <row r="282" spans="1:10" x14ac:dyDescent="0.2">
      <c r="A282" s="14" t="s">
        <v>614</v>
      </c>
      <c r="B282" s="13">
        <v>45721</v>
      </c>
      <c r="C282" s="12" t="s">
        <v>33</v>
      </c>
      <c r="D282" s="12" t="s">
        <v>615</v>
      </c>
      <c r="E282" s="12" t="s">
        <v>57</v>
      </c>
      <c r="F282" s="12" t="s">
        <v>58</v>
      </c>
      <c r="G282" s="12">
        <v>1</v>
      </c>
      <c r="H282" s="12">
        <v>195.14</v>
      </c>
      <c r="I282" s="12">
        <v>0.05</v>
      </c>
      <c r="J282" s="15" t="s">
        <v>37</v>
      </c>
    </row>
    <row r="283" spans="1:10" x14ac:dyDescent="0.2">
      <c r="A283" s="14" t="s">
        <v>616</v>
      </c>
      <c r="B283" s="13">
        <v>45562</v>
      </c>
      <c r="C283" s="12" t="s">
        <v>33</v>
      </c>
      <c r="D283" s="12" t="s">
        <v>617</v>
      </c>
      <c r="E283" s="12" t="s">
        <v>40</v>
      </c>
      <c r="F283" s="12" t="s">
        <v>46</v>
      </c>
      <c r="G283" s="12">
        <v>1</v>
      </c>
      <c r="H283" s="12">
        <v>482.46</v>
      </c>
      <c r="I283" s="12">
        <v>0</v>
      </c>
      <c r="J283" s="15" t="s">
        <v>42</v>
      </c>
    </row>
    <row r="284" spans="1:10" x14ac:dyDescent="0.2">
      <c r="A284" s="14" t="s">
        <v>618</v>
      </c>
      <c r="B284" s="13">
        <v>45632</v>
      </c>
      <c r="C284" s="12" t="s">
        <v>48</v>
      </c>
      <c r="D284" s="12" t="s">
        <v>619</v>
      </c>
      <c r="E284" s="12" t="s">
        <v>35</v>
      </c>
      <c r="F284" s="12" t="s">
        <v>183</v>
      </c>
      <c r="G284" s="12">
        <v>3</v>
      </c>
      <c r="H284" s="12">
        <v>322.08999999999997</v>
      </c>
      <c r="I284" s="12">
        <v>0</v>
      </c>
      <c r="J284" s="15" t="s">
        <v>37</v>
      </c>
    </row>
    <row r="285" spans="1:10" x14ac:dyDescent="0.2">
      <c r="A285" s="14" t="s">
        <v>620</v>
      </c>
      <c r="B285" s="13">
        <v>45610</v>
      </c>
      <c r="C285" s="12" t="s">
        <v>66</v>
      </c>
      <c r="D285" s="12" t="s">
        <v>621</v>
      </c>
      <c r="E285" s="12" t="s">
        <v>35</v>
      </c>
      <c r="F285" s="12" t="s">
        <v>91</v>
      </c>
      <c r="G285" s="12">
        <v>9</v>
      </c>
      <c r="H285" s="12">
        <v>343.88</v>
      </c>
      <c r="I285" s="12">
        <v>0.1</v>
      </c>
      <c r="J285" s="15" t="s">
        <v>37</v>
      </c>
    </row>
    <row r="286" spans="1:10" x14ac:dyDescent="0.2">
      <c r="A286" s="14" t="s">
        <v>622</v>
      </c>
      <c r="B286" s="13">
        <v>45634</v>
      </c>
      <c r="C286" s="12" t="s">
        <v>66</v>
      </c>
      <c r="D286" s="12" t="s">
        <v>623</v>
      </c>
      <c r="E286" s="12" t="s">
        <v>40</v>
      </c>
      <c r="F286" s="12" t="s">
        <v>102</v>
      </c>
      <c r="G286" s="12">
        <v>8</v>
      </c>
      <c r="H286" s="12">
        <v>208.32</v>
      </c>
      <c r="I286" s="12">
        <v>0.15</v>
      </c>
      <c r="J286" s="15" t="s">
        <v>59</v>
      </c>
    </row>
    <row r="287" spans="1:10" x14ac:dyDescent="0.2">
      <c r="A287" s="14" t="s">
        <v>624</v>
      </c>
      <c r="B287" s="13">
        <v>45653</v>
      </c>
      <c r="C287" s="12" t="s">
        <v>44</v>
      </c>
      <c r="D287" s="12" t="s">
        <v>625</v>
      </c>
      <c r="E287" s="12" t="s">
        <v>40</v>
      </c>
      <c r="F287" s="12" t="s">
        <v>46</v>
      </c>
      <c r="G287" s="12">
        <v>10</v>
      </c>
      <c r="H287" s="12">
        <v>231.01</v>
      </c>
      <c r="I287" s="12">
        <v>0.1</v>
      </c>
      <c r="J287" s="15" t="s">
        <v>59</v>
      </c>
    </row>
    <row r="288" spans="1:10" x14ac:dyDescent="0.2">
      <c r="A288" s="14" t="s">
        <v>626</v>
      </c>
      <c r="B288" s="13">
        <v>45782</v>
      </c>
      <c r="C288" s="12" t="s">
        <v>33</v>
      </c>
      <c r="D288" s="12" t="s">
        <v>627</v>
      </c>
      <c r="E288" s="12" t="s">
        <v>57</v>
      </c>
      <c r="F288" s="12" t="s">
        <v>58</v>
      </c>
      <c r="G288" s="12">
        <v>6</v>
      </c>
      <c r="H288" s="12">
        <v>316.75</v>
      </c>
      <c r="I288" s="12">
        <v>0</v>
      </c>
      <c r="J288" s="15" t="s">
        <v>42</v>
      </c>
    </row>
    <row r="289" spans="1:10" x14ac:dyDescent="0.2">
      <c r="A289" s="14" t="s">
        <v>628</v>
      </c>
      <c r="B289" s="13">
        <v>45657</v>
      </c>
      <c r="C289" s="12" t="s">
        <v>48</v>
      </c>
      <c r="D289" s="12" t="s">
        <v>629</v>
      </c>
      <c r="E289" s="12" t="s">
        <v>57</v>
      </c>
      <c r="F289" s="12" t="s">
        <v>62</v>
      </c>
      <c r="G289" s="12">
        <v>3</v>
      </c>
      <c r="H289" s="12">
        <v>452.37</v>
      </c>
      <c r="I289" s="12">
        <v>0.15</v>
      </c>
      <c r="J289" s="15" t="s">
        <v>42</v>
      </c>
    </row>
    <row r="290" spans="1:10" x14ac:dyDescent="0.2">
      <c r="A290" s="14" t="s">
        <v>630</v>
      </c>
      <c r="B290" s="13">
        <v>45581</v>
      </c>
      <c r="C290" s="12" t="s">
        <v>66</v>
      </c>
      <c r="D290" s="12" t="s">
        <v>631</v>
      </c>
      <c r="E290" s="12" t="s">
        <v>57</v>
      </c>
      <c r="F290" s="12" t="s">
        <v>88</v>
      </c>
      <c r="G290" s="12">
        <v>3</v>
      </c>
      <c r="H290" s="12">
        <v>90.23</v>
      </c>
      <c r="I290" s="12">
        <v>0</v>
      </c>
      <c r="J290" s="15" t="s">
        <v>42</v>
      </c>
    </row>
    <row r="291" spans="1:10" x14ac:dyDescent="0.2">
      <c r="A291" s="14" t="s">
        <v>632</v>
      </c>
      <c r="B291" s="13">
        <v>45832</v>
      </c>
      <c r="C291" s="12" t="s">
        <v>44</v>
      </c>
      <c r="D291" s="12" t="s">
        <v>633</v>
      </c>
      <c r="E291" s="12" t="s">
        <v>40</v>
      </c>
      <c r="F291" s="12" t="s">
        <v>102</v>
      </c>
      <c r="G291" s="12">
        <v>8</v>
      </c>
      <c r="H291" s="12">
        <v>249.85</v>
      </c>
      <c r="I291" s="12">
        <v>0.15</v>
      </c>
      <c r="J291" s="15" t="s">
        <v>42</v>
      </c>
    </row>
    <row r="292" spans="1:10" x14ac:dyDescent="0.2">
      <c r="A292" s="14" t="s">
        <v>634</v>
      </c>
      <c r="B292" s="13">
        <v>45571</v>
      </c>
      <c r="C292" s="12" t="s">
        <v>66</v>
      </c>
      <c r="D292" s="12" t="s">
        <v>635</v>
      </c>
      <c r="E292" s="12" t="s">
        <v>40</v>
      </c>
      <c r="F292" s="12" t="s">
        <v>54</v>
      </c>
      <c r="G292" s="12">
        <v>1</v>
      </c>
      <c r="H292" s="12">
        <v>290.31</v>
      </c>
      <c r="I292" s="12">
        <v>0.1</v>
      </c>
      <c r="J292" s="15" t="s">
        <v>42</v>
      </c>
    </row>
    <row r="293" spans="1:10" x14ac:dyDescent="0.2">
      <c r="A293" s="14" t="s">
        <v>636</v>
      </c>
      <c r="B293" s="13">
        <v>45629</v>
      </c>
      <c r="C293" s="12" t="s">
        <v>66</v>
      </c>
      <c r="D293" s="12" t="s">
        <v>637</v>
      </c>
      <c r="E293" s="12" t="s">
        <v>57</v>
      </c>
      <c r="F293" s="12" t="s">
        <v>88</v>
      </c>
      <c r="G293" s="12">
        <v>1</v>
      </c>
      <c r="H293" s="12">
        <v>115.06</v>
      </c>
      <c r="I293" s="12">
        <v>0</v>
      </c>
      <c r="J293" s="15" t="s">
        <v>42</v>
      </c>
    </row>
    <row r="294" spans="1:10" x14ac:dyDescent="0.2">
      <c r="A294" s="14" t="s">
        <v>638</v>
      </c>
      <c r="B294" s="13">
        <v>45732</v>
      </c>
      <c r="C294" s="12" t="s">
        <v>66</v>
      </c>
      <c r="D294" s="12" t="s">
        <v>639</v>
      </c>
      <c r="E294" s="12" t="s">
        <v>35</v>
      </c>
      <c r="F294" s="12" t="s">
        <v>36</v>
      </c>
      <c r="G294" s="12">
        <v>8</v>
      </c>
      <c r="H294" s="12">
        <v>203.94</v>
      </c>
      <c r="I294" s="12">
        <v>0.15</v>
      </c>
      <c r="J294" s="15" t="s">
        <v>42</v>
      </c>
    </row>
    <row r="295" spans="1:10" x14ac:dyDescent="0.2">
      <c r="A295" s="14" t="s">
        <v>640</v>
      </c>
      <c r="B295" s="13">
        <v>45865</v>
      </c>
      <c r="C295" s="12" t="s">
        <v>66</v>
      </c>
      <c r="D295" s="12" t="s">
        <v>641</v>
      </c>
      <c r="E295" s="12" t="s">
        <v>57</v>
      </c>
      <c r="F295" s="12" t="s">
        <v>62</v>
      </c>
      <c r="G295" s="12">
        <v>9</v>
      </c>
      <c r="H295" s="12">
        <v>499.71</v>
      </c>
      <c r="I295" s="12">
        <v>0.1</v>
      </c>
      <c r="J295" s="15" t="s">
        <v>59</v>
      </c>
    </row>
    <row r="296" spans="1:10" x14ac:dyDescent="0.2">
      <c r="A296" s="14" t="s">
        <v>642</v>
      </c>
      <c r="B296" s="13">
        <v>45760</v>
      </c>
      <c r="C296" s="12" t="s">
        <v>66</v>
      </c>
      <c r="D296" s="12" t="s">
        <v>643</v>
      </c>
      <c r="E296" s="12" t="s">
        <v>35</v>
      </c>
      <c r="F296" s="12" t="s">
        <v>36</v>
      </c>
      <c r="G296" s="12">
        <v>6</v>
      </c>
      <c r="H296" s="12">
        <v>151.88</v>
      </c>
      <c r="I296" s="12">
        <v>0.05</v>
      </c>
      <c r="J296" s="15" t="s">
        <v>42</v>
      </c>
    </row>
    <row r="297" spans="1:10" x14ac:dyDescent="0.2">
      <c r="A297" s="14" t="s">
        <v>644</v>
      </c>
      <c r="B297" s="13">
        <v>45812</v>
      </c>
      <c r="C297" s="12" t="s">
        <v>66</v>
      </c>
      <c r="D297" s="12" t="s">
        <v>645</v>
      </c>
      <c r="E297" s="12" t="s">
        <v>57</v>
      </c>
      <c r="F297" s="12" t="s">
        <v>88</v>
      </c>
      <c r="G297" s="12">
        <v>8</v>
      </c>
      <c r="H297" s="12">
        <v>61.64</v>
      </c>
      <c r="I297" s="12">
        <v>0.15</v>
      </c>
      <c r="J297" s="15" t="s">
        <v>37</v>
      </c>
    </row>
    <row r="298" spans="1:10" x14ac:dyDescent="0.2">
      <c r="A298" s="14" t="s">
        <v>646</v>
      </c>
      <c r="B298" s="13">
        <v>45541</v>
      </c>
      <c r="C298" s="12" t="s">
        <v>48</v>
      </c>
      <c r="D298" s="12" t="s">
        <v>647</v>
      </c>
      <c r="E298" s="12" t="s">
        <v>40</v>
      </c>
      <c r="F298" s="12" t="s">
        <v>102</v>
      </c>
      <c r="G298" s="12">
        <v>4</v>
      </c>
      <c r="H298" s="12">
        <v>494.74</v>
      </c>
      <c r="I298" s="12">
        <v>0.15</v>
      </c>
      <c r="J298" s="15" t="s">
        <v>59</v>
      </c>
    </row>
    <row r="299" spans="1:10" x14ac:dyDescent="0.2">
      <c r="A299" s="14" t="s">
        <v>648</v>
      </c>
      <c r="B299" s="13">
        <v>45699</v>
      </c>
      <c r="C299" s="12" t="s">
        <v>44</v>
      </c>
      <c r="D299" s="12" t="s">
        <v>649</v>
      </c>
      <c r="E299" s="12" t="s">
        <v>40</v>
      </c>
      <c r="F299" s="12" t="s">
        <v>41</v>
      </c>
      <c r="G299" s="12">
        <v>7</v>
      </c>
      <c r="H299" s="12">
        <v>448.5</v>
      </c>
      <c r="I299" s="12">
        <v>0.15</v>
      </c>
      <c r="J299" s="15" t="s">
        <v>59</v>
      </c>
    </row>
    <row r="300" spans="1:10" x14ac:dyDescent="0.2">
      <c r="A300" s="14" t="s">
        <v>650</v>
      </c>
      <c r="B300" s="13">
        <v>45521</v>
      </c>
      <c r="C300" s="12" t="s">
        <v>48</v>
      </c>
      <c r="D300" s="12" t="s">
        <v>651</v>
      </c>
      <c r="E300" s="12" t="s">
        <v>57</v>
      </c>
      <c r="F300" s="12" t="s">
        <v>58</v>
      </c>
      <c r="G300" s="12">
        <v>1</v>
      </c>
      <c r="H300" s="12">
        <v>258.57</v>
      </c>
      <c r="I300" s="12">
        <v>0.1</v>
      </c>
      <c r="J300" s="15" t="s">
        <v>37</v>
      </c>
    </row>
    <row r="301" spans="1:10" x14ac:dyDescent="0.2">
      <c r="A301" s="14" t="s">
        <v>652</v>
      </c>
      <c r="B301" s="13">
        <v>45809</v>
      </c>
      <c r="C301" s="12" t="s">
        <v>44</v>
      </c>
      <c r="D301" s="12" t="s">
        <v>653</v>
      </c>
      <c r="E301" s="12" t="s">
        <v>35</v>
      </c>
      <c r="F301" s="12" t="s">
        <v>36</v>
      </c>
      <c r="G301" s="12">
        <v>3</v>
      </c>
      <c r="H301" s="12">
        <v>416.33</v>
      </c>
      <c r="I301" s="12">
        <v>0.05</v>
      </c>
      <c r="J301" s="15" t="s">
        <v>42</v>
      </c>
    </row>
    <row r="302" spans="1:10" x14ac:dyDescent="0.2">
      <c r="A302" s="14" t="s">
        <v>654</v>
      </c>
      <c r="B302" s="13">
        <v>45567</v>
      </c>
      <c r="C302" s="12" t="s">
        <v>66</v>
      </c>
      <c r="D302" s="12" t="s">
        <v>655</v>
      </c>
      <c r="E302" s="12" t="s">
        <v>35</v>
      </c>
      <c r="F302" s="12" t="s">
        <v>70</v>
      </c>
      <c r="G302" s="12">
        <v>8</v>
      </c>
      <c r="H302" s="12">
        <v>99.24</v>
      </c>
      <c r="I302" s="12">
        <v>0.1</v>
      </c>
      <c r="J302" s="15" t="s">
        <v>42</v>
      </c>
    </row>
    <row r="303" spans="1:10" x14ac:dyDescent="0.2">
      <c r="A303" s="14" t="s">
        <v>656</v>
      </c>
      <c r="B303" s="13">
        <v>45597</v>
      </c>
      <c r="C303" s="12" t="s">
        <v>33</v>
      </c>
      <c r="D303" s="12" t="s">
        <v>657</v>
      </c>
      <c r="E303" s="12" t="s">
        <v>40</v>
      </c>
      <c r="F303" s="12" t="s">
        <v>102</v>
      </c>
      <c r="G303" s="12">
        <v>2</v>
      </c>
      <c r="H303" s="12">
        <v>479.6</v>
      </c>
      <c r="I303" s="12">
        <v>0.05</v>
      </c>
      <c r="J303" s="15" t="s">
        <v>42</v>
      </c>
    </row>
    <row r="304" spans="1:10" x14ac:dyDescent="0.2">
      <c r="A304" s="14" t="s">
        <v>658</v>
      </c>
      <c r="B304" s="13">
        <v>45512</v>
      </c>
      <c r="C304" s="12" t="s">
        <v>44</v>
      </c>
      <c r="D304" s="12" t="s">
        <v>659</v>
      </c>
      <c r="E304" s="12" t="s">
        <v>40</v>
      </c>
      <c r="F304" s="12" t="s">
        <v>46</v>
      </c>
      <c r="G304" s="12">
        <v>10</v>
      </c>
      <c r="H304" s="12">
        <v>350.73</v>
      </c>
      <c r="I304" s="12">
        <v>0.1</v>
      </c>
      <c r="J304" s="15" t="s">
        <v>42</v>
      </c>
    </row>
    <row r="305" spans="1:10" x14ac:dyDescent="0.2">
      <c r="A305" s="14" t="s">
        <v>660</v>
      </c>
      <c r="B305" s="13">
        <v>45853</v>
      </c>
      <c r="C305" s="12" t="s">
        <v>48</v>
      </c>
      <c r="D305" s="12" t="s">
        <v>661</v>
      </c>
      <c r="E305" s="12" t="s">
        <v>57</v>
      </c>
      <c r="F305" s="12" t="s">
        <v>58</v>
      </c>
      <c r="G305" s="12">
        <v>10</v>
      </c>
      <c r="H305" s="12">
        <v>158.94</v>
      </c>
      <c r="I305" s="12">
        <v>0</v>
      </c>
      <c r="J305" s="15" t="s">
        <v>37</v>
      </c>
    </row>
    <row r="306" spans="1:10" x14ac:dyDescent="0.2">
      <c r="A306" s="14" t="s">
        <v>662</v>
      </c>
      <c r="B306" s="13">
        <v>45531</v>
      </c>
      <c r="C306" s="12" t="s">
        <v>44</v>
      </c>
      <c r="D306" s="12" t="s">
        <v>663</v>
      </c>
      <c r="E306" s="12" t="s">
        <v>35</v>
      </c>
      <c r="F306" s="12" t="s">
        <v>36</v>
      </c>
      <c r="G306" s="12">
        <v>9</v>
      </c>
      <c r="H306" s="12">
        <v>497.13</v>
      </c>
      <c r="I306" s="12">
        <v>0.15</v>
      </c>
      <c r="J306" s="15" t="s">
        <v>59</v>
      </c>
    </row>
    <row r="307" spans="1:10" x14ac:dyDescent="0.2">
      <c r="A307" s="14" t="s">
        <v>664</v>
      </c>
      <c r="B307" s="13">
        <v>45871</v>
      </c>
      <c r="C307" s="12" t="s">
        <v>66</v>
      </c>
      <c r="D307" s="12" t="s">
        <v>665</v>
      </c>
      <c r="E307" s="12" t="s">
        <v>40</v>
      </c>
      <c r="F307" s="12" t="s">
        <v>102</v>
      </c>
      <c r="G307" s="12">
        <v>8</v>
      </c>
      <c r="H307" s="12">
        <v>222.35</v>
      </c>
      <c r="I307" s="12">
        <v>0</v>
      </c>
      <c r="J307" s="15" t="s">
        <v>59</v>
      </c>
    </row>
    <row r="308" spans="1:10" x14ac:dyDescent="0.2">
      <c r="A308" s="14" t="s">
        <v>666</v>
      </c>
      <c r="B308" s="13">
        <v>45796</v>
      </c>
      <c r="C308" s="12" t="s">
        <v>33</v>
      </c>
      <c r="D308" s="12" t="s">
        <v>667</v>
      </c>
      <c r="E308" s="12" t="s">
        <v>35</v>
      </c>
      <c r="F308" s="12" t="s">
        <v>183</v>
      </c>
      <c r="G308" s="12">
        <v>3</v>
      </c>
      <c r="H308" s="12">
        <v>271.11</v>
      </c>
      <c r="I308" s="12">
        <v>0.1</v>
      </c>
      <c r="J308" s="15" t="s">
        <v>42</v>
      </c>
    </row>
    <row r="309" spans="1:10" x14ac:dyDescent="0.2">
      <c r="A309" s="14" t="s">
        <v>668</v>
      </c>
      <c r="B309" s="13">
        <v>45614</v>
      </c>
      <c r="C309" s="12" t="s">
        <v>66</v>
      </c>
      <c r="D309" s="12" t="s">
        <v>669</v>
      </c>
      <c r="E309" s="12" t="s">
        <v>35</v>
      </c>
      <c r="F309" s="12" t="s">
        <v>36</v>
      </c>
      <c r="G309" s="12">
        <v>9</v>
      </c>
      <c r="H309" s="12">
        <v>432.33</v>
      </c>
      <c r="I309" s="12">
        <v>0.05</v>
      </c>
      <c r="J309" s="15" t="s">
        <v>59</v>
      </c>
    </row>
    <row r="310" spans="1:10" x14ac:dyDescent="0.2">
      <c r="A310" s="14" t="s">
        <v>670</v>
      </c>
      <c r="B310" s="13">
        <v>45712</v>
      </c>
      <c r="C310" s="12" t="s">
        <v>44</v>
      </c>
      <c r="D310" s="12" t="s">
        <v>671</v>
      </c>
      <c r="E310" s="12" t="s">
        <v>40</v>
      </c>
      <c r="F310" s="12" t="s">
        <v>102</v>
      </c>
      <c r="G310" s="12">
        <v>7</v>
      </c>
      <c r="H310" s="12">
        <v>262.97000000000003</v>
      </c>
      <c r="I310" s="12">
        <v>0.05</v>
      </c>
      <c r="J310" s="15" t="s">
        <v>42</v>
      </c>
    </row>
    <row r="311" spans="1:10" x14ac:dyDescent="0.2">
      <c r="A311" s="14" t="s">
        <v>672</v>
      </c>
      <c r="B311" s="13">
        <v>45678</v>
      </c>
      <c r="C311" s="12" t="s">
        <v>66</v>
      </c>
      <c r="D311" s="12" t="s">
        <v>673</v>
      </c>
      <c r="E311" s="12" t="s">
        <v>40</v>
      </c>
      <c r="F311" s="12" t="s">
        <v>102</v>
      </c>
      <c r="G311" s="12">
        <v>9</v>
      </c>
      <c r="H311" s="12">
        <v>117</v>
      </c>
      <c r="I311" s="12">
        <v>0.1</v>
      </c>
      <c r="J311" s="15" t="s">
        <v>37</v>
      </c>
    </row>
    <row r="312" spans="1:10" x14ac:dyDescent="0.2">
      <c r="A312" s="14" t="s">
        <v>674</v>
      </c>
      <c r="B312" s="13">
        <v>45649</v>
      </c>
      <c r="C312" s="12" t="s">
        <v>44</v>
      </c>
      <c r="D312" s="12" t="s">
        <v>675</v>
      </c>
      <c r="E312" s="12" t="s">
        <v>35</v>
      </c>
      <c r="F312" s="12" t="s">
        <v>70</v>
      </c>
      <c r="G312" s="12">
        <v>3</v>
      </c>
      <c r="H312" s="12">
        <v>176.35</v>
      </c>
      <c r="I312" s="12">
        <v>0.15</v>
      </c>
      <c r="J312" s="15" t="s">
        <v>37</v>
      </c>
    </row>
    <row r="313" spans="1:10" x14ac:dyDescent="0.2">
      <c r="A313" s="14" t="s">
        <v>676</v>
      </c>
      <c r="B313" s="13">
        <v>45807</v>
      </c>
      <c r="C313" s="12" t="s">
        <v>48</v>
      </c>
      <c r="D313" s="12" t="s">
        <v>677</v>
      </c>
      <c r="E313" s="12" t="s">
        <v>40</v>
      </c>
      <c r="F313" s="12" t="s">
        <v>46</v>
      </c>
      <c r="G313" s="12">
        <v>7</v>
      </c>
      <c r="H313" s="12">
        <v>10.39</v>
      </c>
      <c r="I313" s="12">
        <v>0.15</v>
      </c>
      <c r="J313" s="15" t="s">
        <v>59</v>
      </c>
    </row>
    <row r="314" spans="1:10" x14ac:dyDescent="0.2">
      <c r="A314" s="14" t="s">
        <v>678</v>
      </c>
      <c r="B314" s="13">
        <v>45557</v>
      </c>
      <c r="C314" s="12" t="s">
        <v>66</v>
      </c>
      <c r="D314" s="12" t="s">
        <v>679</v>
      </c>
      <c r="E314" s="12" t="s">
        <v>35</v>
      </c>
      <c r="F314" s="12" t="s">
        <v>183</v>
      </c>
      <c r="G314" s="12">
        <v>10</v>
      </c>
      <c r="H314" s="12">
        <v>401.21</v>
      </c>
      <c r="I314" s="12">
        <v>0.1</v>
      </c>
      <c r="J314" s="15" t="s">
        <v>59</v>
      </c>
    </row>
    <row r="315" spans="1:10" x14ac:dyDescent="0.2">
      <c r="A315" s="14" t="s">
        <v>680</v>
      </c>
      <c r="B315" s="13">
        <v>45731</v>
      </c>
      <c r="C315" s="12" t="s">
        <v>44</v>
      </c>
      <c r="D315" s="12" t="s">
        <v>681</v>
      </c>
      <c r="E315" s="12" t="s">
        <v>40</v>
      </c>
      <c r="F315" s="12" t="s">
        <v>54</v>
      </c>
      <c r="G315" s="12">
        <v>6</v>
      </c>
      <c r="H315" s="12">
        <v>229.52</v>
      </c>
      <c r="I315" s="12">
        <v>0</v>
      </c>
      <c r="J315" s="15" t="s">
        <v>42</v>
      </c>
    </row>
    <row r="316" spans="1:10" x14ac:dyDescent="0.2">
      <c r="A316" s="14" t="s">
        <v>682</v>
      </c>
      <c r="B316" s="13">
        <v>45564</v>
      </c>
      <c r="C316" s="12" t="s">
        <v>33</v>
      </c>
      <c r="D316" s="12" t="s">
        <v>683</v>
      </c>
      <c r="E316" s="12" t="s">
        <v>35</v>
      </c>
      <c r="F316" s="12" t="s">
        <v>183</v>
      </c>
      <c r="G316" s="12">
        <v>8</v>
      </c>
      <c r="H316" s="12">
        <v>313.39999999999998</v>
      </c>
      <c r="I316" s="12">
        <v>0.15</v>
      </c>
      <c r="J316" s="15" t="s">
        <v>42</v>
      </c>
    </row>
    <row r="317" spans="1:10" x14ac:dyDescent="0.2">
      <c r="A317" s="14" t="s">
        <v>684</v>
      </c>
      <c r="B317" s="13">
        <v>45580</v>
      </c>
      <c r="C317" s="12" t="s">
        <v>48</v>
      </c>
      <c r="D317" s="12" t="s">
        <v>685</v>
      </c>
      <c r="E317" s="12" t="s">
        <v>57</v>
      </c>
      <c r="F317" s="12" t="s">
        <v>88</v>
      </c>
      <c r="G317" s="12">
        <v>4</v>
      </c>
      <c r="H317" s="12">
        <v>299.39</v>
      </c>
      <c r="I317" s="12">
        <v>0.05</v>
      </c>
      <c r="J317" s="15" t="s">
        <v>59</v>
      </c>
    </row>
    <row r="318" spans="1:10" x14ac:dyDescent="0.2">
      <c r="A318" s="14" t="s">
        <v>686</v>
      </c>
      <c r="B318" s="13">
        <v>45650</v>
      </c>
      <c r="C318" s="12" t="s">
        <v>33</v>
      </c>
      <c r="D318" s="12" t="s">
        <v>687</v>
      </c>
      <c r="E318" s="12" t="s">
        <v>35</v>
      </c>
      <c r="F318" s="12" t="s">
        <v>70</v>
      </c>
      <c r="G318" s="12">
        <v>4</v>
      </c>
      <c r="H318" s="12">
        <v>365.9</v>
      </c>
      <c r="I318" s="12">
        <v>0.15</v>
      </c>
      <c r="J318" s="15" t="s">
        <v>42</v>
      </c>
    </row>
    <row r="319" spans="1:10" x14ac:dyDescent="0.2">
      <c r="A319" s="14" t="s">
        <v>688</v>
      </c>
      <c r="B319" s="13">
        <v>45856</v>
      </c>
      <c r="C319" s="12" t="s">
        <v>48</v>
      </c>
      <c r="D319" s="12" t="s">
        <v>689</v>
      </c>
      <c r="E319" s="12" t="s">
        <v>35</v>
      </c>
      <c r="F319" s="12" t="s">
        <v>183</v>
      </c>
      <c r="G319" s="12">
        <v>4</v>
      </c>
      <c r="H319" s="12">
        <v>9.5500000000000007</v>
      </c>
      <c r="I319" s="12">
        <v>0.1</v>
      </c>
      <c r="J319" s="15" t="s">
        <v>37</v>
      </c>
    </row>
    <row r="320" spans="1:10" x14ac:dyDescent="0.2">
      <c r="A320" s="14" t="s">
        <v>690</v>
      </c>
      <c r="B320" s="13">
        <v>45562</v>
      </c>
      <c r="C320" s="12" t="s">
        <v>66</v>
      </c>
      <c r="D320" s="12" t="s">
        <v>691</v>
      </c>
      <c r="E320" s="12" t="s">
        <v>35</v>
      </c>
      <c r="F320" s="12" t="s">
        <v>183</v>
      </c>
      <c r="G320" s="12">
        <v>1</v>
      </c>
      <c r="H320" s="12">
        <v>375.8</v>
      </c>
      <c r="I320" s="12">
        <v>0.05</v>
      </c>
      <c r="J320" s="15" t="s">
        <v>59</v>
      </c>
    </row>
    <row r="321" spans="1:10" x14ac:dyDescent="0.2">
      <c r="A321" s="14" t="s">
        <v>692</v>
      </c>
      <c r="B321" s="13">
        <v>45595</v>
      </c>
      <c r="C321" s="12" t="s">
        <v>44</v>
      </c>
      <c r="D321" s="12" t="s">
        <v>693</v>
      </c>
      <c r="E321" s="12" t="s">
        <v>57</v>
      </c>
      <c r="F321" s="12" t="s">
        <v>88</v>
      </c>
      <c r="G321" s="12">
        <v>2</v>
      </c>
      <c r="H321" s="12">
        <v>466.91</v>
      </c>
      <c r="I321" s="12">
        <v>0.1</v>
      </c>
      <c r="J321" s="15" t="s">
        <v>37</v>
      </c>
    </row>
    <row r="322" spans="1:10" x14ac:dyDescent="0.2">
      <c r="A322" s="14" t="s">
        <v>694</v>
      </c>
      <c r="B322" s="13">
        <v>45861</v>
      </c>
      <c r="C322" s="12" t="s">
        <v>66</v>
      </c>
      <c r="D322" s="12" t="s">
        <v>695</v>
      </c>
      <c r="E322" s="12" t="s">
        <v>35</v>
      </c>
      <c r="F322" s="12" t="s">
        <v>70</v>
      </c>
      <c r="G322" s="12">
        <v>2</v>
      </c>
      <c r="H322" s="12">
        <v>412.37</v>
      </c>
      <c r="I322" s="12">
        <v>0.15</v>
      </c>
      <c r="J322" s="15" t="s">
        <v>42</v>
      </c>
    </row>
    <row r="323" spans="1:10" x14ac:dyDescent="0.2">
      <c r="A323" s="14" t="s">
        <v>696</v>
      </c>
      <c r="B323" s="13">
        <v>45541</v>
      </c>
      <c r="C323" s="12" t="s">
        <v>33</v>
      </c>
      <c r="D323" s="12" t="s">
        <v>697</v>
      </c>
      <c r="E323" s="12" t="s">
        <v>40</v>
      </c>
      <c r="F323" s="12" t="s">
        <v>102</v>
      </c>
      <c r="G323" s="12">
        <v>6</v>
      </c>
      <c r="H323" s="12">
        <v>173.73</v>
      </c>
      <c r="I323" s="12">
        <v>0.15</v>
      </c>
      <c r="J323" s="15" t="s">
        <v>37</v>
      </c>
    </row>
    <row r="324" spans="1:10" x14ac:dyDescent="0.2">
      <c r="A324" s="14" t="s">
        <v>698</v>
      </c>
      <c r="B324" s="13">
        <v>45742</v>
      </c>
      <c r="C324" s="12" t="s">
        <v>48</v>
      </c>
      <c r="D324" s="12" t="s">
        <v>699</v>
      </c>
      <c r="E324" s="12" t="s">
        <v>57</v>
      </c>
      <c r="F324" s="12" t="s">
        <v>79</v>
      </c>
      <c r="G324" s="12">
        <v>2</v>
      </c>
      <c r="H324" s="12">
        <v>110.24</v>
      </c>
      <c r="I324" s="12">
        <v>0.1</v>
      </c>
      <c r="J324" s="15" t="s">
        <v>42</v>
      </c>
    </row>
    <row r="325" spans="1:10" x14ac:dyDescent="0.2">
      <c r="A325" s="14" t="s">
        <v>700</v>
      </c>
      <c r="B325" s="13">
        <v>45716</v>
      </c>
      <c r="C325" s="12" t="s">
        <v>48</v>
      </c>
      <c r="D325" s="12" t="s">
        <v>701</v>
      </c>
      <c r="E325" s="12" t="s">
        <v>40</v>
      </c>
      <c r="F325" s="12" t="s">
        <v>46</v>
      </c>
      <c r="G325" s="12">
        <v>1</v>
      </c>
      <c r="H325" s="12">
        <v>489.22</v>
      </c>
      <c r="I325" s="12">
        <v>0.1</v>
      </c>
      <c r="J325" s="15" t="s">
        <v>42</v>
      </c>
    </row>
    <row r="326" spans="1:10" x14ac:dyDescent="0.2">
      <c r="A326" s="14" t="s">
        <v>702</v>
      </c>
      <c r="B326" s="13">
        <v>45819</v>
      </c>
      <c r="C326" s="12" t="s">
        <v>44</v>
      </c>
      <c r="D326" s="12" t="s">
        <v>703</v>
      </c>
      <c r="E326" s="12" t="s">
        <v>35</v>
      </c>
      <c r="F326" s="12" t="s">
        <v>91</v>
      </c>
      <c r="G326" s="12">
        <v>2</v>
      </c>
      <c r="H326" s="12">
        <v>380.16</v>
      </c>
      <c r="I326" s="12">
        <v>0.05</v>
      </c>
      <c r="J326" s="15" t="s">
        <v>59</v>
      </c>
    </row>
    <row r="327" spans="1:10" x14ac:dyDescent="0.2">
      <c r="A327" s="14" t="s">
        <v>704</v>
      </c>
      <c r="B327" s="13">
        <v>45850</v>
      </c>
      <c r="C327" s="12" t="s">
        <v>44</v>
      </c>
      <c r="D327" s="12" t="s">
        <v>705</v>
      </c>
      <c r="E327" s="12" t="s">
        <v>35</v>
      </c>
      <c r="F327" s="12" t="s">
        <v>183</v>
      </c>
      <c r="G327" s="12">
        <v>5</v>
      </c>
      <c r="H327" s="12">
        <v>287.55</v>
      </c>
      <c r="I327" s="12">
        <v>0.1</v>
      </c>
      <c r="J327" s="15" t="s">
        <v>42</v>
      </c>
    </row>
    <row r="328" spans="1:10" x14ac:dyDescent="0.2">
      <c r="A328" s="14" t="s">
        <v>706</v>
      </c>
      <c r="B328" s="13">
        <v>45676</v>
      </c>
      <c r="C328" s="12" t="s">
        <v>66</v>
      </c>
      <c r="D328" s="12" t="s">
        <v>707</v>
      </c>
      <c r="E328" s="12" t="s">
        <v>57</v>
      </c>
      <c r="F328" s="12" t="s">
        <v>58</v>
      </c>
      <c r="G328" s="12">
        <v>10</v>
      </c>
      <c r="H328" s="12">
        <v>312.57</v>
      </c>
      <c r="I328" s="12">
        <v>0</v>
      </c>
      <c r="J328" s="15" t="s">
        <v>42</v>
      </c>
    </row>
    <row r="329" spans="1:10" x14ac:dyDescent="0.2">
      <c r="A329" s="14" t="s">
        <v>708</v>
      </c>
      <c r="B329" s="13">
        <v>45795</v>
      </c>
      <c r="C329" s="12" t="s">
        <v>66</v>
      </c>
      <c r="D329" s="12" t="s">
        <v>709</v>
      </c>
      <c r="E329" s="12" t="s">
        <v>40</v>
      </c>
      <c r="F329" s="12" t="s">
        <v>54</v>
      </c>
      <c r="G329" s="12">
        <v>4</v>
      </c>
      <c r="H329" s="12">
        <v>390.05</v>
      </c>
      <c r="I329" s="12">
        <v>0.15</v>
      </c>
      <c r="J329" s="15" t="s">
        <v>37</v>
      </c>
    </row>
    <row r="330" spans="1:10" x14ac:dyDescent="0.2">
      <c r="A330" s="14" t="s">
        <v>710</v>
      </c>
      <c r="B330" s="13">
        <v>45701</v>
      </c>
      <c r="C330" s="12" t="s">
        <v>66</v>
      </c>
      <c r="D330" s="12" t="s">
        <v>711</v>
      </c>
      <c r="E330" s="12" t="s">
        <v>35</v>
      </c>
      <c r="F330" s="12" t="s">
        <v>70</v>
      </c>
      <c r="G330" s="12">
        <v>10</v>
      </c>
      <c r="H330" s="12">
        <v>76.040000000000006</v>
      </c>
      <c r="I330" s="12">
        <v>0</v>
      </c>
      <c r="J330" s="15" t="s">
        <v>42</v>
      </c>
    </row>
    <row r="331" spans="1:10" x14ac:dyDescent="0.2">
      <c r="A331" s="14" t="s">
        <v>712</v>
      </c>
      <c r="B331" s="13">
        <v>45545</v>
      </c>
      <c r="C331" s="12" t="s">
        <v>44</v>
      </c>
      <c r="D331" s="12" t="s">
        <v>713</v>
      </c>
      <c r="E331" s="12" t="s">
        <v>35</v>
      </c>
      <c r="F331" s="12" t="s">
        <v>36</v>
      </c>
      <c r="G331" s="12">
        <v>10</v>
      </c>
      <c r="H331" s="12">
        <v>460.97</v>
      </c>
      <c r="I331" s="12">
        <v>0.1</v>
      </c>
      <c r="J331" s="15" t="s">
        <v>37</v>
      </c>
    </row>
    <row r="332" spans="1:10" x14ac:dyDescent="0.2">
      <c r="A332" s="14" t="s">
        <v>714</v>
      </c>
      <c r="B332" s="13">
        <v>45842</v>
      </c>
      <c r="C332" s="12" t="s">
        <v>48</v>
      </c>
      <c r="D332" s="12" t="s">
        <v>715</v>
      </c>
      <c r="E332" s="12" t="s">
        <v>40</v>
      </c>
      <c r="F332" s="12" t="s">
        <v>41</v>
      </c>
      <c r="G332" s="12">
        <v>3</v>
      </c>
      <c r="H332" s="12">
        <v>352.25</v>
      </c>
      <c r="I332" s="12">
        <v>0.05</v>
      </c>
      <c r="J332" s="15" t="s">
        <v>37</v>
      </c>
    </row>
    <row r="333" spans="1:10" x14ac:dyDescent="0.2">
      <c r="A333" s="14" t="s">
        <v>716</v>
      </c>
      <c r="B333" s="13">
        <v>45743</v>
      </c>
      <c r="C333" s="12" t="s">
        <v>44</v>
      </c>
      <c r="D333" s="12" t="s">
        <v>717</v>
      </c>
      <c r="E333" s="12" t="s">
        <v>35</v>
      </c>
      <c r="F333" s="12" t="s">
        <v>36</v>
      </c>
      <c r="G333" s="12">
        <v>3</v>
      </c>
      <c r="H333" s="12">
        <v>8.14</v>
      </c>
      <c r="I333" s="12">
        <v>0.1</v>
      </c>
      <c r="J333" s="15" t="s">
        <v>59</v>
      </c>
    </row>
    <row r="334" spans="1:10" x14ac:dyDescent="0.2">
      <c r="A334" s="14" t="s">
        <v>718</v>
      </c>
      <c r="B334" s="13">
        <v>45666</v>
      </c>
      <c r="C334" s="12" t="s">
        <v>33</v>
      </c>
      <c r="D334" s="12" t="s">
        <v>719</v>
      </c>
      <c r="E334" s="12" t="s">
        <v>40</v>
      </c>
      <c r="F334" s="12" t="s">
        <v>41</v>
      </c>
      <c r="G334" s="12">
        <v>4</v>
      </c>
      <c r="H334" s="12">
        <v>301.52999999999997</v>
      </c>
      <c r="I334" s="12">
        <v>0.05</v>
      </c>
      <c r="J334" s="15" t="s">
        <v>59</v>
      </c>
    </row>
    <row r="335" spans="1:10" x14ac:dyDescent="0.2">
      <c r="A335" s="14" t="s">
        <v>720</v>
      </c>
      <c r="B335" s="13">
        <v>45661</v>
      </c>
      <c r="C335" s="12" t="s">
        <v>33</v>
      </c>
      <c r="D335" s="12" t="s">
        <v>721</v>
      </c>
      <c r="E335" s="12" t="s">
        <v>35</v>
      </c>
      <c r="F335" s="12" t="s">
        <v>183</v>
      </c>
      <c r="G335" s="12">
        <v>2</v>
      </c>
      <c r="H335" s="12">
        <v>332.42</v>
      </c>
      <c r="I335" s="12">
        <v>0</v>
      </c>
      <c r="J335" s="15" t="s">
        <v>59</v>
      </c>
    </row>
    <row r="336" spans="1:10" x14ac:dyDescent="0.2">
      <c r="A336" s="14" t="s">
        <v>722</v>
      </c>
      <c r="B336" s="13">
        <v>45726</v>
      </c>
      <c r="C336" s="12" t="s">
        <v>48</v>
      </c>
      <c r="D336" s="12" t="s">
        <v>723</v>
      </c>
      <c r="E336" s="12" t="s">
        <v>35</v>
      </c>
      <c r="F336" s="12" t="s">
        <v>91</v>
      </c>
      <c r="G336" s="12">
        <v>3</v>
      </c>
      <c r="H336" s="12">
        <v>140.84</v>
      </c>
      <c r="I336" s="12">
        <v>0.15</v>
      </c>
      <c r="J336" s="15" t="s">
        <v>37</v>
      </c>
    </row>
    <row r="337" spans="1:10" x14ac:dyDescent="0.2">
      <c r="A337" s="14" t="s">
        <v>724</v>
      </c>
      <c r="B337" s="13">
        <v>45799</v>
      </c>
      <c r="C337" s="12" t="s">
        <v>44</v>
      </c>
      <c r="D337" s="12" t="s">
        <v>725</v>
      </c>
      <c r="E337" s="12" t="s">
        <v>35</v>
      </c>
      <c r="F337" s="12" t="s">
        <v>70</v>
      </c>
      <c r="G337" s="12">
        <v>2</v>
      </c>
      <c r="H337" s="12">
        <v>411.68</v>
      </c>
      <c r="I337" s="12">
        <v>0.15</v>
      </c>
      <c r="J337" s="15" t="s">
        <v>37</v>
      </c>
    </row>
    <row r="338" spans="1:10" x14ac:dyDescent="0.2">
      <c r="A338" s="14" t="s">
        <v>726</v>
      </c>
      <c r="B338" s="13">
        <v>45732</v>
      </c>
      <c r="C338" s="12" t="s">
        <v>48</v>
      </c>
      <c r="D338" s="12" t="s">
        <v>727</v>
      </c>
      <c r="E338" s="12" t="s">
        <v>40</v>
      </c>
      <c r="F338" s="12" t="s">
        <v>41</v>
      </c>
      <c r="G338" s="12">
        <v>3</v>
      </c>
      <c r="H338" s="12">
        <v>459.85</v>
      </c>
      <c r="I338" s="12">
        <v>0.1</v>
      </c>
      <c r="J338" s="15" t="s">
        <v>37</v>
      </c>
    </row>
    <row r="339" spans="1:10" x14ac:dyDescent="0.2">
      <c r="A339" s="14" t="s">
        <v>728</v>
      </c>
      <c r="B339" s="13">
        <v>45614</v>
      </c>
      <c r="C339" s="12" t="s">
        <v>33</v>
      </c>
      <c r="D339" s="12" t="s">
        <v>729</v>
      </c>
      <c r="E339" s="12" t="s">
        <v>35</v>
      </c>
      <c r="F339" s="12" t="s">
        <v>36</v>
      </c>
      <c r="G339" s="12">
        <v>3</v>
      </c>
      <c r="H339" s="12">
        <v>365.02</v>
      </c>
      <c r="I339" s="12">
        <v>0</v>
      </c>
      <c r="J339" s="15" t="s">
        <v>59</v>
      </c>
    </row>
    <row r="340" spans="1:10" x14ac:dyDescent="0.2">
      <c r="A340" s="14" t="s">
        <v>730</v>
      </c>
      <c r="B340" s="13">
        <v>45817</v>
      </c>
      <c r="C340" s="12" t="s">
        <v>33</v>
      </c>
      <c r="D340" s="12" t="s">
        <v>731</v>
      </c>
      <c r="E340" s="12" t="s">
        <v>57</v>
      </c>
      <c r="F340" s="12" t="s">
        <v>58</v>
      </c>
      <c r="G340" s="12">
        <v>1</v>
      </c>
      <c r="H340" s="12">
        <v>296.39</v>
      </c>
      <c r="I340" s="12">
        <v>0.05</v>
      </c>
      <c r="J340" s="15" t="s">
        <v>42</v>
      </c>
    </row>
    <row r="341" spans="1:10" x14ac:dyDescent="0.2">
      <c r="A341" s="14" t="s">
        <v>732</v>
      </c>
      <c r="B341" s="13">
        <v>45587</v>
      </c>
      <c r="C341" s="12" t="s">
        <v>44</v>
      </c>
      <c r="D341" s="12" t="s">
        <v>733</v>
      </c>
      <c r="E341" s="12" t="s">
        <v>35</v>
      </c>
      <c r="F341" s="12" t="s">
        <v>91</v>
      </c>
      <c r="G341" s="12">
        <v>6</v>
      </c>
      <c r="H341" s="12">
        <v>100.21</v>
      </c>
      <c r="I341" s="12">
        <v>0.05</v>
      </c>
      <c r="J341" s="15" t="s">
        <v>37</v>
      </c>
    </row>
    <row r="342" spans="1:10" x14ac:dyDescent="0.2">
      <c r="A342" s="14" t="s">
        <v>734</v>
      </c>
      <c r="B342" s="13">
        <v>45755</v>
      </c>
      <c r="C342" s="12" t="s">
        <v>44</v>
      </c>
      <c r="D342" s="12" t="s">
        <v>735</v>
      </c>
      <c r="E342" s="12" t="s">
        <v>40</v>
      </c>
      <c r="F342" s="12" t="s">
        <v>102</v>
      </c>
      <c r="G342" s="12">
        <v>4</v>
      </c>
      <c r="H342" s="12">
        <v>188.45</v>
      </c>
      <c r="I342" s="12">
        <v>0.05</v>
      </c>
      <c r="J342" s="15" t="s">
        <v>59</v>
      </c>
    </row>
    <row r="343" spans="1:10" x14ac:dyDescent="0.2">
      <c r="A343" s="14" t="s">
        <v>736</v>
      </c>
      <c r="B343" s="13">
        <v>45751</v>
      </c>
      <c r="C343" s="12" t="s">
        <v>33</v>
      </c>
      <c r="D343" s="12" t="s">
        <v>737</v>
      </c>
      <c r="E343" s="12" t="s">
        <v>57</v>
      </c>
      <c r="F343" s="12" t="s">
        <v>62</v>
      </c>
      <c r="G343" s="12">
        <v>7</v>
      </c>
      <c r="H343" s="12">
        <v>356.95</v>
      </c>
      <c r="I343" s="12">
        <v>0.15</v>
      </c>
      <c r="J343" s="15" t="s">
        <v>59</v>
      </c>
    </row>
    <row r="344" spans="1:10" x14ac:dyDescent="0.2">
      <c r="A344" s="14" t="s">
        <v>738</v>
      </c>
      <c r="B344" s="13">
        <v>45734</v>
      </c>
      <c r="C344" s="12" t="s">
        <v>48</v>
      </c>
      <c r="D344" s="12" t="s">
        <v>739</v>
      </c>
      <c r="E344" s="12" t="s">
        <v>57</v>
      </c>
      <c r="F344" s="12" t="s">
        <v>62</v>
      </c>
      <c r="G344" s="12">
        <v>7</v>
      </c>
      <c r="H344" s="12">
        <v>432.78</v>
      </c>
      <c r="I344" s="12">
        <v>0.05</v>
      </c>
      <c r="J344" s="15" t="s">
        <v>37</v>
      </c>
    </row>
    <row r="345" spans="1:10" x14ac:dyDescent="0.2">
      <c r="A345" s="14" t="s">
        <v>740</v>
      </c>
      <c r="B345" s="13">
        <v>45554</v>
      </c>
      <c r="C345" s="12" t="s">
        <v>33</v>
      </c>
      <c r="D345" s="12" t="s">
        <v>741</v>
      </c>
      <c r="E345" s="12" t="s">
        <v>40</v>
      </c>
      <c r="F345" s="12" t="s">
        <v>54</v>
      </c>
      <c r="G345" s="12">
        <v>10</v>
      </c>
      <c r="H345" s="12">
        <v>392.4</v>
      </c>
      <c r="I345" s="12">
        <v>0.1</v>
      </c>
      <c r="J345" s="15" t="s">
        <v>37</v>
      </c>
    </row>
    <row r="346" spans="1:10" x14ac:dyDescent="0.2">
      <c r="A346" s="14" t="s">
        <v>742</v>
      </c>
      <c r="B346" s="13">
        <v>45588</v>
      </c>
      <c r="C346" s="12" t="s">
        <v>48</v>
      </c>
      <c r="D346" s="12" t="s">
        <v>743</v>
      </c>
      <c r="E346" s="12" t="s">
        <v>40</v>
      </c>
      <c r="F346" s="12" t="s">
        <v>41</v>
      </c>
      <c r="G346" s="12">
        <v>7</v>
      </c>
      <c r="H346" s="12">
        <v>390.4</v>
      </c>
      <c r="I346" s="12">
        <v>0</v>
      </c>
      <c r="J346" s="15" t="s">
        <v>42</v>
      </c>
    </row>
    <row r="347" spans="1:10" x14ac:dyDescent="0.2">
      <c r="A347" s="14" t="s">
        <v>744</v>
      </c>
      <c r="B347" s="13">
        <v>45598</v>
      </c>
      <c r="C347" s="12" t="s">
        <v>33</v>
      </c>
      <c r="D347" s="12" t="s">
        <v>745</v>
      </c>
      <c r="E347" s="12" t="s">
        <v>40</v>
      </c>
      <c r="F347" s="12" t="s">
        <v>102</v>
      </c>
      <c r="G347" s="12">
        <v>2</v>
      </c>
      <c r="H347" s="12">
        <v>392</v>
      </c>
      <c r="I347" s="12">
        <v>0.05</v>
      </c>
      <c r="J347" s="15" t="s">
        <v>37</v>
      </c>
    </row>
    <row r="348" spans="1:10" x14ac:dyDescent="0.2">
      <c r="A348" s="14" t="s">
        <v>746</v>
      </c>
      <c r="B348" s="13">
        <v>45666</v>
      </c>
      <c r="C348" s="12" t="s">
        <v>33</v>
      </c>
      <c r="D348" s="12" t="s">
        <v>747</v>
      </c>
      <c r="E348" s="12" t="s">
        <v>35</v>
      </c>
      <c r="F348" s="12" t="s">
        <v>91</v>
      </c>
      <c r="G348" s="12">
        <v>1</v>
      </c>
      <c r="H348" s="12">
        <v>134.37</v>
      </c>
      <c r="I348" s="12">
        <v>0.1</v>
      </c>
      <c r="J348" s="15" t="s">
        <v>37</v>
      </c>
    </row>
    <row r="349" spans="1:10" x14ac:dyDescent="0.2">
      <c r="A349" s="14" t="s">
        <v>748</v>
      </c>
      <c r="B349" s="13">
        <v>45670</v>
      </c>
      <c r="C349" s="12" t="s">
        <v>44</v>
      </c>
      <c r="D349" s="12" t="s">
        <v>749</v>
      </c>
      <c r="E349" s="12" t="s">
        <v>57</v>
      </c>
      <c r="F349" s="12" t="s">
        <v>58</v>
      </c>
      <c r="G349" s="12">
        <v>7</v>
      </c>
      <c r="H349" s="12">
        <v>413.66</v>
      </c>
      <c r="I349" s="12">
        <v>0.15</v>
      </c>
      <c r="J349" s="15" t="s">
        <v>59</v>
      </c>
    </row>
    <row r="350" spans="1:10" x14ac:dyDescent="0.2">
      <c r="A350" s="14" t="s">
        <v>750</v>
      </c>
      <c r="B350" s="13">
        <v>45601</v>
      </c>
      <c r="C350" s="12" t="s">
        <v>66</v>
      </c>
      <c r="D350" s="12" t="s">
        <v>751</v>
      </c>
      <c r="E350" s="12" t="s">
        <v>57</v>
      </c>
      <c r="F350" s="12" t="s">
        <v>88</v>
      </c>
      <c r="G350" s="12">
        <v>3</v>
      </c>
      <c r="H350" s="12">
        <v>69.11</v>
      </c>
      <c r="I350" s="12">
        <v>0</v>
      </c>
      <c r="J350" s="15" t="s">
        <v>42</v>
      </c>
    </row>
    <row r="351" spans="1:10" x14ac:dyDescent="0.2">
      <c r="A351" s="14" t="s">
        <v>752</v>
      </c>
      <c r="B351" s="13">
        <v>45759</v>
      </c>
      <c r="C351" s="12" t="s">
        <v>48</v>
      </c>
      <c r="D351" s="12" t="s">
        <v>753</v>
      </c>
      <c r="E351" s="12" t="s">
        <v>35</v>
      </c>
      <c r="F351" s="12" t="s">
        <v>36</v>
      </c>
      <c r="G351" s="12">
        <v>2</v>
      </c>
      <c r="H351" s="12">
        <v>432.99</v>
      </c>
      <c r="I351" s="12">
        <v>0.1</v>
      </c>
      <c r="J351" s="15" t="s">
        <v>42</v>
      </c>
    </row>
    <row r="352" spans="1:10" x14ac:dyDescent="0.2">
      <c r="A352" s="14" t="s">
        <v>754</v>
      </c>
      <c r="B352" s="13">
        <v>45828</v>
      </c>
      <c r="C352" s="12" t="s">
        <v>48</v>
      </c>
      <c r="D352" s="12" t="s">
        <v>755</v>
      </c>
      <c r="E352" s="12" t="s">
        <v>40</v>
      </c>
      <c r="F352" s="12" t="s">
        <v>41</v>
      </c>
      <c r="G352" s="12">
        <v>6</v>
      </c>
      <c r="H352" s="12">
        <v>471.84</v>
      </c>
      <c r="I352" s="12">
        <v>0.05</v>
      </c>
      <c r="J352" s="15" t="s">
        <v>42</v>
      </c>
    </row>
    <row r="353" spans="1:10" x14ac:dyDescent="0.2">
      <c r="A353" s="14" t="s">
        <v>756</v>
      </c>
      <c r="B353" s="13">
        <v>45787</v>
      </c>
      <c r="C353" s="12" t="s">
        <v>66</v>
      </c>
      <c r="D353" s="12" t="s">
        <v>757</v>
      </c>
      <c r="E353" s="12" t="s">
        <v>35</v>
      </c>
      <c r="F353" s="12" t="s">
        <v>91</v>
      </c>
      <c r="G353" s="12">
        <v>9</v>
      </c>
      <c r="H353" s="12">
        <v>453.89</v>
      </c>
      <c r="I353" s="12">
        <v>0.05</v>
      </c>
      <c r="J353" s="15" t="s">
        <v>37</v>
      </c>
    </row>
    <row r="354" spans="1:10" x14ac:dyDescent="0.2">
      <c r="A354" s="14" t="s">
        <v>758</v>
      </c>
      <c r="B354" s="13">
        <v>45720</v>
      </c>
      <c r="C354" s="12" t="s">
        <v>44</v>
      </c>
      <c r="D354" s="12" t="s">
        <v>759</v>
      </c>
      <c r="E354" s="12" t="s">
        <v>40</v>
      </c>
      <c r="F354" s="12" t="s">
        <v>102</v>
      </c>
      <c r="G354" s="12">
        <v>5</v>
      </c>
      <c r="H354" s="12">
        <v>33.6</v>
      </c>
      <c r="I354" s="12">
        <v>0</v>
      </c>
      <c r="J354" s="15" t="s">
        <v>59</v>
      </c>
    </row>
    <row r="355" spans="1:10" x14ac:dyDescent="0.2">
      <c r="A355" s="14" t="s">
        <v>760</v>
      </c>
      <c r="B355" s="13">
        <v>45670</v>
      </c>
      <c r="C355" s="12" t="s">
        <v>33</v>
      </c>
      <c r="D355" s="12" t="s">
        <v>761</v>
      </c>
      <c r="E355" s="12" t="s">
        <v>57</v>
      </c>
      <c r="F355" s="12" t="s">
        <v>88</v>
      </c>
      <c r="G355" s="12">
        <v>8</v>
      </c>
      <c r="H355" s="12">
        <v>442.19</v>
      </c>
      <c r="I355" s="12">
        <v>0.05</v>
      </c>
      <c r="J355" s="15" t="s">
        <v>37</v>
      </c>
    </row>
    <row r="356" spans="1:10" x14ac:dyDescent="0.2">
      <c r="A356" s="14" t="s">
        <v>762</v>
      </c>
      <c r="B356" s="13">
        <v>45817</v>
      </c>
      <c r="C356" s="12" t="s">
        <v>66</v>
      </c>
      <c r="D356" s="12" t="s">
        <v>763</v>
      </c>
      <c r="E356" s="12" t="s">
        <v>57</v>
      </c>
      <c r="F356" s="12" t="s">
        <v>58</v>
      </c>
      <c r="G356" s="12">
        <v>8</v>
      </c>
      <c r="H356" s="12">
        <v>56.27</v>
      </c>
      <c r="I356" s="12">
        <v>0.1</v>
      </c>
      <c r="J356" s="15" t="s">
        <v>37</v>
      </c>
    </row>
    <row r="357" spans="1:10" x14ac:dyDescent="0.2">
      <c r="A357" s="14" t="s">
        <v>764</v>
      </c>
      <c r="B357" s="13">
        <v>45642</v>
      </c>
      <c r="C357" s="12" t="s">
        <v>33</v>
      </c>
      <c r="D357" s="12" t="s">
        <v>765</v>
      </c>
      <c r="E357" s="12" t="s">
        <v>40</v>
      </c>
      <c r="F357" s="12" t="s">
        <v>54</v>
      </c>
      <c r="G357" s="12">
        <v>9</v>
      </c>
      <c r="H357" s="12">
        <v>313.93</v>
      </c>
      <c r="I357" s="12">
        <v>0</v>
      </c>
      <c r="J357" s="15" t="s">
        <v>37</v>
      </c>
    </row>
    <row r="358" spans="1:10" x14ac:dyDescent="0.2">
      <c r="A358" s="14" t="s">
        <v>766</v>
      </c>
      <c r="B358" s="13">
        <v>45844</v>
      </c>
      <c r="C358" s="12" t="s">
        <v>44</v>
      </c>
      <c r="D358" s="12" t="s">
        <v>767</v>
      </c>
      <c r="E358" s="12" t="s">
        <v>35</v>
      </c>
      <c r="F358" s="12" t="s">
        <v>36</v>
      </c>
      <c r="G358" s="12">
        <v>1</v>
      </c>
      <c r="H358" s="12">
        <v>52.8</v>
      </c>
      <c r="I358" s="12">
        <v>0.1</v>
      </c>
      <c r="J358" s="15" t="s">
        <v>59</v>
      </c>
    </row>
    <row r="359" spans="1:10" x14ac:dyDescent="0.2">
      <c r="A359" s="14" t="s">
        <v>768</v>
      </c>
      <c r="B359" s="13">
        <v>45621</v>
      </c>
      <c r="C359" s="12" t="s">
        <v>44</v>
      </c>
      <c r="D359" s="12" t="s">
        <v>769</v>
      </c>
      <c r="E359" s="12" t="s">
        <v>40</v>
      </c>
      <c r="F359" s="12" t="s">
        <v>102</v>
      </c>
      <c r="G359" s="12">
        <v>9</v>
      </c>
      <c r="H359" s="12">
        <v>345.73</v>
      </c>
      <c r="I359" s="12">
        <v>0</v>
      </c>
      <c r="J359" s="15" t="s">
        <v>59</v>
      </c>
    </row>
    <row r="360" spans="1:10" x14ac:dyDescent="0.2">
      <c r="A360" s="14" t="s">
        <v>770</v>
      </c>
      <c r="B360" s="13">
        <v>45829</v>
      </c>
      <c r="C360" s="12" t="s">
        <v>44</v>
      </c>
      <c r="D360" s="12" t="s">
        <v>771</v>
      </c>
      <c r="E360" s="12" t="s">
        <v>35</v>
      </c>
      <c r="F360" s="12" t="s">
        <v>183</v>
      </c>
      <c r="G360" s="12">
        <v>1</v>
      </c>
      <c r="H360" s="12">
        <v>419.3</v>
      </c>
      <c r="I360" s="12">
        <v>0</v>
      </c>
      <c r="J360" s="15" t="s">
        <v>37</v>
      </c>
    </row>
    <row r="361" spans="1:10" x14ac:dyDescent="0.2">
      <c r="A361" s="14" t="s">
        <v>772</v>
      </c>
      <c r="B361" s="13">
        <v>45834</v>
      </c>
      <c r="C361" s="12" t="s">
        <v>44</v>
      </c>
      <c r="D361" s="12" t="s">
        <v>773</v>
      </c>
      <c r="E361" s="12" t="s">
        <v>40</v>
      </c>
      <c r="F361" s="12" t="s">
        <v>54</v>
      </c>
      <c r="G361" s="12">
        <v>6</v>
      </c>
      <c r="H361" s="12">
        <v>101.55</v>
      </c>
      <c r="I361" s="12">
        <v>0.1</v>
      </c>
      <c r="J361" s="15" t="s">
        <v>59</v>
      </c>
    </row>
    <row r="362" spans="1:10" x14ac:dyDescent="0.2">
      <c r="A362" s="14" t="s">
        <v>774</v>
      </c>
      <c r="B362" s="13">
        <v>45707</v>
      </c>
      <c r="C362" s="12" t="s">
        <v>44</v>
      </c>
      <c r="D362" s="12" t="s">
        <v>775</v>
      </c>
      <c r="E362" s="12" t="s">
        <v>57</v>
      </c>
      <c r="F362" s="12" t="s">
        <v>58</v>
      </c>
      <c r="G362" s="12">
        <v>7</v>
      </c>
      <c r="H362" s="12">
        <v>75.8</v>
      </c>
      <c r="I362" s="12">
        <v>0</v>
      </c>
      <c r="J362" s="15" t="s">
        <v>42</v>
      </c>
    </row>
    <row r="363" spans="1:10" x14ac:dyDescent="0.2">
      <c r="A363" s="14" t="s">
        <v>776</v>
      </c>
      <c r="B363" s="13">
        <v>45631</v>
      </c>
      <c r="C363" s="12" t="s">
        <v>48</v>
      </c>
      <c r="D363" s="12" t="s">
        <v>777</v>
      </c>
      <c r="E363" s="12" t="s">
        <v>57</v>
      </c>
      <c r="F363" s="12" t="s">
        <v>58</v>
      </c>
      <c r="G363" s="12">
        <v>2</v>
      </c>
      <c r="H363" s="12">
        <v>442.08</v>
      </c>
      <c r="I363" s="12">
        <v>0.05</v>
      </c>
      <c r="J363" s="15" t="s">
        <v>59</v>
      </c>
    </row>
    <row r="364" spans="1:10" x14ac:dyDescent="0.2">
      <c r="A364" s="14" t="s">
        <v>778</v>
      </c>
      <c r="B364" s="13">
        <v>45793</v>
      </c>
      <c r="C364" s="12" t="s">
        <v>33</v>
      </c>
      <c r="D364" s="12" t="s">
        <v>779</v>
      </c>
      <c r="E364" s="12" t="s">
        <v>57</v>
      </c>
      <c r="F364" s="12" t="s">
        <v>58</v>
      </c>
      <c r="G364" s="12">
        <v>4</v>
      </c>
      <c r="H364" s="12">
        <v>186.2</v>
      </c>
      <c r="I364" s="12">
        <v>0.15</v>
      </c>
      <c r="J364" s="15" t="s">
        <v>59</v>
      </c>
    </row>
    <row r="365" spans="1:10" x14ac:dyDescent="0.2">
      <c r="A365" s="14" t="s">
        <v>780</v>
      </c>
      <c r="B365" s="13">
        <v>45558</v>
      </c>
      <c r="C365" s="12" t="s">
        <v>44</v>
      </c>
      <c r="D365" s="12" t="s">
        <v>781</v>
      </c>
      <c r="E365" s="12" t="s">
        <v>40</v>
      </c>
      <c r="F365" s="12" t="s">
        <v>46</v>
      </c>
      <c r="G365" s="12">
        <v>2</v>
      </c>
      <c r="H365" s="12">
        <v>388.18</v>
      </c>
      <c r="I365" s="12">
        <v>0</v>
      </c>
      <c r="J365" s="15" t="s">
        <v>59</v>
      </c>
    </row>
    <row r="366" spans="1:10" x14ac:dyDescent="0.2">
      <c r="A366" s="14" t="s">
        <v>782</v>
      </c>
      <c r="B366" s="13">
        <v>45526</v>
      </c>
      <c r="C366" s="12" t="s">
        <v>33</v>
      </c>
      <c r="D366" s="12" t="s">
        <v>783</v>
      </c>
      <c r="E366" s="12" t="s">
        <v>35</v>
      </c>
      <c r="F366" s="12" t="s">
        <v>36</v>
      </c>
      <c r="G366" s="12">
        <v>2</v>
      </c>
      <c r="H366" s="12">
        <v>315.83999999999997</v>
      </c>
      <c r="I366" s="12">
        <v>0.1</v>
      </c>
      <c r="J366" s="15" t="s">
        <v>42</v>
      </c>
    </row>
    <row r="367" spans="1:10" x14ac:dyDescent="0.2">
      <c r="A367" s="14" t="s">
        <v>784</v>
      </c>
      <c r="B367" s="13">
        <v>45632</v>
      </c>
      <c r="C367" s="12" t="s">
        <v>48</v>
      </c>
      <c r="D367" s="12" t="s">
        <v>785</v>
      </c>
      <c r="E367" s="12" t="s">
        <v>57</v>
      </c>
      <c r="F367" s="12" t="s">
        <v>62</v>
      </c>
      <c r="G367" s="12">
        <v>4</v>
      </c>
      <c r="H367" s="12">
        <v>407.96</v>
      </c>
      <c r="I367" s="12">
        <v>0.15</v>
      </c>
      <c r="J367" s="15" t="s">
        <v>42</v>
      </c>
    </row>
    <row r="368" spans="1:10" x14ac:dyDescent="0.2">
      <c r="A368" s="14" t="s">
        <v>786</v>
      </c>
      <c r="B368" s="13">
        <v>45595</v>
      </c>
      <c r="C368" s="12" t="s">
        <v>66</v>
      </c>
      <c r="D368" s="12" t="s">
        <v>787</v>
      </c>
      <c r="E368" s="12" t="s">
        <v>57</v>
      </c>
      <c r="F368" s="12" t="s">
        <v>79</v>
      </c>
      <c r="G368" s="12">
        <v>5</v>
      </c>
      <c r="H368" s="12">
        <v>444.48</v>
      </c>
      <c r="I368" s="12">
        <v>0</v>
      </c>
      <c r="J368" s="15" t="s">
        <v>42</v>
      </c>
    </row>
    <row r="369" spans="1:10" x14ac:dyDescent="0.2">
      <c r="A369" s="14" t="s">
        <v>788</v>
      </c>
      <c r="B369" s="13">
        <v>45657</v>
      </c>
      <c r="C369" s="12" t="s">
        <v>33</v>
      </c>
      <c r="D369" s="12" t="s">
        <v>789</v>
      </c>
      <c r="E369" s="12" t="s">
        <v>57</v>
      </c>
      <c r="F369" s="12" t="s">
        <v>88</v>
      </c>
      <c r="G369" s="12">
        <v>5</v>
      </c>
      <c r="H369" s="12">
        <v>209.52</v>
      </c>
      <c r="I369" s="12">
        <v>0.1</v>
      </c>
      <c r="J369" s="15" t="s">
        <v>42</v>
      </c>
    </row>
    <row r="370" spans="1:10" x14ac:dyDescent="0.2">
      <c r="A370" s="14" t="s">
        <v>790</v>
      </c>
      <c r="B370" s="13">
        <v>45873</v>
      </c>
      <c r="C370" s="12" t="s">
        <v>48</v>
      </c>
      <c r="D370" s="12" t="s">
        <v>791</v>
      </c>
      <c r="E370" s="12" t="s">
        <v>57</v>
      </c>
      <c r="F370" s="12" t="s">
        <v>79</v>
      </c>
      <c r="G370" s="12">
        <v>2</v>
      </c>
      <c r="H370" s="12">
        <v>452.43</v>
      </c>
      <c r="I370" s="12">
        <v>0.05</v>
      </c>
      <c r="J370" s="15" t="s">
        <v>37</v>
      </c>
    </row>
    <row r="371" spans="1:10" x14ac:dyDescent="0.2">
      <c r="A371" s="14" t="s">
        <v>792</v>
      </c>
      <c r="B371" s="13">
        <v>45646</v>
      </c>
      <c r="C371" s="12" t="s">
        <v>48</v>
      </c>
      <c r="D371" s="12" t="s">
        <v>793</v>
      </c>
      <c r="E371" s="12" t="s">
        <v>35</v>
      </c>
      <c r="F371" s="12" t="s">
        <v>91</v>
      </c>
      <c r="G371" s="12">
        <v>3</v>
      </c>
      <c r="H371" s="12">
        <v>230.26</v>
      </c>
      <c r="I371" s="12">
        <v>0.05</v>
      </c>
      <c r="J371" s="15" t="s">
        <v>59</v>
      </c>
    </row>
    <row r="372" spans="1:10" x14ac:dyDescent="0.2">
      <c r="A372" s="14" t="s">
        <v>794</v>
      </c>
      <c r="B372" s="13">
        <v>45548</v>
      </c>
      <c r="C372" s="12" t="s">
        <v>66</v>
      </c>
      <c r="D372" s="12" t="s">
        <v>795</v>
      </c>
      <c r="E372" s="12" t="s">
        <v>57</v>
      </c>
      <c r="F372" s="12" t="s">
        <v>58</v>
      </c>
      <c r="G372" s="12">
        <v>1</v>
      </c>
      <c r="H372" s="12">
        <v>87.21</v>
      </c>
      <c r="I372" s="12">
        <v>0</v>
      </c>
      <c r="J372" s="15" t="s">
        <v>37</v>
      </c>
    </row>
    <row r="373" spans="1:10" x14ac:dyDescent="0.2">
      <c r="A373" s="14" t="s">
        <v>796</v>
      </c>
      <c r="B373" s="13">
        <v>45542</v>
      </c>
      <c r="C373" s="12" t="s">
        <v>48</v>
      </c>
      <c r="D373" s="12" t="s">
        <v>797</v>
      </c>
      <c r="E373" s="12" t="s">
        <v>57</v>
      </c>
      <c r="F373" s="12" t="s">
        <v>62</v>
      </c>
      <c r="G373" s="12">
        <v>3</v>
      </c>
      <c r="H373" s="12">
        <v>122.03</v>
      </c>
      <c r="I373" s="12">
        <v>0</v>
      </c>
      <c r="J373" s="15" t="s">
        <v>42</v>
      </c>
    </row>
    <row r="374" spans="1:10" x14ac:dyDescent="0.2">
      <c r="A374" s="14" t="s">
        <v>798</v>
      </c>
      <c r="B374" s="13">
        <v>45839</v>
      </c>
      <c r="C374" s="12" t="s">
        <v>48</v>
      </c>
      <c r="D374" s="12" t="s">
        <v>799</v>
      </c>
      <c r="E374" s="12" t="s">
        <v>35</v>
      </c>
      <c r="F374" s="12" t="s">
        <v>36</v>
      </c>
      <c r="G374" s="12">
        <v>9</v>
      </c>
      <c r="H374" s="12">
        <v>86.95</v>
      </c>
      <c r="I374" s="12">
        <v>0.15</v>
      </c>
      <c r="J374" s="15" t="s">
        <v>59</v>
      </c>
    </row>
    <row r="375" spans="1:10" x14ac:dyDescent="0.2">
      <c r="A375" s="14" t="s">
        <v>800</v>
      </c>
      <c r="B375" s="13">
        <v>45603</v>
      </c>
      <c r="C375" s="12" t="s">
        <v>33</v>
      </c>
      <c r="D375" s="12" t="s">
        <v>801</v>
      </c>
      <c r="E375" s="12" t="s">
        <v>40</v>
      </c>
      <c r="F375" s="12" t="s">
        <v>102</v>
      </c>
      <c r="G375" s="12">
        <v>2</v>
      </c>
      <c r="H375" s="12">
        <v>393.83</v>
      </c>
      <c r="I375" s="12">
        <v>0.1</v>
      </c>
      <c r="J375" s="15" t="s">
        <v>37</v>
      </c>
    </row>
    <row r="376" spans="1:10" x14ac:dyDescent="0.2">
      <c r="A376" s="14" t="s">
        <v>802</v>
      </c>
      <c r="B376" s="13">
        <v>45864</v>
      </c>
      <c r="C376" s="12" t="s">
        <v>66</v>
      </c>
      <c r="D376" s="12" t="s">
        <v>803</v>
      </c>
      <c r="E376" s="12" t="s">
        <v>57</v>
      </c>
      <c r="F376" s="12" t="s">
        <v>79</v>
      </c>
      <c r="G376" s="12">
        <v>8</v>
      </c>
      <c r="H376" s="12">
        <v>74.67</v>
      </c>
      <c r="I376" s="12">
        <v>0.1</v>
      </c>
      <c r="J376" s="15" t="s">
        <v>37</v>
      </c>
    </row>
    <row r="377" spans="1:10" x14ac:dyDescent="0.2">
      <c r="A377" s="14" t="s">
        <v>804</v>
      </c>
      <c r="B377" s="13">
        <v>45527</v>
      </c>
      <c r="C377" s="12" t="s">
        <v>33</v>
      </c>
      <c r="D377" s="12" t="s">
        <v>805</v>
      </c>
      <c r="E377" s="12" t="s">
        <v>57</v>
      </c>
      <c r="F377" s="12" t="s">
        <v>58</v>
      </c>
      <c r="G377" s="12">
        <v>6</v>
      </c>
      <c r="H377" s="12">
        <v>287.72000000000003</v>
      </c>
      <c r="I377" s="12">
        <v>0.05</v>
      </c>
      <c r="J377" s="15" t="s">
        <v>42</v>
      </c>
    </row>
    <row r="378" spans="1:10" x14ac:dyDescent="0.2">
      <c r="A378" s="14" t="s">
        <v>806</v>
      </c>
      <c r="B378" s="13">
        <v>45649</v>
      </c>
      <c r="C378" s="12" t="s">
        <v>48</v>
      </c>
      <c r="D378" s="12" t="s">
        <v>807</v>
      </c>
      <c r="E378" s="12" t="s">
        <v>40</v>
      </c>
      <c r="F378" s="12" t="s">
        <v>54</v>
      </c>
      <c r="G378" s="12">
        <v>6</v>
      </c>
      <c r="H378" s="12">
        <v>160.53</v>
      </c>
      <c r="I378" s="12">
        <v>0.05</v>
      </c>
      <c r="J378" s="15" t="s">
        <v>37</v>
      </c>
    </row>
    <row r="379" spans="1:10" x14ac:dyDescent="0.2">
      <c r="A379" s="14" t="s">
        <v>808</v>
      </c>
      <c r="B379" s="13">
        <v>45795</v>
      </c>
      <c r="C379" s="12" t="s">
        <v>66</v>
      </c>
      <c r="D379" s="12" t="s">
        <v>809</v>
      </c>
      <c r="E379" s="12" t="s">
        <v>40</v>
      </c>
      <c r="F379" s="12" t="s">
        <v>46</v>
      </c>
      <c r="G379" s="12">
        <v>2</v>
      </c>
      <c r="H379" s="12">
        <v>291.87</v>
      </c>
      <c r="I379" s="12">
        <v>0.15</v>
      </c>
      <c r="J379" s="15" t="s">
        <v>37</v>
      </c>
    </row>
    <row r="380" spans="1:10" x14ac:dyDescent="0.2">
      <c r="A380" s="14" t="s">
        <v>810</v>
      </c>
      <c r="B380" s="13">
        <v>45711</v>
      </c>
      <c r="C380" s="12" t="s">
        <v>44</v>
      </c>
      <c r="D380" s="12" t="s">
        <v>811</v>
      </c>
      <c r="E380" s="12" t="s">
        <v>57</v>
      </c>
      <c r="F380" s="12" t="s">
        <v>62</v>
      </c>
      <c r="G380" s="12">
        <v>3</v>
      </c>
      <c r="H380" s="12">
        <v>361.13</v>
      </c>
      <c r="I380" s="12">
        <v>0.15</v>
      </c>
      <c r="J380" s="15" t="s">
        <v>37</v>
      </c>
    </row>
    <row r="381" spans="1:10" x14ac:dyDescent="0.2">
      <c r="A381" s="14" t="s">
        <v>812</v>
      </c>
      <c r="B381" s="13">
        <v>45787</v>
      </c>
      <c r="C381" s="12" t="s">
        <v>48</v>
      </c>
      <c r="D381" s="12" t="s">
        <v>813</v>
      </c>
      <c r="E381" s="12" t="s">
        <v>40</v>
      </c>
      <c r="F381" s="12" t="s">
        <v>54</v>
      </c>
      <c r="G381" s="12">
        <v>6</v>
      </c>
      <c r="H381" s="12">
        <v>483.9</v>
      </c>
      <c r="I381" s="12">
        <v>0.15</v>
      </c>
      <c r="J381" s="15" t="s">
        <v>59</v>
      </c>
    </row>
    <row r="382" spans="1:10" x14ac:dyDescent="0.2">
      <c r="A382" s="14" t="s">
        <v>814</v>
      </c>
      <c r="B382" s="13">
        <v>45508</v>
      </c>
      <c r="C382" s="12" t="s">
        <v>44</v>
      </c>
      <c r="D382" s="12" t="s">
        <v>815</v>
      </c>
      <c r="E382" s="12" t="s">
        <v>57</v>
      </c>
      <c r="F382" s="12" t="s">
        <v>62</v>
      </c>
      <c r="G382" s="12">
        <v>5</v>
      </c>
      <c r="H382" s="12">
        <v>141.88999999999999</v>
      </c>
      <c r="I382" s="12">
        <v>0.1</v>
      </c>
      <c r="J382" s="15" t="s">
        <v>59</v>
      </c>
    </row>
    <row r="383" spans="1:10" x14ac:dyDescent="0.2">
      <c r="A383" s="14" t="s">
        <v>816</v>
      </c>
      <c r="B383" s="13">
        <v>45673</v>
      </c>
      <c r="C383" s="12" t="s">
        <v>66</v>
      </c>
      <c r="D383" s="12" t="s">
        <v>817</v>
      </c>
      <c r="E383" s="12" t="s">
        <v>57</v>
      </c>
      <c r="F383" s="12" t="s">
        <v>88</v>
      </c>
      <c r="G383" s="12">
        <v>3</v>
      </c>
      <c r="H383" s="12">
        <v>448.37</v>
      </c>
      <c r="I383" s="12">
        <v>0.1</v>
      </c>
      <c r="J383" s="15" t="s">
        <v>37</v>
      </c>
    </row>
    <row r="384" spans="1:10" x14ac:dyDescent="0.2">
      <c r="A384" s="14" t="s">
        <v>818</v>
      </c>
      <c r="B384" s="13">
        <v>45630</v>
      </c>
      <c r="C384" s="12" t="s">
        <v>33</v>
      </c>
      <c r="D384" s="12" t="s">
        <v>819</v>
      </c>
      <c r="E384" s="12" t="s">
        <v>35</v>
      </c>
      <c r="F384" s="12" t="s">
        <v>70</v>
      </c>
      <c r="G384" s="12">
        <v>3</v>
      </c>
      <c r="H384" s="12">
        <v>385.41</v>
      </c>
      <c r="I384" s="12">
        <v>0.1</v>
      </c>
      <c r="J384" s="15" t="s">
        <v>37</v>
      </c>
    </row>
    <row r="385" spans="1:10" x14ac:dyDescent="0.2">
      <c r="A385" s="14" t="s">
        <v>820</v>
      </c>
      <c r="B385" s="13">
        <v>45775</v>
      </c>
      <c r="C385" s="12" t="s">
        <v>44</v>
      </c>
      <c r="D385" s="12" t="s">
        <v>821</v>
      </c>
      <c r="E385" s="12" t="s">
        <v>57</v>
      </c>
      <c r="F385" s="12" t="s">
        <v>62</v>
      </c>
      <c r="G385" s="12">
        <v>1</v>
      </c>
      <c r="H385" s="12">
        <v>299.18</v>
      </c>
      <c r="I385" s="12">
        <v>0.05</v>
      </c>
      <c r="J385" s="15" t="s">
        <v>42</v>
      </c>
    </row>
    <row r="386" spans="1:10" x14ac:dyDescent="0.2">
      <c r="A386" s="14" t="s">
        <v>822</v>
      </c>
      <c r="B386" s="13">
        <v>45669</v>
      </c>
      <c r="C386" s="12" t="s">
        <v>44</v>
      </c>
      <c r="D386" s="12" t="s">
        <v>823</v>
      </c>
      <c r="E386" s="12" t="s">
        <v>35</v>
      </c>
      <c r="F386" s="12" t="s">
        <v>70</v>
      </c>
      <c r="G386" s="12">
        <v>8</v>
      </c>
      <c r="H386" s="12">
        <v>434.54</v>
      </c>
      <c r="I386" s="12">
        <v>0.05</v>
      </c>
      <c r="J386" s="15" t="s">
        <v>37</v>
      </c>
    </row>
    <row r="387" spans="1:10" x14ac:dyDescent="0.2">
      <c r="A387" s="14" t="s">
        <v>824</v>
      </c>
      <c r="B387" s="13">
        <v>45747</v>
      </c>
      <c r="C387" s="12" t="s">
        <v>33</v>
      </c>
      <c r="D387" s="12" t="s">
        <v>825</v>
      </c>
      <c r="E387" s="12" t="s">
        <v>40</v>
      </c>
      <c r="F387" s="12" t="s">
        <v>102</v>
      </c>
      <c r="G387" s="12">
        <v>6</v>
      </c>
      <c r="H387" s="12">
        <v>456.59</v>
      </c>
      <c r="I387" s="12">
        <v>0.1</v>
      </c>
      <c r="J387" s="15" t="s">
        <v>42</v>
      </c>
    </row>
    <row r="388" spans="1:10" x14ac:dyDescent="0.2">
      <c r="A388" s="14" t="s">
        <v>826</v>
      </c>
      <c r="B388" s="13">
        <v>45758</v>
      </c>
      <c r="C388" s="12" t="s">
        <v>44</v>
      </c>
      <c r="D388" s="12" t="s">
        <v>827</v>
      </c>
      <c r="E388" s="12" t="s">
        <v>40</v>
      </c>
      <c r="F388" s="12" t="s">
        <v>46</v>
      </c>
      <c r="G388" s="12">
        <v>5</v>
      </c>
      <c r="H388" s="12">
        <v>12.07</v>
      </c>
      <c r="I388" s="12">
        <v>0.1</v>
      </c>
      <c r="J388" s="15" t="s">
        <v>42</v>
      </c>
    </row>
    <row r="389" spans="1:10" x14ac:dyDescent="0.2">
      <c r="A389" s="14" t="s">
        <v>828</v>
      </c>
      <c r="B389" s="13">
        <v>45853</v>
      </c>
      <c r="C389" s="12" t="s">
        <v>48</v>
      </c>
      <c r="D389" s="12" t="s">
        <v>829</v>
      </c>
      <c r="E389" s="12" t="s">
        <v>35</v>
      </c>
      <c r="F389" s="12" t="s">
        <v>36</v>
      </c>
      <c r="G389" s="12">
        <v>5</v>
      </c>
      <c r="H389" s="12">
        <v>495.11</v>
      </c>
      <c r="I389" s="12">
        <v>0.1</v>
      </c>
      <c r="J389" s="15" t="s">
        <v>59</v>
      </c>
    </row>
    <row r="390" spans="1:10" x14ac:dyDescent="0.2">
      <c r="A390" s="14" t="s">
        <v>830</v>
      </c>
      <c r="B390" s="13">
        <v>45862</v>
      </c>
      <c r="C390" s="12" t="s">
        <v>33</v>
      </c>
      <c r="D390" s="12" t="s">
        <v>831</v>
      </c>
      <c r="E390" s="12" t="s">
        <v>35</v>
      </c>
      <c r="F390" s="12" t="s">
        <v>36</v>
      </c>
      <c r="G390" s="12">
        <v>3</v>
      </c>
      <c r="H390" s="12">
        <v>129.43</v>
      </c>
      <c r="I390" s="12">
        <v>0</v>
      </c>
      <c r="J390" s="15" t="s">
        <v>37</v>
      </c>
    </row>
    <row r="391" spans="1:10" x14ac:dyDescent="0.2">
      <c r="A391" s="14" t="s">
        <v>832</v>
      </c>
      <c r="B391" s="13">
        <v>45731</v>
      </c>
      <c r="C391" s="12" t="s">
        <v>66</v>
      </c>
      <c r="D391" s="12" t="s">
        <v>833</v>
      </c>
      <c r="E391" s="12" t="s">
        <v>40</v>
      </c>
      <c r="F391" s="12" t="s">
        <v>102</v>
      </c>
      <c r="G391" s="12">
        <v>8</v>
      </c>
      <c r="H391" s="12">
        <v>222.35</v>
      </c>
      <c r="I391" s="12">
        <v>0</v>
      </c>
      <c r="J391" s="15" t="s">
        <v>59</v>
      </c>
    </row>
    <row r="392" spans="1:10" x14ac:dyDescent="0.2">
      <c r="A392" s="14" t="s">
        <v>834</v>
      </c>
      <c r="B392" s="13">
        <v>45609</v>
      </c>
      <c r="C392" s="12" t="s">
        <v>66</v>
      </c>
      <c r="D392" s="12" t="s">
        <v>835</v>
      </c>
      <c r="E392" s="12" t="s">
        <v>40</v>
      </c>
      <c r="F392" s="12" t="s">
        <v>41</v>
      </c>
      <c r="G392" s="12">
        <v>4</v>
      </c>
      <c r="H392" s="12">
        <v>302.23</v>
      </c>
      <c r="I392" s="12">
        <v>0.15</v>
      </c>
      <c r="J392" s="15" t="s">
        <v>59</v>
      </c>
    </row>
    <row r="393" spans="1:10" x14ac:dyDescent="0.2">
      <c r="A393" s="14" t="s">
        <v>836</v>
      </c>
      <c r="B393" s="13">
        <v>45748</v>
      </c>
      <c r="C393" s="12" t="s">
        <v>66</v>
      </c>
      <c r="D393" s="12" t="s">
        <v>837</v>
      </c>
      <c r="E393" s="12" t="s">
        <v>57</v>
      </c>
      <c r="F393" s="12" t="s">
        <v>62</v>
      </c>
      <c r="G393" s="12">
        <v>8</v>
      </c>
      <c r="H393" s="12">
        <v>444.32</v>
      </c>
      <c r="I393" s="12">
        <v>0.15</v>
      </c>
      <c r="J393" s="15" t="s">
        <v>59</v>
      </c>
    </row>
    <row r="394" spans="1:10" x14ac:dyDescent="0.2">
      <c r="A394" s="14" t="s">
        <v>838</v>
      </c>
      <c r="B394" s="13">
        <v>45524</v>
      </c>
      <c r="C394" s="12" t="s">
        <v>44</v>
      </c>
      <c r="D394" s="12" t="s">
        <v>839</v>
      </c>
      <c r="E394" s="12" t="s">
        <v>57</v>
      </c>
      <c r="F394" s="12" t="s">
        <v>79</v>
      </c>
      <c r="G394" s="12">
        <v>7</v>
      </c>
      <c r="H394" s="12">
        <v>143.26</v>
      </c>
      <c r="I394" s="12">
        <v>0.05</v>
      </c>
      <c r="J394" s="15" t="s">
        <v>37</v>
      </c>
    </row>
    <row r="395" spans="1:10" x14ac:dyDescent="0.2">
      <c r="A395" s="14" t="s">
        <v>840</v>
      </c>
      <c r="B395" s="13">
        <v>45539</v>
      </c>
      <c r="C395" s="12" t="s">
        <v>44</v>
      </c>
      <c r="D395" s="12" t="s">
        <v>841</v>
      </c>
      <c r="E395" s="12" t="s">
        <v>57</v>
      </c>
      <c r="F395" s="12" t="s">
        <v>79</v>
      </c>
      <c r="G395" s="12">
        <v>9</v>
      </c>
      <c r="H395" s="12">
        <v>467.95</v>
      </c>
      <c r="I395" s="12">
        <v>0</v>
      </c>
      <c r="J395" s="15" t="s">
        <v>59</v>
      </c>
    </row>
    <row r="396" spans="1:10" x14ac:dyDescent="0.2">
      <c r="A396" s="14" t="s">
        <v>842</v>
      </c>
      <c r="B396" s="13">
        <v>45812</v>
      </c>
      <c r="C396" s="12" t="s">
        <v>33</v>
      </c>
      <c r="D396" s="12" t="s">
        <v>843</v>
      </c>
      <c r="E396" s="12" t="s">
        <v>40</v>
      </c>
      <c r="F396" s="12" t="s">
        <v>46</v>
      </c>
      <c r="G396" s="12">
        <v>5</v>
      </c>
      <c r="H396" s="12">
        <v>252.16</v>
      </c>
      <c r="I396" s="12">
        <v>0.05</v>
      </c>
      <c r="J396" s="15" t="s">
        <v>59</v>
      </c>
    </row>
    <row r="397" spans="1:10" x14ac:dyDescent="0.2">
      <c r="A397" s="14" t="s">
        <v>844</v>
      </c>
      <c r="B397" s="13">
        <v>45687</v>
      </c>
      <c r="C397" s="12" t="s">
        <v>33</v>
      </c>
      <c r="D397" s="12" t="s">
        <v>845</v>
      </c>
      <c r="E397" s="12" t="s">
        <v>35</v>
      </c>
      <c r="F397" s="12" t="s">
        <v>36</v>
      </c>
      <c r="G397" s="12">
        <v>7</v>
      </c>
      <c r="H397" s="12">
        <v>260.42</v>
      </c>
      <c r="I397" s="12">
        <v>0.05</v>
      </c>
      <c r="J397" s="15" t="s">
        <v>42</v>
      </c>
    </row>
    <row r="398" spans="1:10" x14ac:dyDescent="0.2">
      <c r="A398" s="14" t="s">
        <v>846</v>
      </c>
      <c r="B398" s="13">
        <v>45687</v>
      </c>
      <c r="C398" s="12" t="s">
        <v>48</v>
      </c>
      <c r="D398" s="12" t="s">
        <v>847</v>
      </c>
      <c r="E398" s="12" t="s">
        <v>57</v>
      </c>
      <c r="F398" s="12" t="s">
        <v>58</v>
      </c>
      <c r="G398" s="12">
        <v>7</v>
      </c>
      <c r="H398" s="12">
        <v>303.91000000000003</v>
      </c>
      <c r="I398" s="12">
        <v>0</v>
      </c>
      <c r="J398" s="15" t="s">
        <v>42</v>
      </c>
    </row>
    <row r="399" spans="1:10" x14ac:dyDescent="0.2">
      <c r="A399" s="14" t="s">
        <v>848</v>
      </c>
      <c r="B399" s="13">
        <v>45760</v>
      </c>
      <c r="C399" s="12" t="s">
        <v>48</v>
      </c>
      <c r="D399" s="12" t="s">
        <v>849</v>
      </c>
      <c r="E399" s="12" t="s">
        <v>57</v>
      </c>
      <c r="F399" s="12" t="s">
        <v>62</v>
      </c>
      <c r="G399" s="12">
        <v>4</v>
      </c>
      <c r="H399" s="12">
        <v>262.99</v>
      </c>
      <c r="I399" s="12">
        <v>0.05</v>
      </c>
      <c r="J399" s="15" t="s">
        <v>59</v>
      </c>
    </row>
    <row r="400" spans="1:10" x14ac:dyDescent="0.2">
      <c r="A400" s="14" t="s">
        <v>850</v>
      </c>
      <c r="B400" s="13">
        <v>45792</v>
      </c>
      <c r="C400" s="12" t="s">
        <v>33</v>
      </c>
      <c r="D400" s="12" t="s">
        <v>851</v>
      </c>
      <c r="E400" s="12" t="s">
        <v>35</v>
      </c>
      <c r="F400" s="12" t="s">
        <v>91</v>
      </c>
      <c r="G400" s="12">
        <v>7</v>
      </c>
      <c r="H400" s="12">
        <v>83.27</v>
      </c>
      <c r="I400" s="12">
        <v>0.15</v>
      </c>
      <c r="J400" s="15" t="s">
        <v>42</v>
      </c>
    </row>
    <row r="401" spans="1:10" x14ac:dyDescent="0.2">
      <c r="A401" s="14" t="s">
        <v>852</v>
      </c>
      <c r="B401" s="13">
        <v>45747</v>
      </c>
      <c r="C401" s="12" t="s">
        <v>66</v>
      </c>
      <c r="D401" s="12" t="s">
        <v>853</v>
      </c>
      <c r="E401" s="12" t="s">
        <v>57</v>
      </c>
      <c r="F401" s="12" t="s">
        <v>88</v>
      </c>
      <c r="G401" s="12">
        <v>8</v>
      </c>
      <c r="H401" s="12">
        <v>351.56</v>
      </c>
      <c r="I401" s="12">
        <v>0.15</v>
      </c>
      <c r="J401" s="15" t="s">
        <v>59</v>
      </c>
    </row>
    <row r="402" spans="1:10" x14ac:dyDescent="0.2">
      <c r="A402" s="14" t="s">
        <v>854</v>
      </c>
      <c r="B402" s="13">
        <v>45673</v>
      </c>
      <c r="C402" s="12" t="s">
        <v>33</v>
      </c>
      <c r="D402" s="12" t="s">
        <v>855</v>
      </c>
      <c r="E402" s="12" t="s">
        <v>57</v>
      </c>
      <c r="F402" s="12" t="s">
        <v>88</v>
      </c>
      <c r="G402" s="12">
        <v>3</v>
      </c>
      <c r="H402" s="12">
        <v>46.23</v>
      </c>
      <c r="I402" s="12">
        <v>0.05</v>
      </c>
      <c r="J402" s="15" t="s">
        <v>59</v>
      </c>
    </row>
    <row r="403" spans="1:10" x14ac:dyDescent="0.2">
      <c r="A403" s="14" t="s">
        <v>856</v>
      </c>
      <c r="B403" s="13">
        <v>45613</v>
      </c>
      <c r="C403" s="12" t="s">
        <v>66</v>
      </c>
      <c r="D403" s="12" t="s">
        <v>857</v>
      </c>
      <c r="E403" s="12" t="s">
        <v>40</v>
      </c>
      <c r="F403" s="12" t="s">
        <v>46</v>
      </c>
      <c r="G403" s="12">
        <v>4</v>
      </c>
      <c r="H403" s="12">
        <v>76.040000000000006</v>
      </c>
      <c r="I403" s="12">
        <v>0.15</v>
      </c>
      <c r="J403" s="15" t="s">
        <v>59</v>
      </c>
    </row>
    <row r="404" spans="1:10" x14ac:dyDescent="0.2">
      <c r="A404" s="14" t="s">
        <v>858</v>
      </c>
      <c r="B404" s="13">
        <v>45614</v>
      </c>
      <c r="C404" s="12" t="s">
        <v>44</v>
      </c>
      <c r="D404" s="12" t="s">
        <v>859</v>
      </c>
      <c r="E404" s="12" t="s">
        <v>57</v>
      </c>
      <c r="F404" s="12" t="s">
        <v>79</v>
      </c>
      <c r="G404" s="12">
        <v>3</v>
      </c>
      <c r="H404" s="12">
        <v>352.39</v>
      </c>
      <c r="I404" s="12">
        <v>0.05</v>
      </c>
      <c r="J404" s="15" t="s">
        <v>37</v>
      </c>
    </row>
    <row r="405" spans="1:10" x14ac:dyDescent="0.2">
      <c r="A405" s="14" t="s">
        <v>860</v>
      </c>
      <c r="B405" s="13">
        <v>45855</v>
      </c>
      <c r="C405" s="12" t="s">
        <v>48</v>
      </c>
      <c r="D405" s="12" t="s">
        <v>861</v>
      </c>
      <c r="E405" s="12" t="s">
        <v>57</v>
      </c>
      <c r="F405" s="12" t="s">
        <v>79</v>
      </c>
      <c r="G405" s="12">
        <v>1</v>
      </c>
      <c r="H405" s="12">
        <v>235.84</v>
      </c>
      <c r="I405" s="12">
        <v>0</v>
      </c>
      <c r="J405" s="15" t="s">
        <v>59</v>
      </c>
    </row>
    <row r="406" spans="1:10" x14ac:dyDescent="0.2">
      <c r="A406" s="14" t="s">
        <v>862</v>
      </c>
      <c r="B406" s="13">
        <v>45533</v>
      </c>
      <c r="C406" s="12" t="s">
        <v>33</v>
      </c>
      <c r="D406" s="12" t="s">
        <v>863</v>
      </c>
      <c r="E406" s="12" t="s">
        <v>57</v>
      </c>
      <c r="F406" s="12" t="s">
        <v>88</v>
      </c>
      <c r="G406" s="12">
        <v>1</v>
      </c>
      <c r="H406" s="12">
        <v>390.22</v>
      </c>
      <c r="I406" s="12">
        <v>0.1</v>
      </c>
      <c r="J406" s="15" t="s">
        <v>59</v>
      </c>
    </row>
    <row r="407" spans="1:10" x14ac:dyDescent="0.2">
      <c r="A407" s="14" t="s">
        <v>864</v>
      </c>
      <c r="B407" s="13">
        <v>45854</v>
      </c>
      <c r="C407" s="12" t="s">
        <v>44</v>
      </c>
      <c r="D407" s="12" t="s">
        <v>865</v>
      </c>
      <c r="E407" s="12" t="s">
        <v>40</v>
      </c>
      <c r="F407" s="12" t="s">
        <v>46</v>
      </c>
      <c r="G407" s="12">
        <v>2</v>
      </c>
      <c r="H407" s="12">
        <v>12.99</v>
      </c>
      <c r="I407" s="12">
        <v>0.05</v>
      </c>
      <c r="J407" s="15" t="s">
        <v>59</v>
      </c>
    </row>
    <row r="408" spans="1:10" x14ac:dyDescent="0.2">
      <c r="A408" s="14" t="s">
        <v>866</v>
      </c>
      <c r="B408" s="13">
        <v>45609</v>
      </c>
      <c r="C408" s="12" t="s">
        <v>66</v>
      </c>
      <c r="D408" s="12" t="s">
        <v>867</v>
      </c>
      <c r="E408" s="12" t="s">
        <v>40</v>
      </c>
      <c r="F408" s="12" t="s">
        <v>102</v>
      </c>
      <c r="G408" s="12">
        <v>9</v>
      </c>
      <c r="H408" s="12">
        <v>90.02</v>
      </c>
      <c r="I408" s="12">
        <v>0.1</v>
      </c>
      <c r="J408" s="15" t="s">
        <v>59</v>
      </c>
    </row>
    <row r="409" spans="1:10" x14ac:dyDescent="0.2">
      <c r="A409" s="14" t="s">
        <v>868</v>
      </c>
      <c r="B409" s="13">
        <v>45679</v>
      </c>
      <c r="C409" s="12" t="s">
        <v>33</v>
      </c>
      <c r="D409" s="12" t="s">
        <v>869</v>
      </c>
      <c r="E409" s="12" t="s">
        <v>57</v>
      </c>
      <c r="F409" s="12" t="s">
        <v>62</v>
      </c>
      <c r="G409" s="12">
        <v>5</v>
      </c>
      <c r="H409" s="12">
        <v>285</v>
      </c>
      <c r="I409" s="12">
        <v>0</v>
      </c>
      <c r="J409" s="15" t="s">
        <v>59</v>
      </c>
    </row>
    <row r="410" spans="1:10" x14ac:dyDescent="0.2">
      <c r="A410" s="14" t="s">
        <v>870</v>
      </c>
      <c r="B410" s="13">
        <v>45745</v>
      </c>
      <c r="C410" s="12" t="s">
        <v>66</v>
      </c>
      <c r="D410" s="12" t="s">
        <v>871</v>
      </c>
      <c r="E410" s="12" t="s">
        <v>40</v>
      </c>
      <c r="F410" s="12" t="s">
        <v>41</v>
      </c>
      <c r="G410" s="12">
        <v>3</v>
      </c>
      <c r="H410" s="12">
        <v>494.75</v>
      </c>
      <c r="I410" s="12">
        <v>0</v>
      </c>
      <c r="J410" s="15" t="s">
        <v>59</v>
      </c>
    </row>
    <row r="411" spans="1:10" x14ac:dyDescent="0.2">
      <c r="A411" s="14" t="s">
        <v>872</v>
      </c>
      <c r="B411" s="13">
        <v>45661</v>
      </c>
      <c r="C411" s="12" t="s">
        <v>33</v>
      </c>
      <c r="D411" s="12" t="s">
        <v>873</v>
      </c>
      <c r="E411" s="12" t="s">
        <v>35</v>
      </c>
      <c r="F411" s="12" t="s">
        <v>183</v>
      </c>
      <c r="G411" s="12">
        <v>8</v>
      </c>
      <c r="H411" s="12">
        <v>371.14</v>
      </c>
      <c r="I411" s="12">
        <v>0.15</v>
      </c>
      <c r="J411" s="15" t="s">
        <v>37</v>
      </c>
    </row>
    <row r="412" spans="1:10" x14ac:dyDescent="0.2">
      <c r="A412" s="14" t="s">
        <v>874</v>
      </c>
      <c r="B412" s="13">
        <v>45771</v>
      </c>
      <c r="C412" s="12" t="s">
        <v>33</v>
      </c>
      <c r="D412" s="12" t="s">
        <v>875</v>
      </c>
      <c r="E412" s="12" t="s">
        <v>40</v>
      </c>
      <c r="F412" s="12" t="s">
        <v>54</v>
      </c>
      <c r="G412" s="12">
        <v>9</v>
      </c>
      <c r="H412" s="12">
        <v>262.87</v>
      </c>
      <c r="I412" s="12">
        <v>0</v>
      </c>
      <c r="J412" s="15" t="s">
        <v>37</v>
      </c>
    </row>
    <row r="413" spans="1:10" x14ac:dyDescent="0.2">
      <c r="A413" s="14" t="s">
        <v>876</v>
      </c>
      <c r="B413" s="13">
        <v>45571</v>
      </c>
      <c r="C413" s="12" t="s">
        <v>48</v>
      </c>
      <c r="D413" s="12" t="s">
        <v>877</v>
      </c>
      <c r="E413" s="12" t="s">
        <v>35</v>
      </c>
      <c r="F413" s="12" t="s">
        <v>91</v>
      </c>
      <c r="G413" s="12">
        <v>8</v>
      </c>
      <c r="H413" s="12">
        <v>393.91</v>
      </c>
      <c r="I413" s="12">
        <v>0</v>
      </c>
      <c r="J413" s="15" t="s">
        <v>59</v>
      </c>
    </row>
    <row r="414" spans="1:10" x14ac:dyDescent="0.2">
      <c r="A414" s="14" t="s">
        <v>878</v>
      </c>
      <c r="B414" s="13">
        <v>45792</v>
      </c>
      <c r="C414" s="12" t="s">
        <v>48</v>
      </c>
      <c r="D414" s="12" t="s">
        <v>879</v>
      </c>
      <c r="E414" s="12" t="s">
        <v>57</v>
      </c>
      <c r="F414" s="12" t="s">
        <v>79</v>
      </c>
      <c r="G414" s="12">
        <v>2</v>
      </c>
      <c r="H414" s="12">
        <v>177.16</v>
      </c>
      <c r="I414" s="12">
        <v>0.05</v>
      </c>
      <c r="J414" s="15" t="s">
        <v>59</v>
      </c>
    </row>
    <row r="415" spans="1:10" x14ac:dyDescent="0.2">
      <c r="A415" s="14" t="s">
        <v>880</v>
      </c>
      <c r="B415" s="13">
        <v>45710</v>
      </c>
      <c r="C415" s="12" t="s">
        <v>44</v>
      </c>
      <c r="D415" s="12" t="s">
        <v>881</v>
      </c>
      <c r="E415" s="12" t="s">
        <v>35</v>
      </c>
      <c r="F415" s="12" t="s">
        <v>70</v>
      </c>
      <c r="G415" s="12">
        <v>1</v>
      </c>
      <c r="H415" s="12">
        <v>484.22</v>
      </c>
      <c r="I415" s="12">
        <v>0</v>
      </c>
      <c r="J415" s="15" t="s">
        <v>37</v>
      </c>
    </row>
    <row r="416" spans="1:10" x14ac:dyDescent="0.2">
      <c r="A416" s="14" t="s">
        <v>882</v>
      </c>
      <c r="B416" s="13">
        <v>45794</v>
      </c>
      <c r="C416" s="12" t="s">
        <v>44</v>
      </c>
      <c r="D416" s="12" t="s">
        <v>883</v>
      </c>
      <c r="E416" s="12" t="s">
        <v>57</v>
      </c>
      <c r="F416" s="12" t="s">
        <v>79</v>
      </c>
      <c r="G416" s="12">
        <v>1</v>
      </c>
      <c r="H416" s="12">
        <v>185.03</v>
      </c>
      <c r="I416" s="12">
        <v>0.15</v>
      </c>
      <c r="J416" s="15" t="s">
        <v>42</v>
      </c>
    </row>
    <row r="417" spans="1:10" x14ac:dyDescent="0.2">
      <c r="A417" s="14" t="s">
        <v>884</v>
      </c>
      <c r="B417" s="13">
        <v>45840</v>
      </c>
      <c r="C417" s="12" t="s">
        <v>33</v>
      </c>
      <c r="D417" s="12" t="s">
        <v>885</v>
      </c>
      <c r="E417" s="12" t="s">
        <v>40</v>
      </c>
      <c r="F417" s="12" t="s">
        <v>102</v>
      </c>
      <c r="G417" s="12">
        <v>4</v>
      </c>
      <c r="H417" s="12">
        <v>389.77</v>
      </c>
      <c r="I417" s="12">
        <v>0.1</v>
      </c>
      <c r="J417" s="15" t="s">
        <v>42</v>
      </c>
    </row>
    <row r="418" spans="1:10" x14ac:dyDescent="0.2">
      <c r="A418" s="14" t="s">
        <v>886</v>
      </c>
      <c r="B418" s="13">
        <v>45731</v>
      </c>
      <c r="C418" s="12" t="s">
        <v>44</v>
      </c>
      <c r="D418" s="12" t="s">
        <v>887</v>
      </c>
      <c r="E418" s="12" t="s">
        <v>57</v>
      </c>
      <c r="F418" s="12" t="s">
        <v>58</v>
      </c>
      <c r="G418" s="12">
        <v>6</v>
      </c>
      <c r="H418" s="12">
        <v>386.8</v>
      </c>
      <c r="I418" s="12">
        <v>0.1</v>
      </c>
      <c r="J418" s="15" t="s">
        <v>37</v>
      </c>
    </row>
    <row r="419" spans="1:10" x14ac:dyDescent="0.2">
      <c r="A419" s="14" t="s">
        <v>888</v>
      </c>
      <c r="B419" s="13">
        <v>45554</v>
      </c>
      <c r="C419" s="12" t="s">
        <v>33</v>
      </c>
      <c r="D419" s="12" t="s">
        <v>889</v>
      </c>
      <c r="E419" s="12" t="s">
        <v>57</v>
      </c>
      <c r="F419" s="12" t="s">
        <v>88</v>
      </c>
      <c r="G419" s="12">
        <v>10</v>
      </c>
      <c r="H419" s="12">
        <v>122.57</v>
      </c>
      <c r="I419" s="12">
        <v>0.15</v>
      </c>
      <c r="J419" s="15" t="s">
        <v>37</v>
      </c>
    </row>
    <row r="420" spans="1:10" x14ac:dyDescent="0.2">
      <c r="A420" s="14" t="s">
        <v>890</v>
      </c>
      <c r="B420" s="13">
        <v>45550</v>
      </c>
      <c r="C420" s="12" t="s">
        <v>44</v>
      </c>
      <c r="D420" s="12" t="s">
        <v>891</v>
      </c>
      <c r="E420" s="12" t="s">
        <v>57</v>
      </c>
      <c r="F420" s="12" t="s">
        <v>79</v>
      </c>
      <c r="G420" s="12">
        <v>4</v>
      </c>
      <c r="H420" s="12">
        <v>188.3</v>
      </c>
      <c r="I420" s="12">
        <v>0</v>
      </c>
      <c r="J420" s="15" t="s">
        <v>59</v>
      </c>
    </row>
    <row r="421" spans="1:10" x14ac:dyDescent="0.2">
      <c r="A421" s="14" t="s">
        <v>892</v>
      </c>
      <c r="B421" s="13">
        <v>45730</v>
      </c>
      <c r="C421" s="12" t="s">
        <v>66</v>
      </c>
      <c r="D421" s="12" t="s">
        <v>893</v>
      </c>
      <c r="E421" s="12" t="s">
        <v>35</v>
      </c>
      <c r="F421" s="12" t="s">
        <v>70</v>
      </c>
      <c r="G421" s="12">
        <v>5</v>
      </c>
      <c r="H421" s="12">
        <v>196.94</v>
      </c>
      <c r="I421" s="12">
        <v>0.15</v>
      </c>
      <c r="J421" s="15" t="s">
        <v>42</v>
      </c>
    </row>
    <row r="422" spans="1:10" x14ac:dyDescent="0.2">
      <c r="A422" s="14" t="s">
        <v>894</v>
      </c>
      <c r="B422" s="13">
        <v>45762</v>
      </c>
      <c r="C422" s="12" t="s">
        <v>33</v>
      </c>
      <c r="D422" s="12" t="s">
        <v>895</v>
      </c>
      <c r="E422" s="12" t="s">
        <v>40</v>
      </c>
      <c r="F422" s="12" t="s">
        <v>102</v>
      </c>
      <c r="G422" s="12">
        <v>1</v>
      </c>
      <c r="H422" s="12">
        <v>19</v>
      </c>
      <c r="I422" s="12">
        <v>0.05</v>
      </c>
      <c r="J422" s="15" t="s">
        <v>59</v>
      </c>
    </row>
    <row r="423" spans="1:10" x14ac:dyDescent="0.2">
      <c r="A423" s="14" t="s">
        <v>896</v>
      </c>
      <c r="B423" s="13">
        <v>45582</v>
      </c>
      <c r="C423" s="12" t="s">
        <v>66</v>
      </c>
      <c r="D423" s="12" t="s">
        <v>897</v>
      </c>
      <c r="E423" s="12" t="s">
        <v>57</v>
      </c>
      <c r="F423" s="12" t="s">
        <v>58</v>
      </c>
      <c r="G423" s="12">
        <v>2</v>
      </c>
      <c r="H423" s="12">
        <v>436.83</v>
      </c>
      <c r="I423" s="12">
        <v>0.15</v>
      </c>
      <c r="J423" s="15" t="s">
        <v>42</v>
      </c>
    </row>
    <row r="424" spans="1:10" x14ac:dyDescent="0.2">
      <c r="A424" s="14" t="s">
        <v>898</v>
      </c>
      <c r="B424" s="13">
        <v>45595</v>
      </c>
      <c r="C424" s="12" t="s">
        <v>44</v>
      </c>
      <c r="D424" s="12" t="s">
        <v>899</v>
      </c>
      <c r="E424" s="12" t="s">
        <v>40</v>
      </c>
      <c r="F424" s="12" t="s">
        <v>41</v>
      </c>
      <c r="G424" s="12">
        <v>7</v>
      </c>
      <c r="H424" s="12">
        <v>44.56</v>
      </c>
      <c r="I424" s="12">
        <v>0.1</v>
      </c>
      <c r="J424" s="15" t="s">
        <v>42</v>
      </c>
    </row>
    <row r="425" spans="1:10" x14ac:dyDescent="0.2">
      <c r="A425" s="14" t="s">
        <v>900</v>
      </c>
      <c r="B425" s="13">
        <v>45705</v>
      </c>
      <c r="C425" s="12" t="s">
        <v>44</v>
      </c>
      <c r="D425" s="12" t="s">
        <v>901</v>
      </c>
      <c r="E425" s="12" t="s">
        <v>40</v>
      </c>
      <c r="F425" s="12" t="s">
        <v>54</v>
      </c>
      <c r="G425" s="12">
        <v>6</v>
      </c>
      <c r="H425" s="12">
        <v>143.47999999999999</v>
      </c>
      <c r="I425" s="12">
        <v>0.05</v>
      </c>
      <c r="J425" s="15" t="s">
        <v>42</v>
      </c>
    </row>
    <row r="426" spans="1:10" x14ac:dyDescent="0.2">
      <c r="A426" s="14" t="s">
        <v>902</v>
      </c>
      <c r="B426" s="13">
        <v>45742</v>
      </c>
      <c r="C426" s="12" t="s">
        <v>66</v>
      </c>
      <c r="D426" s="12" t="s">
        <v>903</v>
      </c>
      <c r="E426" s="12" t="s">
        <v>35</v>
      </c>
      <c r="F426" s="12" t="s">
        <v>91</v>
      </c>
      <c r="G426" s="12">
        <v>8</v>
      </c>
      <c r="H426" s="12">
        <v>404.22</v>
      </c>
      <c r="I426" s="12">
        <v>0.1</v>
      </c>
      <c r="J426" s="15" t="s">
        <v>42</v>
      </c>
    </row>
    <row r="427" spans="1:10" x14ac:dyDescent="0.2">
      <c r="A427" s="14" t="s">
        <v>904</v>
      </c>
      <c r="B427" s="13">
        <v>45818</v>
      </c>
      <c r="C427" s="12" t="s">
        <v>33</v>
      </c>
      <c r="D427" s="12" t="s">
        <v>905</v>
      </c>
      <c r="E427" s="12" t="s">
        <v>35</v>
      </c>
      <c r="F427" s="12" t="s">
        <v>70</v>
      </c>
      <c r="G427" s="12">
        <v>6</v>
      </c>
      <c r="H427" s="12">
        <v>312.97000000000003</v>
      </c>
      <c r="I427" s="12">
        <v>0</v>
      </c>
      <c r="J427" s="15" t="s">
        <v>42</v>
      </c>
    </row>
    <row r="428" spans="1:10" x14ac:dyDescent="0.2">
      <c r="A428" s="14" t="s">
        <v>906</v>
      </c>
      <c r="B428" s="13">
        <v>45553</v>
      </c>
      <c r="C428" s="12" t="s">
        <v>66</v>
      </c>
      <c r="D428" s="12" t="s">
        <v>907</v>
      </c>
      <c r="E428" s="12" t="s">
        <v>35</v>
      </c>
      <c r="F428" s="12" t="s">
        <v>183</v>
      </c>
      <c r="G428" s="12">
        <v>9</v>
      </c>
      <c r="H428" s="12">
        <v>60.03</v>
      </c>
      <c r="I428" s="12">
        <v>0.15</v>
      </c>
      <c r="J428" s="15" t="s">
        <v>37</v>
      </c>
    </row>
    <row r="429" spans="1:10" x14ac:dyDescent="0.2">
      <c r="A429" s="14" t="s">
        <v>908</v>
      </c>
      <c r="B429" s="13">
        <v>45558</v>
      </c>
      <c r="C429" s="12" t="s">
        <v>66</v>
      </c>
      <c r="D429" s="12" t="s">
        <v>909</v>
      </c>
      <c r="E429" s="12" t="s">
        <v>57</v>
      </c>
      <c r="F429" s="12" t="s">
        <v>62</v>
      </c>
      <c r="G429" s="12">
        <v>1</v>
      </c>
      <c r="H429" s="12">
        <v>43.29</v>
      </c>
      <c r="I429" s="12">
        <v>0</v>
      </c>
      <c r="J429" s="15" t="s">
        <v>42</v>
      </c>
    </row>
    <row r="430" spans="1:10" x14ac:dyDescent="0.2">
      <c r="A430" s="14" t="s">
        <v>910</v>
      </c>
      <c r="B430" s="13">
        <v>45630</v>
      </c>
      <c r="C430" s="12" t="s">
        <v>44</v>
      </c>
      <c r="D430" s="12" t="s">
        <v>911</v>
      </c>
      <c r="E430" s="12" t="s">
        <v>40</v>
      </c>
      <c r="F430" s="12" t="s">
        <v>41</v>
      </c>
      <c r="G430" s="12">
        <v>8</v>
      </c>
      <c r="H430" s="12">
        <v>436.74</v>
      </c>
      <c r="I430" s="12">
        <v>0.15</v>
      </c>
      <c r="J430" s="15" t="s">
        <v>37</v>
      </c>
    </row>
    <row r="431" spans="1:10" x14ac:dyDescent="0.2">
      <c r="A431" s="14" t="s">
        <v>912</v>
      </c>
      <c r="B431" s="13">
        <v>45820</v>
      </c>
      <c r="C431" s="12" t="s">
        <v>33</v>
      </c>
      <c r="D431" s="12" t="s">
        <v>913</v>
      </c>
      <c r="E431" s="12" t="s">
        <v>40</v>
      </c>
      <c r="F431" s="12" t="s">
        <v>41</v>
      </c>
      <c r="G431" s="12">
        <v>1</v>
      </c>
      <c r="H431" s="12">
        <v>164.32</v>
      </c>
      <c r="I431" s="12">
        <v>0.1</v>
      </c>
      <c r="J431" s="15" t="s">
        <v>42</v>
      </c>
    </row>
    <row r="432" spans="1:10" x14ac:dyDescent="0.2">
      <c r="A432" s="14" t="s">
        <v>914</v>
      </c>
      <c r="B432" s="13">
        <v>45722</v>
      </c>
      <c r="C432" s="12" t="s">
        <v>44</v>
      </c>
      <c r="D432" s="12" t="s">
        <v>915</v>
      </c>
      <c r="E432" s="12" t="s">
        <v>57</v>
      </c>
      <c r="F432" s="12" t="s">
        <v>62</v>
      </c>
      <c r="G432" s="12">
        <v>9</v>
      </c>
      <c r="H432" s="12">
        <v>92.29</v>
      </c>
      <c r="I432" s="12">
        <v>0.05</v>
      </c>
      <c r="J432" s="15" t="s">
        <v>37</v>
      </c>
    </row>
    <row r="433" spans="1:10" x14ac:dyDescent="0.2">
      <c r="A433" s="14" t="s">
        <v>916</v>
      </c>
      <c r="B433" s="13">
        <v>45536</v>
      </c>
      <c r="C433" s="12" t="s">
        <v>48</v>
      </c>
      <c r="D433" s="12" t="s">
        <v>917</v>
      </c>
      <c r="E433" s="12" t="s">
        <v>40</v>
      </c>
      <c r="F433" s="12" t="s">
        <v>46</v>
      </c>
      <c r="G433" s="12">
        <v>2</v>
      </c>
      <c r="H433" s="12">
        <v>327.92</v>
      </c>
      <c r="I433" s="12">
        <v>0.05</v>
      </c>
      <c r="J433" s="15" t="s">
        <v>59</v>
      </c>
    </row>
    <row r="434" spans="1:10" x14ac:dyDescent="0.2">
      <c r="A434" s="14" t="s">
        <v>918</v>
      </c>
      <c r="B434" s="13">
        <v>45586</v>
      </c>
      <c r="C434" s="12" t="s">
        <v>66</v>
      </c>
      <c r="D434" s="12" t="s">
        <v>919</v>
      </c>
      <c r="E434" s="12" t="s">
        <v>40</v>
      </c>
      <c r="F434" s="12" t="s">
        <v>41</v>
      </c>
      <c r="G434" s="12">
        <v>1</v>
      </c>
      <c r="H434" s="12">
        <v>112.48</v>
      </c>
      <c r="I434" s="12">
        <v>0</v>
      </c>
      <c r="J434" s="15" t="s">
        <v>42</v>
      </c>
    </row>
    <row r="435" spans="1:10" x14ac:dyDescent="0.2">
      <c r="A435" s="14" t="s">
        <v>920</v>
      </c>
      <c r="B435" s="13">
        <v>45561</v>
      </c>
      <c r="C435" s="12" t="s">
        <v>48</v>
      </c>
      <c r="D435" s="12" t="s">
        <v>921</v>
      </c>
      <c r="E435" s="12" t="s">
        <v>35</v>
      </c>
      <c r="F435" s="12" t="s">
        <v>70</v>
      </c>
      <c r="G435" s="12">
        <v>4</v>
      </c>
      <c r="H435" s="12">
        <v>64.73</v>
      </c>
      <c r="I435" s="12">
        <v>0</v>
      </c>
      <c r="J435" s="15" t="s">
        <v>59</v>
      </c>
    </row>
    <row r="436" spans="1:10" x14ac:dyDescent="0.2">
      <c r="A436" s="14" t="s">
        <v>922</v>
      </c>
      <c r="B436" s="13">
        <v>45724</v>
      </c>
      <c r="C436" s="12" t="s">
        <v>44</v>
      </c>
      <c r="D436" s="12" t="s">
        <v>923</v>
      </c>
      <c r="E436" s="12" t="s">
        <v>57</v>
      </c>
      <c r="F436" s="12" t="s">
        <v>88</v>
      </c>
      <c r="G436" s="12">
        <v>7</v>
      </c>
      <c r="H436" s="12">
        <v>103.95</v>
      </c>
      <c r="I436" s="12">
        <v>0.05</v>
      </c>
      <c r="J436" s="15" t="s">
        <v>42</v>
      </c>
    </row>
    <row r="437" spans="1:10" x14ac:dyDescent="0.2">
      <c r="A437" s="14" t="s">
        <v>924</v>
      </c>
      <c r="B437" s="13">
        <v>45668</v>
      </c>
      <c r="C437" s="12" t="s">
        <v>48</v>
      </c>
      <c r="D437" s="12" t="s">
        <v>925</v>
      </c>
      <c r="E437" s="12" t="s">
        <v>40</v>
      </c>
      <c r="F437" s="12" t="s">
        <v>102</v>
      </c>
      <c r="G437" s="12">
        <v>3</v>
      </c>
      <c r="H437" s="12">
        <v>259.58999999999997</v>
      </c>
      <c r="I437" s="12">
        <v>0.1</v>
      </c>
      <c r="J437" s="15" t="s">
        <v>42</v>
      </c>
    </row>
    <row r="438" spans="1:10" x14ac:dyDescent="0.2">
      <c r="A438" s="14" t="s">
        <v>926</v>
      </c>
      <c r="B438" s="13">
        <v>45565</v>
      </c>
      <c r="C438" s="12" t="s">
        <v>48</v>
      </c>
      <c r="D438" s="12" t="s">
        <v>927</v>
      </c>
      <c r="E438" s="12" t="s">
        <v>35</v>
      </c>
      <c r="F438" s="12" t="s">
        <v>91</v>
      </c>
      <c r="G438" s="12">
        <v>9</v>
      </c>
      <c r="H438" s="12">
        <v>163.27000000000001</v>
      </c>
      <c r="I438" s="12">
        <v>0.1</v>
      </c>
      <c r="J438" s="15" t="s">
        <v>59</v>
      </c>
    </row>
    <row r="439" spans="1:10" x14ac:dyDescent="0.2">
      <c r="A439" s="14" t="s">
        <v>928</v>
      </c>
      <c r="B439" s="13">
        <v>45671</v>
      </c>
      <c r="C439" s="12" t="s">
        <v>44</v>
      </c>
      <c r="D439" s="12" t="s">
        <v>929</v>
      </c>
      <c r="E439" s="12" t="s">
        <v>35</v>
      </c>
      <c r="F439" s="12" t="s">
        <v>183</v>
      </c>
      <c r="G439" s="12">
        <v>5</v>
      </c>
      <c r="H439" s="12">
        <v>264.43</v>
      </c>
      <c r="I439" s="12">
        <v>0.15</v>
      </c>
      <c r="J439" s="15" t="s">
        <v>37</v>
      </c>
    </row>
    <row r="440" spans="1:10" x14ac:dyDescent="0.2">
      <c r="A440" s="14" t="s">
        <v>930</v>
      </c>
      <c r="B440" s="13">
        <v>45769</v>
      </c>
      <c r="C440" s="12" t="s">
        <v>44</v>
      </c>
      <c r="D440" s="12" t="s">
        <v>931</v>
      </c>
      <c r="E440" s="12" t="s">
        <v>35</v>
      </c>
      <c r="F440" s="12" t="s">
        <v>36</v>
      </c>
      <c r="G440" s="12">
        <v>10</v>
      </c>
      <c r="H440" s="12">
        <v>495.81</v>
      </c>
      <c r="I440" s="12">
        <v>0.15</v>
      </c>
      <c r="J440" s="15" t="s">
        <v>37</v>
      </c>
    </row>
    <row r="441" spans="1:10" x14ac:dyDescent="0.2">
      <c r="A441" s="14" t="s">
        <v>932</v>
      </c>
      <c r="B441" s="13">
        <v>45608</v>
      </c>
      <c r="C441" s="12" t="s">
        <v>44</v>
      </c>
      <c r="D441" s="12" t="s">
        <v>933</v>
      </c>
      <c r="E441" s="12" t="s">
        <v>35</v>
      </c>
      <c r="F441" s="12" t="s">
        <v>91</v>
      </c>
      <c r="G441" s="12">
        <v>4</v>
      </c>
      <c r="H441" s="12">
        <v>424.71</v>
      </c>
      <c r="I441" s="12">
        <v>0.15</v>
      </c>
      <c r="J441" s="15" t="s">
        <v>42</v>
      </c>
    </row>
    <row r="442" spans="1:10" x14ac:dyDescent="0.2">
      <c r="A442" s="14" t="s">
        <v>934</v>
      </c>
      <c r="B442" s="13">
        <v>45780</v>
      </c>
      <c r="C442" s="12" t="s">
        <v>48</v>
      </c>
      <c r="D442" s="12" t="s">
        <v>935</v>
      </c>
      <c r="E442" s="12" t="s">
        <v>35</v>
      </c>
      <c r="F442" s="12" t="s">
        <v>36</v>
      </c>
      <c r="G442" s="12">
        <v>4</v>
      </c>
      <c r="H442" s="12">
        <v>115.77</v>
      </c>
      <c r="I442" s="12">
        <v>0</v>
      </c>
      <c r="J442" s="15" t="s">
        <v>59</v>
      </c>
    </row>
    <row r="443" spans="1:10" x14ac:dyDescent="0.2">
      <c r="A443" s="14" t="s">
        <v>936</v>
      </c>
      <c r="B443" s="13">
        <v>45725</v>
      </c>
      <c r="C443" s="12" t="s">
        <v>33</v>
      </c>
      <c r="D443" s="12" t="s">
        <v>937</v>
      </c>
      <c r="E443" s="12" t="s">
        <v>57</v>
      </c>
      <c r="F443" s="12" t="s">
        <v>79</v>
      </c>
      <c r="G443" s="12">
        <v>1</v>
      </c>
      <c r="H443" s="12">
        <v>259.68</v>
      </c>
      <c r="I443" s="12">
        <v>0</v>
      </c>
      <c r="J443" s="15" t="s">
        <v>37</v>
      </c>
    </row>
    <row r="444" spans="1:10" x14ac:dyDescent="0.2">
      <c r="A444" s="14" t="s">
        <v>938</v>
      </c>
      <c r="B444" s="13">
        <v>45606</v>
      </c>
      <c r="C444" s="12" t="s">
        <v>48</v>
      </c>
      <c r="D444" s="12" t="s">
        <v>939</v>
      </c>
      <c r="E444" s="12" t="s">
        <v>35</v>
      </c>
      <c r="F444" s="12" t="s">
        <v>91</v>
      </c>
      <c r="G444" s="12">
        <v>7</v>
      </c>
      <c r="H444" s="12">
        <v>482.15</v>
      </c>
      <c r="I444" s="12">
        <v>0.05</v>
      </c>
      <c r="J444" s="15" t="s">
        <v>37</v>
      </c>
    </row>
    <row r="445" spans="1:10" x14ac:dyDescent="0.2">
      <c r="A445" s="14" t="s">
        <v>940</v>
      </c>
      <c r="B445" s="13">
        <v>45681</v>
      </c>
      <c r="C445" s="12" t="s">
        <v>48</v>
      </c>
      <c r="D445" s="12" t="s">
        <v>941</v>
      </c>
      <c r="E445" s="12" t="s">
        <v>57</v>
      </c>
      <c r="F445" s="12" t="s">
        <v>88</v>
      </c>
      <c r="G445" s="12">
        <v>3</v>
      </c>
      <c r="H445" s="12">
        <v>307.76</v>
      </c>
      <c r="I445" s="12">
        <v>0</v>
      </c>
      <c r="J445" s="15" t="s">
        <v>37</v>
      </c>
    </row>
    <row r="446" spans="1:10" x14ac:dyDescent="0.2">
      <c r="A446" s="14" t="s">
        <v>942</v>
      </c>
      <c r="B446" s="13">
        <v>45746</v>
      </c>
      <c r="C446" s="12" t="s">
        <v>66</v>
      </c>
      <c r="D446" s="12" t="s">
        <v>943</v>
      </c>
      <c r="E446" s="12" t="s">
        <v>57</v>
      </c>
      <c r="F446" s="12" t="s">
        <v>79</v>
      </c>
      <c r="G446" s="12">
        <v>8</v>
      </c>
      <c r="H446" s="12">
        <v>451.07</v>
      </c>
      <c r="I446" s="12">
        <v>0.05</v>
      </c>
      <c r="J446" s="15" t="s">
        <v>59</v>
      </c>
    </row>
    <row r="447" spans="1:10" x14ac:dyDescent="0.2">
      <c r="A447" s="14" t="s">
        <v>944</v>
      </c>
      <c r="B447" s="13">
        <v>45518</v>
      </c>
      <c r="C447" s="12" t="s">
        <v>44</v>
      </c>
      <c r="D447" s="12" t="s">
        <v>945</v>
      </c>
      <c r="E447" s="12" t="s">
        <v>57</v>
      </c>
      <c r="F447" s="12" t="s">
        <v>62</v>
      </c>
      <c r="G447" s="12">
        <v>4</v>
      </c>
      <c r="H447" s="12">
        <v>183.74</v>
      </c>
      <c r="I447" s="12">
        <v>0</v>
      </c>
      <c r="J447" s="15" t="s">
        <v>42</v>
      </c>
    </row>
    <row r="448" spans="1:10" x14ac:dyDescent="0.2">
      <c r="A448" s="14" t="s">
        <v>946</v>
      </c>
      <c r="B448" s="13">
        <v>45718</v>
      </c>
      <c r="C448" s="12" t="s">
        <v>48</v>
      </c>
      <c r="D448" s="12" t="s">
        <v>947</v>
      </c>
      <c r="E448" s="12" t="s">
        <v>35</v>
      </c>
      <c r="F448" s="12" t="s">
        <v>70</v>
      </c>
      <c r="G448" s="12">
        <v>6</v>
      </c>
      <c r="H448" s="12">
        <v>19.649999999999999</v>
      </c>
      <c r="I448" s="12">
        <v>0.15</v>
      </c>
      <c r="J448" s="15" t="s">
        <v>42</v>
      </c>
    </row>
    <row r="449" spans="1:10" x14ac:dyDescent="0.2">
      <c r="A449" s="14" t="s">
        <v>948</v>
      </c>
      <c r="B449" s="13">
        <v>45841</v>
      </c>
      <c r="C449" s="12" t="s">
        <v>44</v>
      </c>
      <c r="D449" s="12" t="s">
        <v>949</v>
      </c>
      <c r="E449" s="12" t="s">
        <v>57</v>
      </c>
      <c r="F449" s="12" t="s">
        <v>62</v>
      </c>
      <c r="G449" s="12">
        <v>8</v>
      </c>
      <c r="H449" s="12">
        <v>290.16000000000003</v>
      </c>
      <c r="I449" s="12">
        <v>0</v>
      </c>
      <c r="J449" s="15" t="s">
        <v>42</v>
      </c>
    </row>
    <row r="450" spans="1:10" x14ac:dyDescent="0.2">
      <c r="A450" s="14" t="s">
        <v>950</v>
      </c>
      <c r="B450" s="13">
        <v>45566</v>
      </c>
      <c r="C450" s="12" t="s">
        <v>66</v>
      </c>
      <c r="D450" s="12" t="s">
        <v>951</v>
      </c>
      <c r="E450" s="12" t="s">
        <v>57</v>
      </c>
      <c r="F450" s="12" t="s">
        <v>62</v>
      </c>
      <c r="G450" s="12">
        <v>9</v>
      </c>
      <c r="H450" s="12">
        <v>82.6</v>
      </c>
      <c r="I450" s="12">
        <v>0.15</v>
      </c>
      <c r="J450" s="15" t="s">
        <v>37</v>
      </c>
    </row>
    <row r="451" spans="1:10" x14ac:dyDescent="0.2">
      <c r="A451" s="14" t="s">
        <v>952</v>
      </c>
      <c r="B451" s="13">
        <v>45582</v>
      </c>
      <c r="C451" s="12" t="s">
        <v>44</v>
      </c>
      <c r="D451" s="12" t="s">
        <v>953</v>
      </c>
      <c r="E451" s="12" t="s">
        <v>57</v>
      </c>
      <c r="F451" s="12" t="s">
        <v>79</v>
      </c>
      <c r="G451" s="12">
        <v>1</v>
      </c>
      <c r="H451" s="12">
        <v>16.170000000000002</v>
      </c>
      <c r="I451" s="12">
        <v>0.05</v>
      </c>
      <c r="J451" s="15" t="s">
        <v>37</v>
      </c>
    </row>
    <row r="452" spans="1:10" x14ac:dyDescent="0.2">
      <c r="A452" s="14" t="s">
        <v>954</v>
      </c>
      <c r="B452" s="13">
        <v>45636</v>
      </c>
      <c r="C452" s="12" t="s">
        <v>66</v>
      </c>
      <c r="D452" s="12" t="s">
        <v>955</v>
      </c>
      <c r="E452" s="12" t="s">
        <v>57</v>
      </c>
      <c r="F452" s="12" t="s">
        <v>62</v>
      </c>
      <c r="G452" s="12">
        <v>9</v>
      </c>
      <c r="H452" s="12">
        <v>355.35</v>
      </c>
      <c r="I452" s="12">
        <v>0</v>
      </c>
      <c r="J452" s="15" t="s">
        <v>37</v>
      </c>
    </row>
    <row r="453" spans="1:10" x14ac:dyDescent="0.2">
      <c r="A453" s="14" t="s">
        <v>956</v>
      </c>
      <c r="B453" s="13">
        <v>45582</v>
      </c>
      <c r="C453" s="12" t="s">
        <v>66</v>
      </c>
      <c r="D453" s="12" t="s">
        <v>957</v>
      </c>
      <c r="E453" s="12" t="s">
        <v>40</v>
      </c>
      <c r="F453" s="12" t="s">
        <v>46</v>
      </c>
      <c r="G453" s="12">
        <v>2</v>
      </c>
      <c r="H453" s="12">
        <v>255.02</v>
      </c>
      <c r="I453" s="12">
        <v>0.15</v>
      </c>
      <c r="J453" s="15" t="s">
        <v>42</v>
      </c>
    </row>
    <row r="454" spans="1:10" x14ac:dyDescent="0.2">
      <c r="A454" s="14" t="s">
        <v>958</v>
      </c>
      <c r="B454" s="13">
        <v>45840</v>
      </c>
      <c r="C454" s="12" t="s">
        <v>33</v>
      </c>
      <c r="D454" s="12" t="s">
        <v>959</v>
      </c>
      <c r="E454" s="12" t="s">
        <v>57</v>
      </c>
      <c r="F454" s="12" t="s">
        <v>88</v>
      </c>
      <c r="G454" s="12">
        <v>5</v>
      </c>
      <c r="H454" s="12">
        <v>400.27</v>
      </c>
      <c r="I454" s="12">
        <v>0.05</v>
      </c>
      <c r="J454" s="15" t="s">
        <v>37</v>
      </c>
    </row>
    <row r="455" spans="1:10" x14ac:dyDescent="0.2">
      <c r="A455" s="14" t="s">
        <v>960</v>
      </c>
      <c r="B455" s="13">
        <v>45678</v>
      </c>
      <c r="C455" s="12" t="s">
        <v>66</v>
      </c>
      <c r="D455" s="12" t="s">
        <v>961</v>
      </c>
      <c r="E455" s="12" t="s">
        <v>35</v>
      </c>
      <c r="F455" s="12" t="s">
        <v>70</v>
      </c>
      <c r="G455" s="12">
        <v>1</v>
      </c>
      <c r="H455" s="12">
        <v>63.76</v>
      </c>
      <c r="I455" s="12">
        <v>0.1</v>
      </c>
      <c r="J455" s="15" t="s">
        <v>59</v>
      </c>
    </row>
    <row r="456" spans="1:10" x14ac:dyDescent="0.2">
      <c r="A456" s="14" t="s">
        <v>962</v>
      </c>
      <c r="B456" s="13">
        <v>45658</v>
      </c>
      <c r="C456" s="12" t="s">
        <v>48</v>
      </c>
      <c r="D456" s="12" t="s">
        <v>963</v>
      </c>
      <c r="E456" s="12" t="s">
        <v>40</v>
      </c>
      <c r="F456" s="12" t="s">
        <v>102</v>
      </c>
      <c r="G456" s="12">
        <v>3</v>
      </c>
      <c r="H456" s="12">
        <v>304.44</v>
      </c>
      <c r="I456" s="12">
        <v>0.05</v>
      </c>
      <c r="J456" s="15" t="s">
        <v>59</v>
      </c>
    </row>
    <row r="457" spans="1:10" x14ac:dyDescent="0.2">
      <c r="A457" s="14" t="s">
        <v>964</v>
      </c>
      <c r="B457" s="13">
        <v>45840</v>
      </c>
      <c r="C457" s="12" t="s">
        <v>33</v>
      </c>
      <c r="D457" s="12" t="s">
        <v>965</v>
      </c>
      <c r="E457" s="12" t="s">
        <v>57</v>
      </c>
      <c r="F457" s="12" t="s">
        <v>79</v>
      </c>
      <c r="G457" s="12">
        <v>7</v>
      </c>
      <c r="H457" s="12">
        <v>412.81</v>
      </c>
      <c r="I457" s="12">
        <v>0.15</v>
      </c>
      <c r="J457" s="15" t="s">
        <v>59</v>
      </c>
    </row>
    <row r="458" spans="1:10" x14ac:dyDescent="0.2">
      <c r="A458" s="14" t="s">
        <v>966</v>
      </c>
      <c r="B458" s="13">
        <v>45858</v>
      </c>
      <c r="C458" s="12" t="s">
        <v>44</v>
      </c>
      <c r="D458" s="12" t="s">
        <v>967</v>
      </c>
      <c r="E458" s="12" t="s">
        <v>35</v>
      </c>
      <c r="F458" s="12" t="s">
        <v>36</v>
      </c>
      <c r="G458" s="12">
        <v>3</v>
      </c>
      <c r="H458" s="12">
        <v>370.5</v>
      </c>
      <c r="I458" s="12">
        <v>0</v>
      </c>
      <c r="J458" s="15" t="s">
        <v>37</v>
      </c>
    </row>
    <row r="459" spans="1:10" x14ac:dyDescent="0.2">
      <c r="A459" s="14" t="s">
        <v>968</v>
      </c>
      <c r="B459" s="13">
        <v>45531</v>
      </c>
      <c r="C459" s="12" t="s">
        <v>33</v>
      </c>
      <c r="D459" s="12" t="s">
        <v>969</v>
      </c>
      <c r="E459" s="12" t="s">
        <v>57</v>
      </c>
      <c r="F459" s="12" t="s">
        <v>62</v>
      </c>
      <c r="G459" s="12">
        <v>2</v>
      </c>
      <c r="H459" s="12">
        <v>260.79000000000002</v>
      </c>
      <c r="I459" s="12">
        <v>0.05</v>
      </c>
      <c r="J459" s="15" t="s">
        <v>37</v>
      </c>
    </row>
    <row r="460" spans="1:10" x14ac:dyDescent="0.2">
      <c r="A460" s="14" t="s">
        <v>970</v>
      </c>
      <c r="B460" s="13">
        <v>45599</v>
      </c>
      <c r="C460" s="12" t="s">
        <v>44</v>
      </c>
      <c r="D460" s="12" t="s">
        <v>971</v>
      </c>
      <c r="E460" s="12" t="s">
        <v>57</v>
      </c>
      <c r="F460" s="12" t="s">
        <v>62</v>
      </c>
      <c r="G460" s="12">
        <v>3</v>
      </c>
      <c r="H460" s="12">
        <v>268.61</v>
      </c>
      <c r="I460" s="12">
        <v>0.1</v>
      </c>
      <c r="J460" s="15" t="s">
        <v>37</v>
      </c>
    </row>
    <row r="461" spans="1:10" x14ac:dyDescent="0.2">
      <c r="A461" s="14" t="s">
        <v>972</v>
      </c>
      <c r="B461" s="13">
        <v>45572</v>
      </c>
      <c r="C461" s="12" t="s">
        <v>66</v>
      </c>
      <c r="D461" s="12" t="s">
        <v>973</v>
      </c>
      <c r="E461" s="12" t="s">
        <v>57</v>
      </c>
      <c r="F461" s="12" t="s">
        <v>58</v>
      </c>
      <c r="G461" s="12">
        <v>9</v>
      </c>
      <c r="H461" s="12">
        <v>52.95</v>
      </c>
      <c r="I461" s="12">
        <v>0.1</v>
      </c>
      <c r="J461" s="15" t="s">
        <v>42</v>
      </c>
    </row>
    <row r="462" spans="1:10" x14ac:dyDescent="0.2">
      <c r="A462" s="14" t="s">
        <v>974</v>
      </c>
      <c r="B462" s="13">
        <v>45542</v>
      </c>
      <c r="C462" s="12" t="s">
        <v>66</v>
      </c>
      <c r="D462" s="12" t="s">
        <v>975</v>
      </c>
      <c r="E462" s="12" t="s">
        <v>57</v>
      </c>
      <c r="F462" s="12" t="s">
        <v>88</v>
      </c>
      <c r="G462" s="12">
        <v>3</v>
      </c>
      <c r="H462" s="12">
        <v>26.89</v>
      </c>
      <c r="I462" s="12">
        <v>0</v>
      </c>
      <c r="J462" s="15" t="s">
        <v>42</v>
      </c>
    </row>
    <row r="463" spans="1:10" x14ac:dyDescent="0.2">
      <c r="A463" s="14" t="s">
        <v>976</v>
      </c>
      <c r="B463" s="13">
        <v>45569</v>
      </c>
      <c r="C463" s="12" t="s">
        <v>66</v>
      </c>
      <c r="D463" s="12" t="s">
        <v>977</v>
      </c>
      <c r="E463" s="12" t="s">
        <v>35</v>
      </c>
      <c r="F463" s="12" t="s">
        <v>91</v>
      </c>
      <c r="G463" s="12">
        <v>7</v>
      </c>
      <c r="H463" s="12">
        <v>288.43</v>
      </c>
      <c r="I463" s="12">
        <v>0</v>
      </c>
      <c r="J463" s="15" t="s">
        <v>42</v>
      </c>
    </row>
    <row r="464" spans="1:10" x14ac:dyDescent="0.2">
      <c r="A464" s="14" t="s">
        <v>978</v>
      </c>
      <c r="B464" s="13">
        <v>45783</v>
      </c>
      <c r="C464" s="12" t="s">
        <v>44</v>
      </c>
      <c r="D464" s="12" t="s">
        <v>979</v>
      </c>
      <c r="E464" s="12" t="s">
        <v>35</v>
      </c>
      <c r="F464" s="12" t="s">
        <v>183</v>
      </c>
      <c r="G464" s="12">
        <v>1</v>
      </c>
      <c r="H464" s="12">
        <v>393.64</v>
      </c>
      <c r="I464" s="12">
        <v>0.05</v>
      </c>
      <c r="J464" s="15" t="s">
        <v>42</v>
      </c>
    </row>
    <row r="465" spans="1:10" x14ac:dyDescent="0.2">
      <c r="A465" s="14" t="s">
        <v>980</v>
      </c>
      <c r="B465" s="13">
        <v>45748</v>
      </c>
      <c r="C465" s="12" t="s">
        <v>48</v>
      </c>
      <c r="D465" s="12" t="s">
        <v>981</v>
      </c>
      <c r="E465" s="12" t="s">
        <v>35</v>
      </c>
      <c r="F465" s="12" t="s">
        <v>91</v>
      </c>
      <c r="G465" s="12">
        <v>1</v>
      </c>
      <c r="H465" s="12">
        <v>110.31</v>
      </c>
      <c r="I465" s="12">
        <v>0.1</v>
      </c>
      <c r="J465" s="15" t="s">
        <v>42</v>
      </c>
    </row>
    <row r="466" spans="1:10" x14ac:dyDescent="0.2">
      <c r="A466" s="14" t="s">
        <v>982</v>
      </c>
      <c r="B466" s="13">
        <v>45581</v>
      </c>
      <c r="C466" s="12" t="s">
        <v>66</v>
      </c>
      <c r="D466" s="12" t="s">
        <v>983</v>
      </c>
      <c r="E466" s="12" t="s">
        <v>40</v>
      </c>
      <c r="F466" s="12" t="s">
        <v>54</v>
      </c>
      <c r="G466" s="12">
        <v>2</v>
      </c>
      <c r="H466" s="12">
        <v>273.88</v>
      </c>
      <c r="I466" s="12">
        <v>0</v>
      </c>
      <c r="J466" s="15" t="s">
        <v>42</v>
      </c>
    </row>
    <row r="467" spans="1:10" x14ac:dyDescent="0.2">
      <c r="A467" s="14" t="s">
        <v>984</v>
      </c>
      <c r="B467" s="13">
        <v>45760</v>
      </c>
      <c r="C467" s="12" t="s">
        <v>66</v>
      </c>
      <c r="D467" s="12" t="s">
        <v>985</v>
      </c>
      <c r="E467" s="12" t="s">
        <v>40</v>
      </c>
      <c r="F467" s="12" t="s">
        <v>46</v>
      </c>
      <c r="G467" s="12">
        <v>4</v>
      </c>
      <c r="H467" s="12">
        <v>352.19</v>
      </c>
      <c r="I467" s="12">
        <v>0</v>
      </c>
      <c r="J467" s="15" t="s">
        <v>59</v>
      </c>
    </row>
    <row r="468" spans="1:10" x14ac:dyDescent="0.2">
      <c r="A468" s="14" t="s">
        <v>986</v>
      </c>
      <c r="B468" s="13">
        <v>45607</v>
      </c>
      <c r="C468" s="12" t="s">
        <v>33</v>
      </c>
      <c r="D468" s="12" t="s">
        <v>987</v>
      </c>
      <c r="E468" s="12" t="s">
        <v>40</v>
      </c>
      <c r="F468" s="12" t="s">
        <v>41</v>
      </c>
      <c r="G468" s="12">
        <v>7</v>
      </c>
      <c r="H468" s="12">
        <v>314.72000000000003</v>
      </c>
      <c r="I468" s="12">
        <v>0</v>
      </c>
      <c r="J468" s="15" t="s">
        <v>37</v>
      </c>
    </row>
    <row r="469" spans="1:10" x14ac:dyDescent="0.2">
      <c r="A469" s="14" t="s">
        <v>988</v>
      </c>
      <c r="B469" s="13">
        <v>45750</v>
      </c>
      <c r="C469" s="12" t="s">
        <v>44</v>
      </c>
      <c r="D469" s="12" t="s">
        <v>989</v>
      </c>
      <c r="E469" s="12" t="s">
        <v>57</v>
      </c>
      <c r="F469" s="12" t="s">
        <v>58</v>
      </c>
      <c r="G469" s="12">
        <v>4</v>
      </c>
      <c r="H469" s="12">
        <v>93.13</v>
      </c>
      <c r="I469" s="12">
        <v>0</v>
      </c>
      <c r="J469" s="15" t="s">
        <v>59</v>
      </c>
    </row>
    <row r="470" spans="1:10" x14ac:dyDescent="0.2">
      <c r="A470" s="14" t="s">
        <v>990</v>
      </c>
      <c r="B470" s="13">
        <v>45688</v>
      </c>
      <c r="C470" s="12" t="s">
        <v>33</v>
      </c>
      <c r="D470" s="12" t="s">
        <v>991</v>
      </c>
      <c r="E470" s="12" t="s">
        <v>40</v>
      </c>
      <c r="F470" s="12" t="s">
        <v>54</v>
      </c>
      <c r="G470" s="12">
        <v>5</v>
      </c>
      <c r="H470" s="12">
        <v>278.39999999999998</v>
      </c>
      <c r="I470" s="12">
        <v>0.05</v>
      </c>
      <c r="J470" s="15" t="s">
        <v>42</v>
      </c>
    </row>
    <row r="471" spans="1:10" x14ac:dyDescent="0.2">
      <c r="A471" s="14" t="s">
        <v>992</v>
      </c>
      <c r="B471" s="13">
        <v>45659</v>
      </c>
      <c r="C471" s="12" t="s">
        <v>48</v>
      </c>
      <c r="D471" s="12" t="s">
        <v>993</v>
      </c>
      <c r="E471" s="12" t="s">
        <v>57</v>
      </c>
      <c r="F471" s="12" t="s">
        <v>58</v>
      </c>
      <c r="G471" s="12">
        <v>3</v>
      </c>
      <c r="H471" s="12">
        <v>305.13</v>
      </c>
      <c r="I471" s="12">
        <v>0</v>
      </c>
      <c r="J471" s="15" t="s">
        <v>59</v>
      </c>
    </row>
    <row r="472" spans="1:10" x14ac:dyDescent="0.2">
      <c r="A472" s="14" t="s">
        <v>994</v>
      </c>
      <c r="B472" s="13">
        <v>45680</v>
      </c>
      <c r="C472" s="12" t="s">
        <v>48</v>
      </c>
      <c r="D472" s="12" t="s">
        <v>995</v>
      </c>
      <c r="E472" s="12" t="s">
        <v>35</v>
      </c>
      <c r="F472" s="12" t="s">
        <v>36</v>
      </c>
      <c r="G472" s="12">
        <v>9</v>
      </c>
      <c r="H472" s="12">
        <v>9.3699999999999992</v>
      </c>
      <c r="I472" s="12">
        <v>0.1</v>
      </c>
      <c r="J472" s="15" t="s">
        <v>59</v>
      </c>
    </row>
    <row r="473" spans="1:10" x14ac:dyDescent="0.2">
      <c r="A473" s="14" t="s">
        <v>996</v>
      </c>
      <c r="B473" s="13">
        <v>45597</v>
      </c>
      <c r="C473" s="12" t="s">
        <v>66</v>
      </c>
      <c r="D473" s="12" t="s">
        <v>997</v>
      </c>
      <c r="E473" s="12" t="s">
        <v>40</v>
      </c>
      <c r="F473" s="12" t="s">
        <v>102</v>
      </c>
      <c r="G473" s="12">
        <v>6</v>
      </c>
      <c r="H473" s="12">
        <v>467.04</v>
      </c>
      <c r="I473" s="12">
        <v>0.1</v>
      </c>
      <c r="J473" s="15" t="s">
        <v>37</v>
      </c>
    </row>
    <row r="474" spans="1:10" x14ac:dyDescent="0.2">
      <c r="A474" s="14" t="s">
        <v>998</v>
      </c>
      <c r="B474" s="13">
        <v>45646</v>
      </c>
      <c r="C474" s="12" t="s">
        <v>33</v>
      </c>
      <c r="D474" s="12" t="s">
        <v>999</v>
      </c>
      <c r="E474" s="12" t="s">
        <v>40</v>
      </c>
      <c r="F474" s="12" t="s">
        <v>54</v>
      </c>
      <c r="G474" s="12">
        <v>6</v>
      </c>
      <c r="H474" s="12">
        <v>348.9</v>
      </c>
      <c r="I474" s="12">
        <v>0.1</v>
      </c>
      <c r="J474" s="15" t="s">
        <v>42</v>
      </c>
    </row>
    <row r="475" spans="1:10" x14ac:dyDescent="0.2">
      <c r="A475" s="14" t="s">
        <v>1000</v>
      </c>
      <c r="B475" s="13">
        <v>45523</v>
      </c>
      <c r="C475" s="12" t="s">
        <v>33</v>
      </c>
      <c r="D475" s="12" t="s">
        <v>1001</v>
      </c>
      <c r="E475" s="12" t="s">
        <v>57</v>
      </c>
      <c r="F475" s="12" t="s">
        <v>79</v>
      </c>
      <c r="G475" s="12">
        <v>4</v>
      </c>
      <c r="H475" s="12">
        <v>275.38</v>
      </c>
      <c r="I475" s="12">
        <v>0.15</v>
      </c>
      <c r="J475" s="15" t="s">
        <v>37</v>
      </c>
    </row>
    <row r="476" spans="1:10" x14ac:dyDescent="0.2">
      <c r="A476" s="14" t="s">
        <v>1002</v>
      </c>
      <c r="B476" s="13">
        <v>45511</v>
      </c>
      <c r="C476" s="12" t="s">
        <v>44</v>
      </c>
      <c r="D476" s="12" t="s">
        <v>1003</v>
      </c>
      <c r="E476" s="12" t="s">
        <v>57</v>
      </c>
      <c r="F476" s="12" t="s">
        <v>88</v>
      </c>
      <c r="G476" s="12">
        <v>5</v>
      </c>
      <c r="H476" s="12">
        <v>333.24</v>
      </c>
      <c r="I476" s="12">
        <v>0.15</v>
      </c>
      <c r="J476" s="15" t="s">
        <v>37</v>
      </c>
    </row>
    <row r="477" spans="1:10" x14ac:dyDescent="0.2">
      <c r="A477" s="14" t="s">
        <v>1004</v>
      </c>
      <c r="B477" s="13">
        <v>45852</v>
      </c>
      <c r="C477" s="12" t="s">
        <v>66</v>
      </c>
      <c r="D477" s="12" t="s">
        <v>1005</v>
      </c>
      <c r="E477" s="12" t="s">
        <v>40</v>
      </c>
      <c r="F477" s="12" t="s">
        <v>41</v>
      </c>
      <c r="G477" s="12">
        <v>8</v>
      </c>
      <c r="H477" s="12">
        <v>39.42</v>
      </c>
      <c r="I477" s="12">
        <v>0.15</v>
      </c>
      <c r="J477" s="15" t="s">
        <v>37</v>
      </c>
    </row>
    <row r="478" spans="1:10" x14ac:dyDescent="0.2">
      <c r="A478" s="14" t="s">
        <v>1006</v>
      </c>
      <c r="B478" s="13">
        <v>45574</v>
      </c>
      <c r="C478" s="12" t="s">
        <v>33</v>
      </c>
      <c r="D478" s="12" t="s">
        <v>1007</v>
      </c>
      <c r="E478" s="12" t="s">
        <v>57</v>
      </c>
      <c r="F478" s="12" t="s">
        <v>88</v>
      </c>
      <c r="G478" s="12">
        <v>4</v>
      </c>
      <c r="H478" s="12">
        <v>295.92</v>
      </c>
      <c r="I478" s="12">
        <v>0.1</v>
      </c>
      <c r="J478" s="15" t="s">
        <v>59</v>
      </c>
    </row>
    <row r="479" spans="1:10" x14ac:dyDescent="0.2">
      <c r="A479" s="14" t="s">
        <v>1008</v>
      </c>
      <c r="B479" s="13">
        <v>45585</v>
      </c>
      <c r="C479" s="12" t="s">
        <v>66</v>
      </c>
      <c r="D479" s="12" t="s">
        <v>1009</v>
      </c>
      <c r="E479" s="12" t="s">
        <v>35</v>
      </c>
      <c r="F479" s="12" t="s">
        <v>183</v>
      </c>
      <c r="G479" s="12">
        <v>7</v>
      </c>
      <c r="H479" s="12">
        <v>156.66</v>
      </c>
      <c r="I479" s="12">
        <v>0.15</v>
      </c>
      <c r="J479" s="15" t="s">
        <v>59</v>
      </c>
    </row>
    <row r="480" spans="1:10" x14ac:dyDescent="0.2">
      <c r="A480" s="14" t="s">
        <v>1010</v>
      </c>
      <c r="B480" s="13">
        <v>45613</v>
      </c>
      <c r="C480" s="12" t="s">
        <v>44</v>
      </c>
      <c r="D480" s="12" t="s">
        <v>1011</v>
      </c>
      <c r="E480" s="12" t="s">
        <v>35</v>
      </c>
      <c r="F480" s="12" t="s">
        <v>91</v>
      </c>
      <c r="G480" s="12">
        <v>2</v>
      </c>
      <c r="H480" s="12">
        <v>78.5</v>
      </c>
      <c r="I480" s="12">
        <v>0.05</v>
      </c>
      <c r="J480" s="15" t="s">
        <v>59</v>
      </c>
    </row>
    <row r="481" spans="1:10" x14ac:dyDescent="0.2">
      <c r="A481" s="14" t="s">
        <v>1012</v>
      </c>
      <c r="B481" s="13">
        <v>45640</v>
      </c>
      <c r="C481" s="12" t="s">
        <v>33</v>
      </c>
      <c r="D481" s="12" t="s">
        <v>1013</v>
      </c>
      <c r="E481" s="12" t="s">
        <v>57</v>
      </c>
      <c r="F481" s="12" t="s">
        <v>58</v>
      </c>
      <c r="G481" s="12">
        <v>7</v>
      </c>
      <c r="H481" s="12">
        <v>33.08</v>
      </c>
      <c r="I481" s="12">
        <v>0</v>
      </c>
      <c r="J481" s="15" t="s">
        <v>59</v>
      </c>
    </row>
    <row r="482" spans="1:10" x14ac:dyDescent="0.2">
      <c r="A482" s="14" t="s">
        <v>1014</v>
      </c>
      <c r="B482" s="13">
        <v>45544</v>
      </c>
      <c r="C482" s="12" t="s">
        <v>44</v>
      </c>
      <c r="D482" s="12" t="s">
        <v>1015</v>
      </c>
      <c r="E482" s="12" t="s">
        <v>35</v>
      </c>
      <c r="F482" s="12" t="s">
        <v>36</v>
      </c>
      <c r="G482" s="12">
        <v>4</v>
      </c>
      <c r="H482" s="12">
        <v>239.93</v>
      </c>
      <c r="I482" s="12">
        <v>0.05</v>
      </c>
      <c r="J482" s="15" t="s">
        <v>37</v>
      </c>
    </row>
    <row r="483" spans="1:10" x14ac:dyDescent="0.2">
      <c r="A483" s="14" t="s">
        <v>1016</v>
      </c>
      <c r="B483" s="13">
        <v>45576</v>
      </c>
      <c r="C483" s="12" t="s">
        <v>66</v>
      </c>
      <c r="D483" s="12" t="s">
        <v>1017</v>
      </c>
      <c r="E483" s="12" t="s">
        <v>40</v>
      </c>
      <c r="F483" s="12" t="s">
        <v>41</v>
      </c>
      <c r="G483" s="12">
        <v>9</v>
      </c>
      <c r="H483" s="12">
        <v>19.78</v>
      </c>
      <c r="I483" s="12">
        <v>0.1</v>
      </c>
      <c r="J483" s="15" t="s">
        <v>42</v>
      </c>
    </row>
    <row r="484" spans="1:10" x14ac:dyDescent="0.2">
      <c r="A484" s="14" t="s">
        <v>1018</v>
      </c>
      <c r="B484" s="13">
        <v>45516</v>
      </c>
      <c r="C484" s="12" t="s">
        <v>48</v>
      </c>
      <c r="D484" s="12" t="s">
        <v>1019</v>
      </c>
      <c r="E484" s="12" t="s">
        <v>35</v>
      </c>
      <c r="F484" s="12" t="s">
        <v>36</v>
      </c>
      <c r="G484" s="12">
        <v>1</v>
      </c>
      <c r="H484" s="12">
        <v>295.22000000000003</v>
      </c>
      <c r="I484" s="12">
        <v>0</v>
      </c>
      <c r="J484" s="15" t="s">
        <v>37</v>
      </c>
    </row>
    <row r="485" spans="1:10" x14ac:dyDescent="0.2">
      <c r="A485" s="14" t="s">
        <v>1020</v>
      </c>
      <c r="B485" s="13">
        <v>45557</v>
      </c>
      <c r="C485" s="12" t="s">
        <v>44</v>
      </c>
      <c r="D485" s="12" t="s">
        <v>1021</v>
      </c>
      <c r="E485" s="12" t="s">
        <v>35</v>
      </c>
      <c r="F485" s="12" t="s">
        <v>91</v>
      </c>
      <c r="G485" s="12">
        <v>2</v>
      </c>
      <c r="H485" s="12">
        <v>126.93</v>
      </c>
      <c r="I485" s="12">
        <v>0.05</v>
      </c>
      <c r="J485" s="15" t="s">
        <v>42</v>
      </c>
    </row>
    <row r="486" spans="1:10" x14ac:dyDescent="0.2">
      <c r="A486" s="14" t="s">
        <v>1022</v>
      </c>
      <c r="B486" s="13">
        <v>45853</v>
      </c>
      <c r="C486" s="12" t="s">
        <v>66</v>
      </c>
      <c r="D486" s="12" t="s">
        <v>1023</v>
      </c>
      <c r="E486" s="12" t="s">
        <v>35</v>
      </c>
      <c r="F486" s="12" t="s">
        <v>183</v>
      </c>
      <c r="G486" s="12">
        <v>7</v>
      </c>
      <c r="H486" s="12">
        <v>470.18</v>
      </c>
      <c r="I486" s="12">
        <v>0.15</v>
      </c>
      <c r="J486" s="15" t="s">
        <v>42</v>
      </c>
    </row>
    <row r="487" spans="1:10" x14ac:dyDescent="0.2">
      <c r="A487" s="14" t="s">
        <v>1024</v>
      </c>
      <c r="B487" s="13">
        <v>45866</v>
      </c>
      <c r="C487" s="12" t="s">
        <v>66</v>
      </c>
      <c r="D487" s="12" t="s">
        <v>1025</v>
      </c>
      <c r="E487" s="12" t="s">
        <v>57</v>
      </c>
      <c r="F487" s="12" t="s">
        <v>62</v>
      </c>
      <c r="G487" s="12">
        <v>3</v>
      </c>
      <c r="H487" s="12">
        <v>315.67</v>
      </c>
      <c r="I487" s="12">
        <v>0.05</v>
      </c>
      <c r="J487" s="15" t="s">
        <v>42</v>
      </c>
    </row>
    <row r="488" spans="1:10" x14ac:dyDescent="0.2">
      <c r="A488" s="14" t="s">
        <v>1026</v>
      </c>
      <c r="B488" s="13">
        <v>45724</v>
      </c>
      <c r="C488" s="12" t="s">
        <v>48</v>
      </c>
      <c r="D488" s="12" t="s">
        <v>1027</v>
      </c>
      <c r="E488" s="12" t="s">
        <v>35</v>
      </c>
      <c r="F488" s="12" t="s">
        <v>91</v>
      </c>
      <c r="G488" s="12">
        <v>8</v>
      </c>
      <c r="H488" s="12">
        <v>377.96</v>
      </c>
      <c r="I488" s="12">
        <v>0.05</v>
      </c>
      <c r="J488" s="15" t="s">
        <v>59</v>
      </c>
    </row>
    <row r="489" spans="1:10" x14ac:dyDescent="0.2">
      <c r="A489" s="14" t="s">
        <v>1028</v>
      </c>
      <c r="B489" s="13">
        <v>45777</v>
      </c>
      <c r="C489" s="12" t="s">
        <v>48</v>
      </c>
      <c r="D489" s="12" t="s">
        <v>1029</v>
      </c>
      <c r="E489" s="12" t="s">
        <v>40</v>
      </c>
      <c r="F489" s="12" t="s">
        <v>102</v>
      </c>
      <c r="G489" s="12">
        <v>4</v>
      </c>
      <c r="H489" s="12">
        <v>14.96</v>
      </c>
      <c r="I489" s="12">
        <v>0.1</v>
      </c>
      <c r="J489" s="15" t="s">
        <v>37</v>
      </c>
    </row>
    <row r="490" spans="1:10" x14ac:dyDescent="0.2">
      <c r="A490" s="14" t="s">
        <v>1030</v>
      </c>
      <c r="B490" s="13">
        <v>45529</v>
      </c>
      <c r="C490" s="12" t="s">
        <v>48</v>
      </c>
      <c r="D490" s="12" t="s">
        <v>1031</v>
      </c>
      <c r="E490" s="12" t="s">
        <v>57</v>
      </c>
      <c r="F490" s="12" t="s">
        <v>58</v>
      </c>
      <c r="G490" s="12">
        <v>9</v>
      </c>
      <c r="H490" s="12">
        <v>300.98</v>
      </c>
      <c r="I490" s="12">
        <v>0.15</v>
      </c>
      <c r="J490" s="15" t="s">
        <v>37</v>
      </c>
    </row>
    <row r="491" spans="1:10" x14ac:dyDescent="0.2">
      <c r="A491" s="14" t="s">
        <v>1032</v>
      </c>
      <c r="B491" s="13">
        <v>45523</v>
      </c>
      <c r="C491" s="12" t="s">
        <v>48</v>
      </c>
      <c r="D491" s="12" t="s">
        <v>1033</v>
      </c>
      <c r="E491" s="12" t="s">
        <v>40</v>
      </c>
      <c r="F491" s="12" t="s">
        <v>102</v>
      </c>
      <c r="G491" s="12">
        <v>2</v>
      </c>
      <c r="H491" s="12">
        <v>203.59</v>
      </c>
      <c r="I491" s="12">
        <v>0.15</v>
      </c>
      <c r="J491" s="15" t="s">
        <v>59</v>
      </c>
    </row>
    <row r="492" spans="1:10" x14ac:dyDescent="0.2">
      <c r="A492" s="14" t="s">
        <v>1034</v>
      </c>
      <c r="B492" s="13">
        <v>45781</v>
      </c>
      <c r="C492" s="12" t="s">
        <v>44</v>
      </c>
      <c r="D492" s="12" t="s">
        <v>1035</v>
      </c>
      <c r="E492" s="12" t="s">
        <v>40</v>
      </c>
      <c r="F492" s="12" t="s">
        <v>54</v>
      </c>
      <c r="G492" s="12">
        <v>10</v>
      </c>
      <c r="H492" s="12">
        <v>433.36</v>
      </c>
      <c r="I492" s="12">
        <v>0.15</v>
      </c>
      <c r="J492" s="15" t="s">
        <v>37</v>
      </c>
    </row>
    <row r="493" spans="1:10" x14ac:dyDescent="0.2">
      <c r="A493" s="14" t="s">
        <v>1036</v>
      </c>
      <c r="B493" s="13">
        <v>45649</v>
      </c>
      <c r="C493" s="12" t="s">
        <v>66</v>
      </c>
      <c r="D493" s="12" t="s">
        <v>1037</v>
      </c>
      <c r="E493" s="12" t="s">
        <v>40</v>
      </c>
      <c r="F493" s="12" t="s">
        <v>102</v>
      </c>
      <c r="G493" s="12">
        <v>6</v>
      </c>
      <c r="H493" s="12">
        <v>216.91</v>
      </c>
      <c r="I493" s="12">
        <v>0.1</v>
      </c>
      <c r="J493" s="15" t="s">
        <v>59</v>
      </c>
    </row>
    <row r="494" spans="1:10" x14ac:dyDescent="0.2">
      <c r="A494" s="14" t="s">
        <v>1038</v>
      </c>
      <c r="B494" s="13">
        <v>45747</v>
      </c>
      <c r="C494" s="12" t="s">
        <v>48</v>
      </c>
      <c r="D494" s="12" t="s">
        <v>1039</v>
      </c>
      <c r="E494" s="12" t="s">
        <v>40</v>
      </c>
      <c r="F494" s="12" t="s">
        <v>102</v>
      </c>
      <c r="G494" s="12">
        <v>6</v>
      </c>
      <c r="H494" s="12">
        <v>401.69</v>
      </c>
      <c r="I494" s="12">
        <v>0</v>
      </c>
      <c r="J494" s="15" t="s">
        <v>59</v>
      </c>
    </row>
    <row r="495" spans="1:10" x14ac:dyDescent="0.2">
      <c r="A495" s="14" t="s">
        <v>1040</v>
      </c>
      <c r="B495" s="13">
        <v>45698</v>
      </c>
      <c r="C495" s="12" t="s">
        <v>44</v>
      </c>
      <c r="D495" s="12" t="s">
        <v>1041</v>
      </c>
      <c r="E495" s="12" t="s">
        <v>35</v>
      </c>
      <c r="F495" s="12" t="s">
        <v>70</v>
      </c>
      <c r="G495" s="12">
        <v>5</v>
      </c>
      <c r="H495" s="12">
        <v>434.24</v>
      </c>
      <c r="I495" s="12">
        <v>0.05</v>
      </c>
      <c r="J495" s="15" t="s">
        <v>42</v>
      </c>
    </row>
    <row r="496" spans="1:10" x14ac:dyDescent="0.2">
      <c r="A496" s="14" t="s">
        <v>1042</v>
      </c>
      <c r="B496" s="13">
        <v>45641</v>
      </c>
      <c r="C496" s="12" t="s">
        <v>66</v>
      </c>
      <c r="D496" s="12" t="s">
        <v>1043</v>
      </c>
      <c r="E496" s="12" t="s">
        <v>35</v>
      </c>
      <c r="F496" s="12" t="s">
        <v>91</v>
      </c>
      <c r="G496" s="12">
        <v>2</v>
      </c>
      <c r="H496" s="12">
        <v>493.35</v>
      </c>
      <c r="I496" s="12">
        <v>0.15</v>
      </c>
      <c r="J496" s="15" t="s">
        <v>37</v>
      </c>
    </row>
    <row r="497" spans="1:10" x14ac:dyDescent="0.2">
      <c r="A497" s="14" t="s">
        <v>1044</v>
      </c>
      <c r="B497" s="13">
        <v>45800</v>
      </c>
      <c r="C497" s="12" t="s">
        <v>48</v>
      </c>
      <c r="D497" s="12" t="s">
        <v>1045</v>
      </c>
      <c r="E497" s="12" t="s">
        <v>57</v>
      </c>
      <c r="F497" s="12" t="s">
        <v>62</v>
      </c>
      <c r="G497" s="12">
        <v>10</v>
      </c>
      <c r="H497" s="12">
        <v>58.4</v>
      </c>
      <c r="I497" s="12">
        <v>0.1</v>
      </c>
      <c r="J497" s="15" t="s">
        <v>37</v>
      </c>
    </row>
    <row r="498" spans="1:10" x14ac:dyDescent="0.2">
      <c r="A498" s="14" t="s">
        <v>1046</v>
      </c>
      <c r="B498" s="13">
        <v>45538</v>
      </c>
      <c r="C498" s="12" t="s">
        <v>66</v>
      </c>
      <c r="D498" s="12" t="s">
        <v>1047</v>
      </c>
      <c r="E498" s="12" t="s">
        <v>57</v>
      </c>
      <c r="F498" s="12" t="s">
        <v>88</v>
      </c>
      <c r="G498" s="12">
        <v>9</v>
      </c>
      <c r="H498" s="12">
        <v>51.26</v>
      </c>
      <c r="I498" s="12">
        <v>0.15</v>
      </c>
      <c r="J498" s="15" t="s">
        <v>59</v>
      </c>
    </row>
    <row r="499" spans="1:10" x14ac:dyDescent="0.2">
      <c r="A499" s="14" t="s">
        <v>1048</v>
      </c>
      <c r="B499" s="13">
        <v>45645</v>
      </c>
      <c r="C499" s="12" t="s">
        <v>33</v>
      </c>
      <c r="D499" s="12" t="s">
        <v>1049</v>
      </c>
      <c r="E499" s="12" t="s">
        <v>35</v>
      </c>
      <c r="F499" s="12" t="s">
        <v>91</v>
      </c>
      <c r="G499" s="12">
        <v>6</v>
      </c>
      <c r="H499" s="12">
        <v>446.83</v>
      </c>
      <c r="I499" s="12">
        <v>0.05</v>
      </c>
      <c r="J499" s="15" t="s">
        <v>59</v>
      </c>
    </row>
    <row r="500" spans="1:10" x14ac:dyDescent="0.2">
      <c r="A500" s="14" t="s">
        <v>1050</v>
      </c>
      <c r="B500" s="13">
        <v>45744</v>
      </c>
      <c r="C500" s="12" t="s">
        <v>44</v>
      </c>
      <c r="D500" s="12" t="s">
        <v>1051</v>
      </c>
      <c r="E500" s="12" t="s">
        <v>57</v>
      </c>
      <c r="F500" s="12" t="s">
        <v>58</v>
      </c>
      <c r="G500" s="12">
        <v>4</v>
      </c>
      <c r="H500" s="12">
        <v>233.8</v>
      </c>
      <c r="I500" s="12">
        <v>0.1</v>
      </c>
      <c r="J500" s="15" t="s">
        <v>37</v>
      </c>
    </row>
    <row r="501" spans="1:10" x14ac:dyDescent="0.2">
      <c r="A501" s="14" t="s">
        <v>1052</v>
      </c>
      <c r="B501" s="13">
        <v>45526</v>
      </c>
      <c r="C501" s="12" t="s">
        <v>48</v>
      </c>
      <c r="D501" s="12" t="s">
        <v>1053</v>
      </c>
      <c r="E501" s="12" t="s">
        <v>35</v>
      </c>
      <c r="F501" s="12" t="s">
        <v>36</v>
      </c>
      <c r="G501" s="12">
        <v>6</v>
      </c>
      <c r="H501" s="12">
        <v>318.5</v>
      </c>
      <c r="I501" s="12">
        <v>0.05</v>
      </c>
      <c r="J501" s="15" t="s">
        <v>59</v>
      </c>
    </row>
    <row r="502" spans="1:10" x14ac:dyDescent="0.2">
      <c r="A502" s="14" t="s">
        <v>1054</v>
      </c>
      <c r="B502" s="13">
        <v>45563</v>
      </c>
      <c r="C502" s="12" t="s">
        <v>44</v>
      </c>
      <c r="D502" s="12" t="s">
        <v>1055</v>
      </c>
      <c r="E502" s="12" t="s">
        <v>57</v>
      </c>
      <c r="F502" s="12" t="s">
        <v>79</v>
      </c>
      <c r="G502" s="12">
        <v>10</v>
      </c>
      <c r="H502" s="12">
        <v>62.62</v>
      </c>
      <c r="I502" s="12">
        <v>0</v>
      </c>
      <c r="J502" s="15" t="s">
        <v>37</v>
      </c>
    </row>
    <row r="503" spans="1:10" x14ac:dyDescent="0.2">
      <c r="A503" s="14" t="s">
        <v>1056</v>
      </c>
      <c r="B503" s="13">
        <v>45796</v>
      </c>
      <c r="C503" s="12" t="s">
        <v>44</v>
      </c>
      <c r="D503" s="12" t="s">
        <v>1057</v>
      </c>
      <c r="E503" s="12" t="s">
        <v>40</v>
      </c>
      <c r="F503" s="12" t="s">
        <v>46</v>
      </c>
      <c r="G503" s="12">
        <v>3</v>
      </c>
      <c r="H503" s="12">
        <v>80.680000000000007</v>
      </c>
      <c r="I503" s="12">
        <v>0</v>
      </c>
      <c r="J503" s="15" t="s">
        <v>59</v>
      </c>
    </row>
    <row r="504" spans="1:10" x14ac:dyDescent="0.2">
      <c r="A504" s="14" t="s">
        <v>1058</v>
      </c>
      <c r="B504" s="13">
        <v>45753</v>
      </c>
      <c r="C504" s="12" t="s">
        <v>48</v>
      </c>
      <c r="D504" s="12" t="s">
        <v>1059</v>
      </c>
      <c r="E504" s="12" t="s">
        <v>35</v>
      </c>
      <c r="F504" s="12" t="s">
        <v>183</v>
      </c>
      <c r="G504" s="12">
        <v>9</v>
      </c>
      <c r="H504" s="12">
        <v>337.03</v>
      </c>
      <c r="I504" s="12">
        <v>0.15</v>
      </c>
      <c r="J504" s="15" t="s">
        <v>37</v>
      </c>
    </row>
    <row r="505" spans="1:10" x14ac:dyDescent="0.2">
      <c r="A505" s="14" t="s">
        <v>1060</v>
      </c>
      <c r="B505" s="13">
        <v>45510</v>
      </c>
      <c r="C505" s="12" t="s">
        <v>66</v>
      </c>
      <c r="D505" s="12" t="s">
        <v>1061</v>
      </c>
      <c r="E505" s="12" t="s">
        <v>35</v>
      </c>
      <c r="F505" s="12" t="s">
        <v>91</v>
      </c>
      <c r="G505" s="12">
        <v>1</v>
      </c>
      <c r="H505" s="12">
        <v>82.13</v>
      </c>
      <c r="I505" s="12">
        <v>0</v>
      </c>
      <c r="J505" s="15" t="s">
        <v>59</v>
      </c>
    </row>
    <row r="506" spans="1:10" x14ac:dyDescent="0.2">
      <c r="A506" s="14" t="s">
        <v>1062</v>
      </c>
      <c r="B506" s="13">
        <v>45532</v>
      </c>
      <c r="C506" s="12" t="s">
        <v>66</v>
      </c>
      <c r="D506" s="12" t="s">
        <v>1063</v>
      </c>
      <c r="E506" s="12" t="s">
        <v>40</v>
      </c>
      <c r="F506" s="12" t="s">
        <v>54</v>
      </c>
      <c r="G506" s="12">
        <v>1</v>
      </c>
      <c r="H506" s="12">
        <v>143.94999999999999</v>
      </c>
      <c r="I506" s="12">
        <v>0.05</v>
      </c>
      <c r="J506" s="15" t="s">
        <v>59</v>
      </c>
    </row>
    <row r="507" spans="1:10" x14ac:dyDescent="0.2">
      <c r="A507" s="14" t="s">
        <v>1064</v>
      </c>
      <c r="B507" s="13">
        <v>45730</v>
      </c>
      <c r="C507" s="12" t="s">
        <v>44</v>
      </c>
      <c r="D507" s="12" t="s">
        <v>1065</v>
      </c>
      <c r="E507" s="12" t="s">
        <v>40</v>
      </c>
      <c r="F507" s="12" t="s">
        <v>102</v>
      </c>
      <c r="G507" s="12">
        <v>5</v>
      </c>
      <c r="H507" s="12">
        <v>434.97</v>
      </c>
      <c r="I507" s="12">
        <v>0</v>
      </c>
      <c r="J507" s="15" t="s">
        <v>42</v>
      </c>
    </row>
    <row r="508" spans="1:10" x14ac:dyDescent="0.2">
      <c r="A508" s="14" t="s">
        <v>1066</v>
      </c>
      <c r="B508" s="13">
        <v>45666</v>
      </c>
      <c r="C508" s="12" t="s">
        <v>66</v>
      </c>
      <c r="D508" s="12" t="s">
        <v>1067</v>
      </c>
      <c r="E508" s="12" t="s">
        <v>40</v>
      </c>
      <c r="F508" s="12" t="s">
        <v>102</v>
      </c>
      <c r="G508" s="12">
        <v>5</v>
      </c>
      <c r="H508" s="12">
        <v>80.58</v>
      </c>
      <c r="I508" s="12">
        <v>0.1</v>
      </c>
      <c r="J508" s="15" t="s">
        <v>42</v>
      </c>
    </row>
    <row r="509" spans="1:10" x14ac:dyDescent="0.2">
      <c r="A509" s="14" t="s">
        <v>1068</v>
      </c>
      <c r="B509" s="13">
        <v>45683</v>
      </c>
      <c r="C509" s="12" t="s">
        <v>66</v>
      </c>
      <c r="D509" s="12" t="s">
        <v>1069</v>
      </c>
      <c r="E509" s="12" t="s">
        <v>57</v>
      </c>
      <c r="F509" s="12" t="s">
        <v>88</v>
      </c>
      <c r="G509" s="12">
        <v>8</v>
      </c>
      <c r="H509" s="12">
        <v>230.18</v>
      </c>
      <c r="I509" s="12">
        <v>0.15</v>
      </c>
      <c r="J509" s="15" t="s">
        <v>59</v>
      </c>
    </row>
    <row r="510" spans="1:10" x14ac:dyDescent="0.2">
      <c r="A510" s="14" t="s">
        <v>1070</v>
      </c>
      <c r="B510" s="13">
        <v>45801</v>
      </c>
      <c r="C510" s="12" t="s">
        <v>66</v>
      </c>
      <c r="D510" s="12" t="s">
        <v>1071</v>
      </c>
      <c r="E510" s="12" t="s">
        <v>57</v>
      </c>
      <c r="F510" s="12" t="s">
        <v>58</v>
      </c>
      <c r="G510" s="12">
        <v>3</v>
      </c>
      <c r="H510" s="12">
        <v>280.70999999999998</v>
      </c>
      <c r="I510" s="12">
        <v>0.05</v>
      </c>
      <c r="J510" s="15" t="s">
        <v>59</v>
      </c>
    </row>
    <row r="511" spans="1:10" x14ac:dyDescent="0.2">
      <c r="A511" s="14" t="s">
        <v>1072</v>
      </c>
      <c r="B511" s="13">
        <v>45635</v>
      </c>
      <c r="C511" s="12" t="s">
        <v>33</v>
      </c>
      <c r="D511" s="12" t="s">
        <v>1073</v>
      </c>
      <c r="E511" s="12" t="s">
        <v>35</v>
      </c>
      <c r="F511" s="12" t="s">
        <v>36</v>
      </c>
      <c r="G511" s="12">
        <v>3</v>
      </c>
      <c r="H511" s="12">
        <v>349.43</v>
      </c>
      <c r="I511" s="12">
        <v>0.1</v>
      </c>
      <c r="J511" s="15" t="s">
        <v>37</v>
      </c>
    </row>
    <row r="512" spans="1:10" x14ac:dyDescent="0.2">
      <c r="A512" s="14" t="s">
        <v>1074</v>
      </c>
      <c r="B512" s="13">
        <v>45729</v>
      </c>
      <c r="C512" s="12" t="s">
        <v>33</v>
      </c>
      <c r="D512" s="12" t="s">
        <v>1075</v>
      </c>
      <c r="E512" s="12" t="s">
        <v>57</v>
      </c>
      <c r="F512" s="12" t="s">
        <v>79</v>
      </c>
      <c r="G512" s="12">
        <v>10</v>
      </c>
      <c r="H512" s="12">
        <v>348.36</v>
      </c>
      <c r="I512" s="12">
        <v>0.15</v>
      </c>
      <c r="J512" s="15" t="s">
        <v>42</v>
      </c>
    </row>
    <row r="513" spans="1:10" x14ac:dyDescent="0.2">
      <c r="A513" s="14" t="s">
        <v>1076</v>
      </c>
      <c r="B513" s="13">
        <v>45857</v>
      </c>
      <c r="C513" s="12" t="s">
        <v>44</v>
      </c>
      <c r="D513" s="12" t="s">
        <v>1077</v>
      </c>
      <c r="E513" s="12" t="s">
        <v>35</v>
      </c>
      <c r="F513" s="12" t="s">
        <v>183</v>
      </c>
      <c r="G513" s="12">
        <v>6</v>
      </c>
      <c r="H513" s="12">
        <v>293.70999999999998</v>
      </c>
      <c r="I513" s="12">
        <v>0.05</v>
      </c>
      <c r="J513" s="15" t="s">
        <v>59</v>
      </c>
    </row>
    <row r="514" spans="1:10" x14ac:dyDescent="0.2">
      <c r="A514" s="14" t="s">
        <v>1078</v>
      </c>
      <c r="B514" s="13">
        <v>45676</v>
      </c>
      <c r="C514" s="12" t="s">
        <v>33</v>
      </c>
      <c r="D514" s="12" t="s">
        <v>1079</v>
      </c>
      <c r="E514" s="12" t="s">
        <v>35</v>
      </c>
      <c r="F514" s="12" t="s">
        <v>70</v>
      </c>
      <c r="G514" s="12">
        <v>8</v>
      </c>
      <c r="H514" s="12">
        <v>352.52</v>
      </c>
      <c r="I514" s="12">
        <v>0.15</v>
      </c>
      <c r="J514" s="15" t="s">
        <v>59</v>
      </c>
    </row>
    <row r="515" spans="1:10" x14ac:dyDescent="0.2">
      <c r="A515" s="14" t="s">
        <v>1080</v>
      </c>
      <c r="B515" s="13">
        <v>45783</v>
      </c>
      <c r="C515" s="12" t="s">
        <v>66</v>
      </c>
      <c r="D515" s="12" t="s">
        <v>1081</v>
      </c>
      <c r="E515" s="12" t="s">
        <v>40</v>
      </c>
      <c r="F515" s="12" t="s">
        <v>46</v>
      </c>
      <c r="G515" s="12">
        <v>5</v>
      </c>
      <c r="H515" s="12">
        <v>427.75</v>
      </c>
      <c r="I515" s="12">
        <v>0</v>
      </c>
      <c r="J515" s="15" t="s">
        <v>37</v>
      </c>
    </row>
    <row r="516" spans="1:10" x14ac:dyDescent="0.2">
      <c r="A516" s="14" t="s">
        <v>1082</v>
      </c>
      <c r="B516" s="13">
        <v>45781</v>
      </c>
      <c r="C516" s="12" t="s">
        <v>66</v>
      </c>
      <c r="D516" s="12" t="s">
        <v>1083</v>
      </c>
      <c r="E516" s="12" t="s">
        <v>57</v>
      </c>
      <c r="F516" s="12" t="s">
        <v>88</v>
      </c>
      <c r="G516" s="12">
        <v>4</v>
      </c>
      <c r="H516" s="12">
        <v>335.63</v>
      </c>
      <c r="I516" s="12">
        <v>0.1</v>
      </c>
      <c r="J516" s="15" t="s">
        <v>42</v>
      </c>
    </row>
    <row r="517" spans="1:10" x14ac:dyDescent="0.2">
      <c r="A517" s="14" t="s">
        <v>1084</v>
      </c>
      <c r="B517" s="13">
        <v>45718</v>
      </c>
      <c r="C517" s="12" t="s">
        <v>33</v>
      </c>
      <c r="D517" s="12" t="s">
        <v>1085</v>
      </c>
      <c r="E517" s="12" t="s">
        <v>40</v>
      </c>
      <c r="F517" s="12" t="s">
        <v>102</v>
      </c>
      <c r="G517" s="12">
        <v>5</v>
      </c>
      <c r="H517" s="12">
        <v>326.72000000000003</v>
      </c>
      <c r="I517" s="12">
        <v>0</v>
      </c>
      <c r="J517" s="15" t="s">
        <v>42</v>
      </c>
    </row>
    <row r="518" spans="1:10" x14ac:dyDescent="0.2">
      <c r="A518" s="14" t="s">
        <v>1086</v>
      </c>
      <c r="B518" s="13">
        <v>45670</v>
      </c>
      <c r="C518" s="12" t="s">
        <v>66</v>
      </c>
      <c r="D518" s="12" t="s">
        <v>1087</v>
      </c>
      <c r="E518" s="12" t="s">
        <v>40</v>
      </c>
      <c r="F518" s="12" t="s">
        <v>46</v>
      </c>
      <c r="G518" s="12">
        <v>1</v>
      </c>
      <c r="H518" s="12">
        <v>264.24</v>
      </c>
      <c r="I518" s="12">
        <v>0.1</v>
      </c>
      <c r="J518" s="15" t="s">
        <v>59</v>
      </c>
    </row>
    <row r="519" spans="1:10" x14ac:dyDescent="0.2">
      <c r="A519" s="14" t="s">
        <v>1088</v>
      </c>
      <c r="B519" s="13">
        <v>45675</v>
      </c>
      <c r="C519" s="12" t="s">
        <v>33</v>
      </c>
      <c r="D519" s="12" t="s">
        <v>1089</v>
      </c>
      <c r="E519" s="12" t="s">
        <v>57</v>
      </c>
      <c r="F519" s="12" t="s">
        <v>58</v>
      </c>
      <c r="G519" s="12">
        <v>8</v>
      </c>
      <c r="H519" s="12">
        <v>429.52</v>
      </c>
      <c r="I519" s="12">
        <v>0</v>
      </c>
      <c r="J519" s="15" t="s">
        <v>59</v>
      </c>
    </row>
    <row r="520" spans="1:10" x14ac:dyDescent="0.2">
      <c r="A520" s="14" t="s">
        <v>1090</v>
      </c>
      <c r="B520" s="13">
        <v>45781</v>
      </c>
      <c r="C520" s="12" t="s">
        <v>48</v>
      </c>
      <c r="D520" s="12" t="s">
        <v>1091</v>
      </c>
      <c r="E520" s="12" t="s">
        <v>35</v>
      </c>
      <c r="F520" s="12" t="s">
        <v>70</v>
      </c>
      <c r="G520" s="12">
        <v>5</v>
      </c>
      <c r="H520" s="12">
        <v>471.3</v>
      </c>
      <c r="I520" s="12">
        <v>0.15</v>
      </c>
      <c r="J520" s="15" t="s">
        <v>37</v>
      </c>
    </row>
    <row r="521" spans="1:10" x14ac:dyDescent="0.2">
      <c r="A521" s="14" t="s">
        <v>1092</v>
      </c>
      <c r="B521" s="13">
        <v>45776</v>
      </c>
      <c r="C521" s="12" t="s">
        <v>66</v>
      </c>
      <c r="D521" s="12" t="s">
        <v>1093</v>
      </c>
      <c r="E521" s="12" t="s">
        <v>57</v>
      </c>
      <c r="F521" s="12" t="s">
        <v>58</v>
      </c>
      <c r="G521" s="12">
        <v>5</v>
      </c>
      <c r="H521" s="12">
        <v>50.74</v>
      </c>
      <c r="I521" s="12">
        <v>0.15</v>
      </c>
      <c r="J521" s="15" t="s">
        <v>59</v>
      </c>
    </row>
    <row r="522" spans="1:10" x14ac:dyDescent="0.2">
      <c r="A522" s="14" t="s">
        <v>1094</v>
      </c>
      <c r="B522" s="13">
        <v>45783</v>
      </c>
      <c r="C522" s="12" t="s">
        <v>33</v>
      </c>
      <c r="D522" s="12" t="s">
        <v>1095</v>
      </c>
      <c r="E522" s="12" t="s">
        <v>40</v>
      </c>
      <c r="F522" s="12" t="s">
        <v>54</v>
      </c>
      <c r="G522" s="12">
        <v>2</v>
      </c>
      <c r="H522" s="12">
        <v>494.42</v>
      </c>
      <c r="I522" s="12">
        <v>0.1</v>
      </c>
      <c r="J522" s="15" t="s">
        <v>42</v>
      </c>
    </row>
    <row r="523" spans="1:10" x14ac:dyDescent="0.2">
      <c r="A523" s="14" t="s">
        <v>1096</v>
      </c>
      <c r="B523" s="13">
        <v>45726</v>
      </c>
      <c r="C523" s="12" t="s">
        <v>33</v>
      </c>
      <c r="D523" s="12" t="s">
        <v>1097</v>
      </c>
      <c r="E523" s="12" t="s">
        <v>57</v>
      </c>
      <c r="F523" s="12" t="s">
        <v>79</v>
      </c>
      <c r="G523" s="12">
        <v>9</v>
      </c>
      <c r="H523" s="12">
        <v>205.88</v>
      </c>
      <c r="I523" s="12">
        <v>0.1</v>
      </c>
      <c r="J523" s="15" t="s">
        <v>37</v>
      </c>
    </row>
    <row r="524" spans="1:10" x14ac:dyDescent="0.2">
      <c r="A524" s="14" t="s">
        <v>1098</v>
      </c>
      <c r="B524" s="13">
        <v>45709</v>
      </c>
      <c r="C524" s="12" t="s">
        <v>66</v>
      </c>
      <c r="D524" s="12" t="s">
        <v>1099</v>
      </c>
      <c r="E524" s="12" t="s">
        <v>57</v>
      </c>
      <c r="F524" s="12" t="s">
        <v>88</v>
      </c>
      <c r="G524" s="12">
        <v>2</v>
      </c>
      <c r="H524" s="12">
        <v>212.46</v>
      </c>
      <c r="I524" s="12">
        <v>0.1</v>
      </c>
      <c r="J524" s="15" t="s">
        <v>42</v>
      </c>
    </row>
    <row r="525" spans="1:10" x14ac:dyDescent="0.2">
      <c r="A525" s="14" t="s">
        <v>1100</v>
      </c>
      <c r="B525" s="13">
        <v>45587</v>
      </c>
      <c r="C525" s="12" t="s">
        <v>66</v>
      </c>
      <c r="D525" s="12" t="s">
        <v>1101</v>
      </c>
      <c r="E525" s="12" t="s">
        <v>40</v>
      </c>
      <c r="F525" s="12" t="s">
        <v>41</v>
      </c>
      <c r="G525" s="12">
        <v>10</v>
      </c>
      <c r="H525" s="12">
        <v>449.11</v>
      </c>
      <c r="I525" s="12">
        <v>0.1</v>
      </c>
      <c r="J525" s="15" t="s">
        <v>59</v>
      </c>
    </row>
    <row r="526" spans="1:10" x14ac:dyDescent="0.2">
      <c r="A526" s="14" t="s">
        <v>1102</v>
      </c>
      <c r="B526" s="13">
        <v>45812</v>
      </c>
      <c r="C526" s="12" t="s">
        <v>48</v>
      </c>
      <c r="D526" s="12" t="s">
        <v>1103</v>
      </c>
      <c r="E526" s="12" t="s">
        <v>57</v>
      </c>
      <c r="F526" s="12" t="s">
        <v>58</v>
      </c>
      <c r="G526" s="12">
        <v>2</v>
      </c>
      <c r="H526" s="12">
        <v>65.09</v>
      </c>
      <c r="I526" s="12">
        <v>0</v>
      </c>
      <c r="J526" s="15" t="s">
        <v>37</v>
      </c>
    </row>
    <row r="527" spans="1:10" x14ac:dyDescent="0.2">
      <c r="A527" s="14" t="s">
        <v>1104</v>
      </c>
      <c r="B527" s="13">
        <v>45582</v>
      </c>
      <c r="C527" s="12" t="s">
        <v>66</v>
      </c>
      <c r="D527" s="12" t="s">
        <v>969</v>
      </c>
      <c r="E527" s="12" t="s">
        <v>57</v>
      </c>
      <c r="F527" s="12" t="s">
        <v>58</v>
      </c>
      <c r="G527" s="12">
        <v>2</v>
      </c>
      <c r="H527" s="12">
        <v>385.63</v>
      </c>
      <c r="I527" s="12">
        <v>0.05</v>
      </c>
      <c r="J527" s="15" t="s">
        <v>37</v>
      </c>
    </row>
    <row r="528" spans="1:10" x14ac:dyDescent="0.2">
      <c r="A528" s="14" t="s">
        <v>1105</v>
      </c>
      <c r="B528" s="13">
        <v>45547</v>
      </c>
      <c r="C528" s="12" t="s">
        <v>44</v>
      </c>
      <c r="D528" s="12" t="s">
        <v>1106</v>
      </c>
      <c r="E528" s="12" t="s">
        <v>57</v>
      </c>
      <c r="F528" s="12" t="s">
        <v>62</v>
      </c>
      <c r="G528" s="12">
        <v>7</v>
      </c>
      <c r="H528" s="12">
        <v>11.49</v>
      </c>
      <c r="I528" s="12">
        <v>0.1</v>
      </c>
      <c r="J528" s="15" t="s">
        <v>42</v>
      </c>
    </row>
    <row r="529" spans="1:10" x14ac:dyDescent="0.2">
      <c r="A529" s="14" t="s">
        <v>1107</v>
      </c>
      <c r="B529" s="13">
        <v>45582</v>
      </c>
      <c r="C529" s="12" t="s">
        <v>66</v>
      </c>
      <c r="D529" s="12" t="s">
        <v>1108</v>
      </c>
      <c r="E529" s="12" t="s">
        <v>35</v>
      </c>
      <c r="F529" s="12" t="s">
        <v>91</v>
      </c>
      <c r="G529" s="12">
        <v>3</v>
      </c>
      <c r="H529" s="12">
        <v>482.64</v>
      </c>
      <c r="I529" s="12">
        <v>0.05</v>
      </c>
      <c r="J529" s="15" t="s">
        <v>42</v>
      </c>
    </row>
    <row r="530" spans="1:10" x14ac:dyDescent="0.2">
      <c r="A530" s="14" t="s">
        <v>1109</v>
      </c>
      <c r="B530" s="13">
        <v>45830</v>
      </c>
      <c r="C530" s="12" t="s">
        <v>48</v>
      </c>
      <c r="D530" s="12" t="s">
        <v>1110</v>
      </c>
      <c r="E530" s="12" t="s">
        <v>57</v>
      </c>
      <c r="F530" s="12" t="s">
        <v>79</v>
      </c>
      <c r="G530" s="12">
        <v>9</v>
      </c>
      <c r="H530" s="12">
        <v>440.85</v>
      </c>
      <c r="I530" s="12">
        <v>0</v>
      </c>
      <c r="J530" s="15" t="s">
        <v>37</v>
      </c>
    </row>
    <row r="531" spans="1:10" x14ac:dyDescent="0.2">
      <c r="A531" s="14" t="s">
        <v>1111</v>
      </c>
      <c r="B531" s="13">
        <v>45651</v>
      </c>
      <c r="C531" s="12" t="s">
        <v>48</v>
      </c>
      <c r="D531" s="12" t="s">
        <v>1112</v>
      </c>
      <c r="E531" s="12" t="s">
        <v>35</v>
      </c>
      <c r="F531" s="12" t="s">
        <v>70</v>
      </c>
      <c r="G531" s="12">
        <v>9</v>
      </c>
      <c r="H531" s="12">
        <v>169.15</v>
      </c>
      <c r="I531" s="12">
        <v>0.05</v>
      </c>
      <c r="J531" s="15" t="s">
        <v>59</v>
      </c>
    </row>
    <row r="532" spans="1:10" x14ac:dyDescent="0.2">
      <c r="A532" s="14" t="s">
        <v>1113</v>
      </c>
      <c r="B532" s="13">
        <v>45762</v>
      </c>
      <c r="C532" s="12" t="s">
        <v>66</v>
      </c>
      <c r="D532" s="12" t="s">
        <v>1114</v>
      </c>
      <c r="E532" s="12" t="s">
        <v>57</v>
      </c>
      <c r="F532" s="12" t="s">
        <v>62</v>
      </c>
      <c r="G532" s="12">
        <v>3</v>
      </c>
      <c r="H532" s="12">
        <v>225.22</v>
      </c>
      <c r="I532" s="12">
        <v>0.1</v>
      </c>
      <c r="J532" s="15" t="s">
        <v>59</v>
      </c>
    </row>
    <row r="533" spans="1:10" x14ac:dyDescent="0.2">
      <c r="A533" s="14" t="s">
        <v>1115</v>
      </c>
      <c r="B533" s="13">
        <v>45679</v>
      </c>
      <c r="C533" s="12" t="s">
        <v>33</v>
      </c>
      <c r="D533" s="12" t="s">
        <v>1116</v>
      </c>
      <c r="E533" s="12" t="s">
        <v>57</v>
      </c>
      <c r="F533" s="12" t="s">
        <v>62</v>
      </c>
      <c r="G533" s="12">
        <v>10</v>
      </c>
      <c r="H533" s="12">
        <v>361.8</v>
      </c>
      <c r="I533" s="12">
        <v>0.05</v>
      </c>
      <c r="J533" s="15" t="s">
        <v>37</v>
      </c>
    </row>
    <row r="534" spans="1:10" x14ac:dyDescent="0.2">
      <c r="A534" s="14" t="s">
        <v>1117</v>
      </c>
      <c r="B534" s="13">
        <v>45558</v>
      </c>
      <c r="C534" s="12" t="s">
        <v>44</v>
      </c>
      <c r="D534" s="12" t="s">
        <v>1118</v>
      </c>
      <c r="E534" s="12" t="s">
        <v>35</v>
      </c>
      <c r="F534" s="12" t="s">
        <v>36</v>
      </c>
      <c r="G534" s="12">
        <v>5</v>
      </c>
      <c r="H534" s="12">
        <v>480.57</v>
      </c>
      <c r="I534" s="12">
        <v>0.1</v>
      </c>
      <c r="J534" s="15" t="s">
        <v>42</v>
      </c>
    </row>
    <row r="535" spans="1:10" x14ac:dyDescent="0.2">
      <c r="A535" s="14" t="s">
        <v>1119</v>
      </c>
      <c r="B535" s="13">
        <v>45735</v>
      </c>
      <c r="C535" s="12" t="s">
        <v>33</v>
      </c>
      <c r="D535" s="12" t="s">
        <v>1120</v>
      </c>
      <c r="E535" s="12" t="s">
        <v>57</v>
      </c>
      <c r="F535" s="12" t="s">
        <v>58</v>
      </c>
      <c r="G535" s="12">
        <v>5</v>
      </c>
      <c r="H535" s="12">
        <v>349.62</v>
      </c>
      <c r="I535" s="12">
        <v>0.05</v>
      </c>
      <c r="J535" s="15" t="s">
        <v>59</v>
      </c>
    </row>
    <row r="536" spans="1:10" x14ac:dyDescent="0.2">
      <c r="A536" s="14" t="s">
        <v>1121</v>
      </c>
      <c r="B536" s="13">
        <v>45634</v>
      </c>
      <c r="C536" s="12" t="s">
        <v>66</v>
      </c>
      <c r="D536" s="12" t="s">
        <v>1122</v>
      </c>
      <c r="E536" s="12" t="s">
        <v>57</v>
      </c>
      <c r="F536" s="12" t="s">
        <v>88</v>
      </c>
      <c r="G536" s="12">
        <v>6</v>
      </c>
      <c r="H536" s="12">
        <v>395.78</v>
      </c>
      <c r="I536" s="12">
        <v>0</v>
      </c>
      <c r="J536" s="15" t="s">
        <v>37</v>
      </c>
    </row>
    <row r="537" spans="1:10" x14ac:dyDescent="0.2">
      <c r="A537" s="14" t="s">
        <v>1123</v>
      </c>
      <c r="B537" s="13">
        <v>45792</v>
      </c>
      <c r="C537" s="12" t="s">
        <v>33</v>
      </c>
      <c r="D537" s="12" t="s">
        <v>1124</v>
      </c>
      <c r="E537" s="12" t="s">
        <v>40</v>
      </c>
      <c r="F537" s="12" t="s">
        <v>54</v>
      </c>
      <c r="G537" s="12">
        <v>9</v>
      </c>
      <c r="H537" s="12">
        <v>18.71</v>
      </c>
      <c r="I537" s="12">
        <v>0.15</v>
      </c>
      <c r="J537" s="15" t="s">
        <v>42</v>
      </c>
    </row>
    <row r="538" spans="1:10" x14ac:dyDescent="0.2">
      <c r="A538" s="14" t="s">
        <v>1125</v>
      </c>
      <c r="B538" s="13">
        <v>45626</v>
      </c>
      <c r="C538" s="12" t="s">
        <v>48</v>
      </c>
      <c r="D538" s="12" t="s">
        <v>1126</v>
      </c>
      <c r="E538" s="12" t="s">
        <v>40</v>
      </c>
      <c r="F538" s="12" t="s">
        <v>41</v>
      </c>
      <c r="G538" s="12">
        <v>9</v>
      </c>
      <c r="H538" s="12">
        <v>234.11</v>
      </c>
      <c r="I538" s="12">
        <v>0.1</v>
      </c>
      <c r="J538" s="15" t="s">
        <v>42</v>
      </c>
    </row>
    <row r="539" spans="1:10" x14ac:dyDescent="0.2">
      <c r="A539" s="14" t="s">
        <v>1127</v>
      </c>
      <c r="B539" s="13">
        <v>45735</v>
      </c>
      <c r="C539" s="12" t="s">
        <v>48</v>
      </c>
      <c r="D539" s="12" t="s">
        <v>1128</v>
      </c>
      <c r="E539" s="12" t="s">
        <v>57</v>
      </c>
      <c r="F539" s="12" t="s">
        <v>58</v>
      </c>
      <c r="G539" s="12">
        <v>2</v>
      </c>
      <c r="H539" s="12">
        <v>315.7</v>
      </c>
      <c r="I539" s="12">
        <v>0.05</v>
      </c>
      <c r="J539" s="15" t="s">
        <v>42</v>
      </c>
    </row>
    <row r="540" spans="1:10" x14ac:dyDescent="0.2">
      <c r="A540" s="14" t="s">
        <v>1129</v>
      </c>
      <c r="B540" s="13">
        <v>45858</v>
      </c>
      <c r="C540" s="12" t="s">
        <v>48</v>
      </c>
      <c r="D540" s="12" t="s">
        <v>1130</v>
      </c>
      <c r="E540" s="12" t="s">
        <v>57</v>
      </c>
      <c r="F540" s="12" t="s">
        <v>88</v>
      </c>
      <c r="G540" s="12">
        <v>1</v>
      </c>
      <c r="H540" s="12">
        <v>42.81</v>
      </c>
      <c r="I540" s="12">
        <v>0.15</v>
      </c>
      <c r="J540" s="15" t="s">
        <v>59</v>
      </c>
    </row>
    <row r="541" spans="1:10" x14ac:dyDescent="0.2">
      <c r="A541" s="14" t="s">
        <v>1131</v>
      </c>
      <c r="B541" s="13">
        <v>45709</v>
      </c>
      <c r="C541" s="12" t="s">
        <v>33</v>
      </c>
      <c r="D541" s="12" t="s">
        <v>1132</v>
      </c>
      <c r="E541" s="12" t="s">
        <v>40</v>
      </c>
      <c r="F541" s="12" t="s">
        <v>54</v>
      </c>
      <c r="G541" s="12">
        <v>8</v>
      </c>
      <c r="H541" s="12">
        <v>160.08000000000001</v>
      </c>
      <c r="I541" s="12">
        <v>0.15</v>
      </c>
      <c r="J541" s="15" t="s">
        <v>59</v>
      </c>
    </row>
    <row r="542" spans="1:10" x14ac:dyDescent="0.2">
      <c r="A542" s="14" t="s">
        <v>1133</v>
      </c>
      <c r="B542" s="13">
        <v>45860</v>
      </c>
      <c r="C542" s="12" t="s">
        <v>33</v>
      </c>
      <c r="D542" s="12" t="s">
        <v>1134</v>
      </c>
      <c r="E542" s="12" t="s">
        <v>35</v>
      </c>
      <c r="F542" s="12" t="s">
        <v>70</v>
      </c>
      <c r="G542" s="12">
        <v>6</v>
      </c>
      <c r="H542" s="12">
        <v>447.68</v>
      </c>
      <c r="I542" s="12">
        <v>0.15</v>
      </c>
      <c r="J542" s="15" t="s">
        <v>59</v>
      </c>
    </row>
    <row r="543" spans="1:10" x14ac:dyDescent="0.2">
      <c r="A543" s="14" t="s">
        <v>1135</v>
      </c>
      <c r="B543" s="13">
        <v>45789</v>
      </c>
      <c r="C543" s="12" t="s">
        <v>66</v>
      </c>
      <c r="D543" s="12" t="s">
        <v>1136</v>
      </c>
      <c r="E543" s="12" t="s">
        <v>57</v>
      </c>
      <c r="F543" s="12" t="s">
        <v>79</v>
      </c>
      <c r="G543" s="12">
        <v>3</v>
      </c>
      <c r="H543" s="12">
        <v>301.17</v>
      </c>
      <c r="I543" s="12">
        <v>0.05</v>
      </c>
      <c r="J543" s="15" t="s">
        <v>37</v>
      </c>
    </row>
    <row r="544" spans="1:10" x14ac:dyDescent="0.2">
      <c r="A544" s="14" t="s">
        <v>1137</v>
      </c>
      <c r="B544" s="13">
        <v>45711</v>
      </c>
      <c r="C544" s="12" t="s">
        <v>66</v>
      </c>
      <c r="D544" s="12" t="s">
        <v>1138</v>
      </c>
      <c r="E544" s="12" t="s">
        <v>57</v>
      </c>
      <c r="F544" s="12" t="s">
        <v>58</v>
      </c>
      <c r="G544" s="12">
        <v>6</v>
      </c>
      <c r="H544" s="12">
        <v>251.79</v>
      </c>
      <c r="I544" s="12">
        <v>0.1</v>
      </c>
      <c r="J544" s="15" t="s">
        <v>59</v>
      </c>
    </row>
    <row r="545" spans="1:10" x14ac:dyDescent="0.2">
      <c r="A545" s="14" t="s">
        <v>1139</v>
      </c>
      <c r="B545" s="13">
        <v>45585</v>
      </c>
      <c r="C545" s="12" t="s">
        <v>48</v>
      </c>
      <c r="D545" s="12" t="s">
        <v>1140</v>
      </c>
      <c r="E545" s="12" t="s">
        <v>40</v>
      </c>
      <c r="F545" s="12" t="s">
        <v>46</v>
      </c>
      <c r="G545" s="12">
        <v>7</v>
      </c>
      <c r="H545" s="12">
        <v>160.53</v>
      </c>
      <c r="I545" s="12">
        <v>0.15</v>
      </c>
      <c r="J545" s="15" t="s">
        <v>37</v>
      </c>
    </row>
    <row r="546" spans="1:10" x14ac:dyDescent="0.2">
      <c r="A546" s="14" t="s">
        <v>1141</v>
      </c>
      <c r="B546" s="13">
        <v>45655</v>
      </c>
      <c r="C546" s="12" t="s">
        <v>48</v>
      </c>
      <c r="D546" s="12" t="s">
        <v>1142</v>
      </c>
      <c r="E546" s="12" t="s">
        <v>40</v>
      </c>
      <c r="F546" s="12" t="s">
        <v>46</v>
      </c>
      <c r="G546" s="12">
        <v>6</v>
      </c>
      <c r="H546" s="12">
        <v>222.66</v>
      </c>
      <c r="I546" s="12">
        <v>0.05</v>
      </c>
      <c r="J546" s="15" t="s">
        <v>37</v>
      </c>
    </row>
    <row r="547" spans="1:10" x14ac:dyDescent="0.2">
      <c r="A547" s="14" t="s">
        <v>1143</v>
      </c>
      <c r="B547" s="13">
        <v>45776</v>
      </c>
      <c r="C547" s="12" t="s">
        <v>33</v>
      </c>
      <c r="D547" s="12" t="s">
        <v>1144</v>
      </c>
      <c r="E547" s="12" t="s">
        <v>35</v>
      </c>
      <c r="F547" s="12" t="s">
        <v>36</v>
      </c>
      <c r="G547" s="12">
        <v>8</v>
      </c>
      <c r="H547" s="12">
        <v>436.88</v>
      </c>
      <c r="I547" s="12">
        <v>0.05</v>
      </c>
      <c r="J547" s="15" t="s">
        <v>59</v>
      </c>
    </row>
    <row r="548" spans="1:10" x14ac:dyDescent="0.2">
      <c r="A548" s="14" t="s">
        <v>1145</v>
      </c>
      <c r="B548" s="13">
        <v>45627</v>
      </c>
      <c r="C548" s="12" t="s">
        <v>44</v>
      </c>
      <c r="D548" s="12" t="s">
        <v>1146</v>
      </c>
      <c r="E548" s="12" t="s">
        <v>35</v>
      </c>
      <c r="F548" s="12" t="s">
        <v>70</v>
      </c>
      <c r="G548" s="12">
        <v>4</v>
      </c>
      <c r="H548" s="12">
        <v>89.67</v>
      </c>
      <c r="I548" s="12">
        <v>0.15</v>
      </c>
      <c r="J548" s="15" t="s">
        <v>59</v>
      </c>
    </row>
    <row r="549" spans="1:10" x14ac:dyDescent="0.2">
      <c r="A549" s="14" t="s">
        <v>1147</v>
      </c>
      <c r="B549" s="13">
        <v>45637</v>
      </c>
      <c r="C549" s="12" t="s">
        <v>48</v>
      </c>
      <c r="D549" s="12" t="s">
        <v>1148</v>
      </c>
      <c r="E549" s="12" t="s">
        <v>35</v>
      </c>
      <c r="F549" s="12" t="s">
        <v>36</v>
      </c>
      <c r="G549" s="12">
        <v>3</v>
      </c>
      <c r="H549" s="12">
        <v>403.71</v>
      </c>
      <c r="I549" s="12">
        <v>0.05</v>
      </c>
      <c r="J549" s="15" t="s">
        <v>42</v>
      </c>
    </row>
    <row r="550" spans="1:10" x14ac:dyDescent="0.2">
      <c r="A550" s="14" t="s">
        <v>1149</v>
      </c>
      <c r="B550" s="13">
        <v>45640</v>
      </c>
      <c r="C550" s="12" t="s">
        <v>44</v>
      </c>
      <c r="D550" s="12" t="s">
        <v>1150</v>
      </c>
      <c r="E550" s="12" t="s">
        <v>57</v>
      </c>
      <c r="F550" s="12" t="s">
        <v>58</v>
      </c>
      <c r="G550" s="12">
        <v>2</v>
      </c>
      <c r="H550" s="12">
        <v>429.16</v>
      </c>
      <c r="I550" s="12">
        <v>0</v>
      </c>
      <c r="J550" s="15" t="s">
        <v>42</v>
      </c>
    </row>
    <row r="551" spans="1:10" x14ac:dyDescent="0.2">
      <c r="A551" s="14" t="s">
        <v>1151</v>
      </c>
      <c r="B551" s="13">
        <v>45712</v>
      </c>
      <c r="C551" s="12" t="s">
        <v>48</v>
      </c>
      <c r="D551" s="12" t="s">
        <v>1152</v>
      </c>
      <c r="E551" s="12" t="s">
        <v>40</v>
      </c>
      <c r="F551" s="12" t="s">
        <v>102</v>
      </c>
      <c r="G551" s="12">
        <v>1</v>
      </c>
      <c r="H551" s="12">
        <v>17.47</v>
      </c>
      <c r="I551" s="12">
        <v>0.05</v>
      </c>
      <c r="J551" s="15" t="s">
        <v>42</v>
      </c>
    </row>
    <row r="552" spans="1:10" x14ac:dyDescent="0.2">
      <c r="A552" s="14" t="s">
        <v>1153</v>
      </c>
      <c r="B552" s="13">
        <v>45768</v>
      </c>
      <c r="C552" s="12" t="s">
        <v>66</v>
      </c>
      <c r="D552" s="12" t="s">
        <v>1154</v>
      </c>
      <c r="E552" s="12" t="s">
        <v>57</v>
      </c>
      <c r="F552" s="12" t="s">
        <v>58</v>
      </c>
      <c r="G552" s="12">
        <v>2</v>
      </c>
      <c r="H552" s="12">
        <v>389.7</v>
      </c>
      <c r="I552" s="12">
        <v>0.15</v>
      </c>
      <c r="J552" s="15" t="s">
        <v>59</v>
      </c>
    </row>
    <row r="553" spans="1:10" x14ac:dyDescent="0.2">
      <c r="A553" s="14" t="s">
        <v>1155</v>
      </c>
      <c r="B553" s="13">
        <v>45762</v>
      </c>
      <c r="C553" s="12" t="s">
        <v>66</v>
      </c>
      <c r="D553" s="12" t="s">
        <v>1156</v>
      </c>
      <c r="E553" s="12" t="s">
        <v>35</v>
      </c>
      <c r="F553" s="12" t="s">
        <v>36</v>
      </c>
      <c r="G553" s="12">
        <v>4</v>
      </c>
      <c r="H553" s="12">
        <v>312.11</v>
      </c>
      <c r="I553" s="12">
        <v>0.1</v>
      </c>
      <c r="J553" s="15" t="s">
        <v>42</v>
      </c>
    </row>
    <row r="554" spans="1:10" x14ac:dyDescent="0.2">
      <c r="A554" s="14" t="s">
        <v>1157</v>
      </c>
      <c r="B554" s="13">
        <v>45519</v>
      </c>
      <c r="C554" s="12" t="s">
        <v>33</v>
      </c>
      <c r="D554" s="12" t="s">
        <v>1158</v>
      </c>
      <c r="E554" s="12" t="s">
        <v>35</v>
      </c>
      <c r="F554" s="12" t="s">
        <v>70</v>
      </c>
      <c r="G554" s="12">
        <v>7</v>
      </c>
      <c r="H554" s="12">
        <v>438.13</v>
      </c>
      <c r="I554" s="12">
        <v>0</v>
      </c>
      <c r="J554" s="15" t="s">
        <v>42</v>
      </c>
    </row>
    <row r="555" spans="1:10" x14ac:dyDescent="0.2">
      <c r="A555" s="14" t="s">
        <v>1159</v>
      </c>
      <c r="B555" s="13">
        <v>45598</v>
      </c>
      <c r="C555" s="12" t="s">
        <v>33</v>
      </c>
      <c r="D555" s="12" t="s">
        <v>209</v>
      </c>
      <c r="E555" s="12" t="s">
        <v>35</v>
      </c>
      <c r="F555" s="12" t="s">
        <v>91</v>
      </c>
      <c r="G555" s="12">
        <v>7</v>
      </c>
      <c r="H555" s="12">
        <v>92.11</v>
      </c>
      <c r="I555" s="12">
        <v>0.1</v>
      </c>
      <c r="J555" s="15" t="s">
        <v>42</v>
      </c>
    </row>
    <row r="556" spans="1:10" x14ac:dyDescent="0.2">
      <c r="A556" s="14" t="s">
        <v>1160</v>
      </c>
      <c r="B556" s="13">
        <v>45667</v>
      </c>
      <c r="C556" s="12" t="s">
        <v>33</v>
      </c>
      <c r="D556" s="12" t="s">
        <v>1161</v>
      </c>
      <c r="E556" s="12" t="s">
        <v>40</v>
      </c>
      <c r="F556" s="12" t="s">
        <v>102</v>
      </c>
      <c r="G556" s="12">
        <v>1</v>
      </c>
      <c r="H556" s="12">
        <v>371.55</v>
      </c>
      <c r="I556" s="12">
        <v>0</v>
      </c>
      <c r="J556" s="15" t="s">
        <v>59</v>
      </c>
    </row>
    <row r="557" spans="1:10" x14ac:dyDescent="0.2">
      <c r="A557" s="14" t="s">
        <v>1162</v>
      </c>
      <c r="B557" s="13">
        <v>45725</v>
      </c>
      <c r="C557" s="12" t="s">
        <v>33</v>
      </c>
      <c r="D557" s="12" t="s">
        <v>1163</v>
      </c>
      <c r="E557" s="12" t="s">
        <v>57</v>
      </c>
      <c r="F557" s="12" t="s">
        <v>88</v>
      </c>
      <c r="G557" s="12">
        <v>10</v>
      </c>
      <c r="H557" s="12">
        <v>485.17</v>
      </c>
      <c r="I557" s="12">
        <v>0</v>
      </c>
      <c r="J557" s="15" t="s">
        <v>42</v>
      </c>
    </row>
    <row r="558" spans="1:10" x14ac:dyDescent="0.2">
      <c r="A558" s="14" t="s">
        <v>1164</v>
      </c>
      <c r="B558" s="13">
        <v>45806</v>
      </c>
      <c r="C558" s="12" t="s">
        <v>48</v>
      </c>
      <c r="D558" s="12" t="s">
        <v>1165</v>
      </c>
      <c r="E558" s="12" t="s">
        <v>40</v>
      </c>
      <c r="F558" s="12" t="s">
        <v>102</v>
      </c>
      <c r="G558" s="12">
        <v>8</v>
      </c>
      <c r="H558" s="12">
        <v>377.05</v>
      </c>
      <c r="I558" s="12">
        <v>0.15</v>
      </c>
      <c r="J558" s="15" t="s">
        <v>42</v>
      </c>
    </row>
    <row r="559" spans="1:10" x14ac:dyDescent="0.2">
      <c r="A559" s="14" t="s">
        <v>1166</v>
      </c>
      <c r="B559" s="13">
        <v>45708</v>
      </c>
      <c r="C559" s="12" t="s">
        <v>48</v>
      </c>
      <c r="D559" s="12" t="s">
        <v>1167</v>
      </c>
      <c r="E559" s="12" t="s">
        <v>35</v>
      </c>
      <c r="F559" s="12" t="s">
        <v>183</v>
      </c>
      <c r="G559" s="12">
        <v>6</v>
      </c>
      <c r="H559" s="12">
        <v>22.88</v>
      </c>
      <c r="I559" s="12">
        <v>0.05</v>
      </c>
      <c r="J559" s="15" t="s">
        <v>59</v>
      </c>
    </row>
    <row r="560" spans="1:10" x14ac:dyDescent="0.2">
      <c r="A560" s="14" t="s">
        <v>1168</v>
      </c>
      <c r="B560" s="13">
        <v>45731</v>
      </c>
      <c r="C560" s="12" t="s">
        <v>48</v>
      </c>
      <c r="D560" s="12" t="s">
        <v>1169</v>
      </c>
      <c r="E560" s="12" t="s">
        <v>35</v>
      </c>
      <c r="F560" s="12" t="s">
        <v>36</v>
      </c>
      <c r="G560" s="12">
        <v>1</v>
      </c>
      <c r="H560" s="12">
        <v>173.99</v>
      </c>
      <c r="I560" s="12">
        <v>0.05</v>
      </c>
      <c r="J560" s="15" t="s">
        <v>59</v>
      </c>
    </row>
    <row r="561" spans="1:10" x14ac:dyDescent="0.2">
      <c r="A561" s="14" t="s">
        <v>1170</v>
      </c>
      <c r="B561" s="13">
        <v>45623</v>
      </c>
      <c r="C561" s="12" t="s">
        <v>33</v>
      </c>
      <c r="D561" s="12" t="s">
        <v>1171</v>
      </c>
      <c r="E561" s="12" t="s">
        <v>35</v>
      </c>
      <c r="F561" s="12" t="s">
        <v>91</v>
      </c>
      <c r="G561" s="12">
        <v>5</v>
      </c>
      <c r="H561" s="12">
        <v>255.37</v>
      </c>
      <c r="I561" s="12">
        <v>0.05</v>
      </c>
      <c r="J561" s="15" t="s">
        <v>42</v>
      </c>
    </row>
    <row r="562" spans="1:10" x14ac:dyDescent="0.2">
      <c r="A562" s="14" t="s">
        <v>1172</v>
      </c>
      <c r="B562" s="13">
        <v>45856</v>
      </c>
      <c r="C562" s="12" t="s">
        <v>48</v>
      </c>
      <c r="D562" s="12" t="s">
        <v>1173</v>
      </c>
      <c r="E562" s="12" t="s">
        <v>35</v>
      </c>
      <c r="F562" s="12" t="s">
        <v>91</v>
      </c>
      <c r="G562" s="12">
        <v>6</v>
      </c>
      <c r="H562" s="12">
        <v>466</v>
      </c>
      <c r="I562" s="12">
        <v>0.15</v>
      </c>
      <c r="J562" s="15" t="s">
        <v>59</v>
      </c>
    </row>
    <row r="563" spans="1:10" x14ac:dyDescent="0.2">
      <c r="A563" s="14" t="s">
        <v>1174</v>
      </c>
      <c r="B563" s="13">
        <v>45537</v>
      </c>
      <c r="C563" s="12" t="s">
        <v>66</v>
      </c>
      <c r="D563" s="12" t="s">
        <v>1175</v>
      </c>
      <c r="E563" s="12" t="s">
        <v>40</v>
      </c>
      <c r="F563" s="12" t="s">
        <v>41</v>
      </c>
      <c r="G563" s="12">
        <v>4</v>
      </c>
      <c r="H563" s="12">
        <v>136.57</v>
      </c>
      <c r="I563" s="12">
        <v>0.05</v>
      </c>
      <c r="J563" s="15" t="s">
        <v>37</v>
      </c>
    </row>
    <row r="564" spans="1:10" x14ac:dyDescent="0.2">
      <c r="A564" s="14" t="s">
        <v>1176</v>
      </c>
      <c r="B564" s="13">
        <v>45648</v>
      </c>
      <c r="C564" s="12" t="s">
        <v>33</v>
      </c>
      <c r="D564" s="12" t="s">
        <v>1177</v>
      </c>
      <c r="E564" s="12" t="s">
        <v>40</v>
      </c>
      <c r="F564" s="12" t="s">
        <v>102</v>
      </c>
      <c r="G564" s="12">
        <v>5</v>
      </c>
      <c r="H564" s="12">
        <v>136.59</v>
      </c>
      <c r="I564" s="12">
        <v>0.1</v>
      </c>
      <c r="J564" s="15" t="s">
        <v>42</v>
      </c>
    </row>
    <row r="565" spans="1:10" x14ac:dyDescent="0.2">
      <c r="A565" s="14" t="s">
        <v>1178</v>
      </c>
      <c r="B565" s="13">
        <v>45667</v>
      </c>
      <c r="C565" s="12" t="s">
        <v>44</v>
      </c>
      <c r="D565" s="12" t="s">
        <v>1179</v>
      </c>
      <c r="E565" s="12" t="s">
        <v>35</v>
      </c>
      <c r="F565" s="12" t="s">
        <v>183</v>
      </c>
      <c r="G565" s="12">
        <v>2</v>
      </c>
      <c r="H565" s="12">
        <v>370.84</v>
      </c>
      <c r="I565" s="12">
        <v>0.15</v>
      </c>
      <c r="J565" s="15" t="s">
        <v>59</v>
      </c>
    </row>
    <row r="566" spans="1:10" x14ac:dyDescent="0.2">
      <c r="A566" s="14" t="s">
        <v>1180</v>
      </c>
      <c r="B566" s="13">
        <v>45805</v>
      </c>
      <c r="C566" s="12" t="s">
        <v>33</v>
      </c>
      <c r="D566" s="12" t="s">
        <v>1181</v>
      </c>
      <c r="E566" s="12" t="s">
        <v>40</v>
      </c>
      <c r="F566" s="12" t="s">
        <v>102</v>
      </c>
      <c r="G566" s="12">
        <v>5</v>
      </c>
      <c r="H566" s="12">
        <v>182.97</v>
      </c>
      <c r="I566" s="12">
        <v>0.1</v>
      </c>
      <c r="J566" s="15" t="s">
        <v>42</v>
      </c>
    </row>
    <row r="567" spans="1:10" x14ac:dyDescent="0.2">
      <c r="A567" s="14" t="s">
        <v>1182</v>
      </c>
      <c r="B567" s="13">
        <v>45729</v>
      </c>
      <c r="C567" s="12" t="s">
        <v>66</v>
      </c>
      <c r="D567" s="12" t="s">
        <v>1183</v>
      </c>
      <c r="E567" s="12" t="s">
        <v>35</v>
      </c>
      <c r="F567" s="12" t="s">
        <v>36</v>
      </c>
      <c r="G567" s="12">
        <v>7</v>
      </c>
      <c r="H567" s="12">
        <v>108.79</v>
      </c>
      <c r="I567" s="12">
        <v>0</v>
      </c>
      <c r="J567" s="15" t="s">
        <v>42</v>
      </c>
    </row>
    <row r="568" spans="1:10" x14ac:dyDescent="0.2">
      <c r="A568" s="14" t="s">
        <v>1184</v>
      </c>
      <c r="B568" s="13">
        <v>45511</v>
      </c>
      <c r="C568" s="12" t="s">
        <v>66</v>
      </c>
      <c r="D568" s="12" t="s">
        <v>1185</v>
      </c>
      <c r="E568" s="12" t="s">
        <v>57</v>
      </c>
      <c r="F568" s="12" t="s">
        <v>62</v>
      </c>
      <c r="G568" s="12">
        <v>4</v>
      </c>
      <c r="H568" s="12">
        <v>297.29000000000002</v>
      </c>
      <c r="I568" s="12">
        <v>0.05</v>
      </c>
      <c r="J568" s="15" t="s">
        <v>37</v>
      </c>
    </row>
    <row r="569" spans="1:10" x14ac:dyDescent="0.2">
      <c r="A569" s="14" t="s">
        <v>1186</v>
      </c>
      <c r="B569" s="13">
        <v>45528</v>
      </c>
      <c r="C569" s="12" t="s">
        <v>44</v>
      </c>
      <c r="D569" s="12" t="s">
        <v>1187</v>
      </c>
      <c r="E569" s="12" t="s">
        <v>40</v>
      </c>
      <c r="F569" s="12" t="s">
        <v>46</v>
      </c>
      <c r="G569" s="12">
        <v>8</v>
      </c>
      <c r="H569" s="12">
        <v>238.42</v>
      </c>
      <c r="I569" s="12">
        <v>0.05</v>
      </c>
      <c r="J569" s="15" t="s">
        <v>59</v>
      </c>
    </row>
    <row r="570" spans="1:10" x14ac:dyDescent="0.2">
      <c r="A570" s="14" t="s">
        <v>1188</v>
      </c>
      <c r="B570" s="13">
        <v>45662</v>
      </c>
      <c r="C570" s="12" t="s">
        <v>66</v>
      </c>
      <c r="D570" s="12" t="s">
        <v>1189</v>
      </c>
      <c r="E570" s="12" t="s">
        <v>57</v>
      </c>
      <c r="F570" s="12" t="s">
        <v>62</v>
      </c>
      <c r="G570" s="12">
        <v>9</v>
      </c>
      <c r="H570" s="12">
        <v>313.95</v>
      </c>
      <c r="I570" s="12">
        <v>0.1</v>
      </c>
      <c r="J570" s="15" t="s">
        <v>37</v>
      </c>
    </row>
    <row r="571" spans="1:10" x14ac:dyDescent="0.2">
      <c r="A571" s="14" t="s">
        <v>1190</v>
      </c>
      <c r="B571" s="13">
        <v>45815</v>
      </c>
      <c r="C571" s="12" t="s">
        <v>66</v>
      </c>
      <c r="D571" s="12" t="s">
        <v>1191</v>
      </c>
      <c r="E571" s="12" t="s">
        <v>40</v>
      </c>
      <c r="F571" s="12" t="s">
        <v>46</v>
      </c>
      <c r="G571" s="12">
        <v>10</v>
      </c>
      <c r="H571" s="12">
        <v>77.52</v>
      </c>
      <c r="I571" s="12">
        <v>0.1</v>
      </c>
      <c r="J571" s="15" t="s">
        <v>42</v>
      </c>
    </row>
    <row r="572" spans="1:10" x14ac:dyDescent="0.2">
      <c r="A572" s="14" t="s">
        <v>1192</v>
      </c>
      <c r="B572" s="13">
        <v>45561</v>
      </c>
      <c r="C572" s="12" t="s">
        <v>44</v>
      </c>
      <c r="D572" s="12" t="s">
        <v>1193</v>
      </c>
      <c r="E572" s="12" t="s">
        <v>35</v>
      </c>
      <c r="F572" s="12" t="s">
        <v>70</v>
      </c>
      <c r="G572" s="12">
        <v>9</v>
      </c>
      <c r="H572" s="12">
        <v>392.77</v>
      </c>
      <c r="I572" s="12">
        <v>0.05</v>
      </c>
      <c r="J572" s="15" t="s">
        <v>42</v>
      </c>
    </row>
    <row r="573" spans="1:10" x14ac:dyDescent="0.2">
      <c r="A573" s="14" t="s">
        <v>1194</v>
      </c>
      <c r="B573" s="13">
        <v>45721</v>
      </c>
      <c r="C573" s="12" t="s">
        <v>48</v>
      </c>
      <c r="D573" s="12" t="s">
        <v>1195</v>
      </c>
      <c r="E573" s="12" t="s">
        <v>40</v>
      </c>
      <c r="F573" s="12" t="s">
        <v>54</v>
      </c>
      <c r="G573" s="12">
        <v>3</v>
      </c>
      <c r="H573" s="12">
        <v>416.49</v>
      </c>
      <c r="I573" s="12">
        <v>0.15</v>
      </c>
      <c r="J573" s="15" t="s">
        <v>42</v>
      </c>
    </row>
    <row r="574" spans="1:10" x14ac:dyDescent="0.2">
      <c r="A574" s="14" t="s">
        <v>1196</v>
      </c>
      <c r="B574" s="13">
        <v>45672</v>
      </c>
      <c r="C574" s="12" t="s">
        <v>44</v>
      </c>
      <c r="D574" s="12" t="s">
        <v>1197</v>
      </c>
      <c r="E574" s="12" t="s">
        <v>40</v>
      </c>
      <c r="F574" s="12" t="s">
        <v>41</v>
      </c>
      <c r="G574" s="12">
        <v>6</v>
      </c>
      <c r="H574" s="12">
        <v>327.85</v>
      </c>
      <c r="I574" s="12">
        <v>0.05</v>
      </c>
      <c r="J574" s="15" t="s">
        <v>42</v>
      </c>
    </row>
    <row r="575" spans="1:10" x14ac:dyDescent="0.2">
      <c r="A575" s="14" t="s">
        <v>1198</v>
      </c>
      <c r="B575" s="13">
        <v>45619</v>
      </c>
      <c r="C575" s="12" t="s">
        <v>33</v>
      </c>
      <c r="D575" s="12" t="s">
        <v>1199</v>
      </c>
      <c r="E575" s="12" t="s">
        <v>40</v>
      </c>
      <c r="F575" s="12" t="s">
        <v>54</v>
      </c>
      <c r="G575" s="12">
        <v>8</v>
      </c>
      <c r="H575" s="12">
        <v>83.27</v>
      </c>
      <c r="I575" s="12">
        <v>0.15</v>
      </c>
      <c r="J575" s="15" t="s">
        <v>37</v>
      </c>
    </row>
    <row r="576" spans="1:10" x14ac:dyDescent="0.2">
      <c r="A576" s="14" t="s">
        <v>1200</v>
      </c>
      <c r="B576" s="13">
        <v>45590</v>
      </c>
      <c r="C576" s="12" t="s">
        <v>44</v>
      </c>
      <c r="D576" s="12" t="s">
        <v>1201</v>
      </c>
      <c r="E576" s="12" t="s">
        <v>57</v>
      </c>
      <c r="F576" s="12" t="s">
        <v>88</v>
      </c>
      <c r="G576" s="12">
        <v>1</v>
      </c>
      <c r="H576" s="12">
        <v>454.41</v>
      </c>
      <c r="I576" s="12">
        <v>0.1</v>
      </c>
      <c r="J576" s="15" t="s">
        <v>59</v>
      </c>
    </row>
    <row r="577" spans="1:10" x14ac:dyDescent="0.2">
      <c r="A577" s="14" t="s">
        <v>1202</v>
      </c>
      <c r="B577" s="13">
        <v>45842</v>
      </c>
      <c r="C577" s="12" t="s">
        <v>33</v>
      </c>
      <c r="D577" s="12" t="s">
        <v>1203</v>
      </c>
      <c r="E577" s="12" t="s">
        <v>57</v>
      </c>
      <c r="F577" s="12" t="s">
        <v>62</v>
      </c>
      <c r="G577" s="12">
        <v>6</v>
      </c>
      <c r="H577" s="12">
        <v>332.93</v>
      </c>
      <c r="I577" s="12">
        <v>0.15</v>
      </c>
      <c r="J577" s="15" t="s">
        <v>59</v>
      </c>
    </row>
    <row r="578" spans="1:10" x14ac:dyDescent="0.2">
      <c r="A578" s="14" t="s">
        <v>1204</v>
      </c>
      <c r="B578" s="13">
        <v>45661</v>
      </c>
      <c r="C578" s="12" t="s">
        <v>33</v>
      </c>
      <c r="D578" s="12" t="s">
        <v>1205</v>
      </c>
      <c r="E578" s="12" t="s">
        <v>40</v>
      </c>
      <c r="F578" s="12" t="s">
        <v>102</v>
      </c>
      <c r="G578" s="12">
        <v>7</v>
      </c>
      <c r="H578" s="12">
        <v>430.54</v>
      </c>
      <c r="I578" s="12">
        <v>0.15</v>
      </c>
      <c r="J578" s="15" t="s">
        <v>59</v>
      </c>
    </row>
    <row r="579" spans="1:10" x14ac:dyDescent="0.2">
      <c r="A579" s="14" t="s">
        <v>1206</v>
      </c>
      <c r="B579" s="13">
        <v>45756</v>
      </c>
      <c r="C579" s="12" t="s">
        <v>44</v>
      </c>
      <c r="D579" s="12" t="s">
        <v>1207</v>
      </c>
      <c r="E579" s="12" t="s">
        <v>57</v>
      </c>
      <c r="F579" s="12" t="s">
        <v>88</v>
      </c>
      <c r="G579" s="12">
        <v>4</v>
      </c>
      <c r="H579" s="12">
        <v>69.260000000000005</v>
      </c>
      <c r="I579" s="12">
        <v>0.15</v>
      </c>
      <c r="J579" s="15" t="s">
        <v>42</v>
      </c>
    </row>
    <row r="580" spans="1:10" x14ac:dyDescent="0.2">
      <c r="A580" s="14" t="s">
        <v>1208</v>
      </c>
      <c r="B580" s="13">
        <v>45747</v>
      </c>
      <c r="C580" s="12" t="s">
        <v>66</v>
      </c>
      <c r="D580" s="12" t="s">
        <v>1209</v>
      </c>
      <c r="E580" s="12" t="s">
        <v>57</v>
      </c>
      <c r="F580" s="12" t="s">
        <v>58</v>
      </c>
      <c r="G580" s="12">
        <v>8</v>
      </c>
      <c r="H580" s="12">
        <v>498.29</v>
      </c>
      <c r="I580" s="12">
        <v>0.05</v>
      </c>
      <c r="J580" s="15" t="s">
        <v>42</v>
      </c>
    </row>
    <row r="581" spans="1:10" x14ac:dyDescent="0.2">
      <c r="A581" s="14" t="s">
        <v>1210</v>
      </c>
      <c r="B581" s="13">
        <v>45849</v>
      </c>
      <c r="C581" s="12" t="s">
        <v>33</v>
      </c>
      <c r="D581" s="12" t="s">
        <v>1211</v>
      </c>
      <c r="E581" s="12" t="s">
        <v>40</v>
      </c>
      <c r="F581" s="12" t="s">
        <v>46</v>
      </c>
      <c r="G581" s="12">
        <v>3</v>
      </c>
      <c r="H581" s="12">
        <v>290.83999999999997</v>
      </c>
      <c r="I581" s="12">
        <v>0</v>
      </c>
      <c r="J581" s="15" t="s">
        <v>37</v>
      </c>
    </row>
    <row r="582" spans="1:10" x14ac:dyDescent="0.2">
      <c r="A582" s="14" t="s">
        <v>1212</v>
      </c>
      <c r="B582" s="13">
        <v>45601</v>
      </c>
      <c r="C582" s="12" t="s">
        <v>44</v>
      </c>
      <c r="D582" s="12" t="s">
        <v>1213</v>
      </c>
      <c r="E582" s="12" t="s">
        <v>57</v>
      </c>
      <c r="F582" s="12" t="s">
        <v>79</v>
      </c>
      <c r="G582" s="12">
        <v>5</v>
      </c>
      <c r="H582" s="12">
        <v>426.52</v>
      </c>
      <c r="I582" s="12">
        <v>0</v>
      </c>
      <c r="J582" s="15" t="s">
        <v>59</v>
      </c>
    </row>
    <row r="583" spans="1:10" x14ac:dyDescent="0.2">
      <c r="A583" s="14" t="s">
        <v>1214</v>
      </c>
      <c r="B583" s="13">
        <v>45771</v>
      </c>
      <c r="C583" s="12" t="s">
        <v>66</v>
      </c>
      <c r="D583" s="12" t="s">
        <v>1215</v>
      </c>
      <c r="E583" s="12" t="s">
        <v>35</v>
      </c>
      <c r="F583" s="12" t="s">
        <v>70</v>
      </c>
      <c r="G583" s="12">
        <v>1</v>
      </c>
      <c r="H583" s="12">
        <v>455.84</v>
      </c>
      <c r="I583" s="12">
        <v>0</v>
      </c>
      <c r="J583" s="15" t="s">
        <v>59</v>
      </c>
    </row>
    <row r="584" spans="1:10" x14ac:dyDescent="0.2">
      <c r="A584" s="14" t="s">
        <v>1216</v>
      </c>
      <c r="B584" s="13">
        <v>45767</v>
      </c>
      <c r="C584" s="12" t="s">
        <v>48</v>
      </c>
      <c r="D584" s="12" t="s">
        <v>1217</v>
      </c>
      <c r="E584" s="12" t="s">
        <v>35</v>
      </c>
      <c r="F584" s="12" t="s">
        <v>36</v>
      </c>
      <c r="G584" s="12">
        <v>1</v>
      </c>
      <c r="H584" s="12">
        <v>110.18</v>
      </c>
      <c r="I584" s="12">
        <v>0.15</v>
      </c>
      <c r="J584" s="15" t="s">
        <v>42</v>
      </c>
    </row>
    <row r="585" spans="1:10" x14ac:dyDescent="0.2">
      <c r="A585" s="14" t="s">
        <v>1218</v>
      </c>
      <c r="B585" s="13">
        <v>45772</v>
      </c>
      <c r="C585" s="12" t="s">
        <v>44</v>
      </c>
      <c r="D585" s="12" t="s">
        <v>1219</v>
      </c>
      <c r="E585" s="12" t="s">
        <v>40</v>
      </c>
      <c r="F585" s="12" t="s">
        <v>41</v>
      </c>
      <c r="G585" s="12">
        <v>5</v>
      </c>
      <c r="H585" s="12">
        <v>425.2</v>
      </c>
      <c r="I585" s="12">
        <v>0.05</v>
      </c>
      <c r="J585" s="15" t="s">
        <v>42</v>
      </c>
    </row>
    <row r="586" spans="1:10" x14ac:dyDescent="0.2">
      <c r="A586" s="14" t="s">
        <v>1220</v>
      </c>
      <c r="B586" s="13">
        <v>45586</v>
      </c>
      <c r="C586" s="12" t="s">
        <v>66</v>
      </c>
      <c r="D586" s="12" t="s">
        <v>1221</v>
      </c>
      <c r="E586" s="12" t="s">
        <v>40</v>
      </c>
      <c r="F586" s="12" t="s">
        <v>102</v>
      </c>
      <c r="G586" s="12">
        <v>10</v>
      </c>
      <c r="H586" s="12">
        <v>349.43</v>
      </c>
      <c r="I586" s="12">
        <v>0.05</v>
      </c>
      <c r="J586" s="15" t="s">
        <v>37</v>
      </c>
    </row>
    <row r="587" spans="1:10" x14ac:dyDescent="0.2">
      <c r="A587" s="14" t="s">
        <v>1222</v>
      </c>
      <c r="B587" s="13">
        <v>45607</v>
      </c>
      <c r="C587" s="12" t="s">
        <v>44</v>
      </c>
      <c r="D587" s="12" t="s">
        <v>1223</v>
      </c>
      <c r="E587" s="12" t="s">
        <v>35</v>
      </c>
      <c r="F587" s="12" t="s">
        <v>183</v>
      </c>
      <c r="G587" s="12">
        <v>7</v>
      </c>
      <c r="H587" s="12">
        <v>435.71</v>
      </c>
      <c r="I587" s="12">
        <v>0.15</v>
      </c>
      <c r="J587" s="15" t="s">
        <v>37</v>
      </c>
    </row>
    <row r="588" spans="1:10" x14ac:dyDescent="0.2">
      <c r="A588" s="14" t="s">
        <v>1224</v>
      </c>
      <c r="B588" s="13">
        <v>45703</v>
      </c>
      <c r="C588" s="12" t="s">
        <v>44</v>
      </c>
      <c r="D588" s="12" t="s">
        <v>1225</v>
      </c>
      <c r="E588" s="12" t="s">
        <v>40</v>
      </c>
      <c r="F588" s="12" t="s">
        <v>102</v>
      </c>
      <c r="G588" s="12">
        <v>10</v>
      </c>
      <c r="H588" s="12">
        <v>105.24</v>
      </c>
      <c r="I588" s="12">
        <v>0.15</v>
      </c>
      <c r="J588" s="15" t="s">
        <v>59</v>
      </c>
    </row>
    <row r="589" spans="1:10" x14ac:dyDescent="0.2">
      <c r="A589" s="14" t="s">
        <v>1226</v>
      </c>
      <c r="B589" s="13">
        <v>45848</v>
      </c>
      <c r="C589" s="12" t="s">
        <v>33</v>
      </c>
      <c r="D589" s="12" t="s">
        <v>1227</v>
      </c>
      <c r="E589" s="12" t="s">
        <v>40</v>
      </c>
      <c r="F589" s="12" t="s">
        <v>102</v>
      </c>
      <c r="G589" s="12">
        <v>3</v>
      </c>
      <c r="H589" s="12">
        <v>112.63</v>
      </c>
      <c r="I589" s="12">
        <v>0.15</v>
      </c>
      <c r="J589" s="15" t="s">
        <v>59</v>
      </c>
    </row>
    <row r="590" spans="1:10" x14ac:dyDescent="0.2">
      <c r="A590" s="14" t="s">
        <v>1228</v>
      </c>
      <c r="B590" s="13">
        <v>45838</v>
      </c>
      <c r="C590" s="12" t="s">
        <v>48</v>
      </c>
      <c r="D590" s="12" t="s">
        <v>1229</v>
      </c>
      <c r="E590" s="12" t="s">
        <v>57</v>
      </c>
      <c r="F590" s="12" t="s">
        <v>88</v>
      </c>
      <c r="G590" s="12">
        <v>1</v>
      </c>
      <c r="H590" s="12">
        <v>439.93</v>
      </c>
      <c r="I590" s="12">
        <v>0.1</v>
      </c>
      <c r="J590" s="15" t="s">
        <v>59</v>
      </c>
    </row>
    <row r="591" spans="1:10" x14ac:dyDescent="0.2">
      <c r="A591" s="14" t="s">
        <v>1230</v>
      </c>
      <c r="B591" s="13">
        <v>45626</v>
      </c>
      <c r="C591" s="12" t="s">
        <v>44</v>
      </c>
      <c r="D591" s="12" t="s">
        <v>1231</v>
      </c>
      <c r="E591" s="12" t="s">
        <v>40</v>
      </c>
      <c r="F591" s="12" t="s">
        <v>54</v>
      </c>
      <c r="G591" s="12">
        <v>9</v>
      </c>
      <c r="H591" s="12">
        <v>142.22</v>
      </c>
      <c r="I591" s="12">
        <v>0.1</v>
      </c>
      <c r="J591" s="15" t="s">
        <v>42</v>
      </c>
    </row>
    <row r="592" spans="1:10" x14ac:dyDescent="0.2">
      <c r="A592" s="14" t="s">
        <v>1232</v>
      </c>
      <c r="B592" s="13">
        <v>45842</v>
      </c>
      <c r="C592" s="12" t="s">
        <v>44</v>
      </c>
      <c r="D592" s="12" t="s">
        <v>1233</v>
      </c>
      <c r="E592" s="12" t="s">
        <v>35</v>
      </c>
      <c r="F592" s="12" t="s">
        <v>36</v>
      </c>
      <c r="G592" s="12">
        <v>4</v>
      </c>
      <c r="H592" s="12">
        <v>246.02</v>
      </c>
      <c r="I592" s="12">
        <v>0</v>
      </c>
      <c r="J592" s="15" t="s">
        <v>42</v>
      </c>
    </row>
    <row r="593" spans="1:10" x14ac:dyDescent="0.2">
      <c r="A593" s="14" t="s">
        <v>1234</v>
      </c>
      <c r="B593" s="13">
        <v>45821</v>
      </c>
      <c r="C593" s="12" t="s">
        <v>33</v>
      </c>
      <c r="D593" s="12" t="s">
        <v>1235</v>
      </c>
      <c r="E593" s="12" t="s">
        <v>57</v>
      </c>
      <c r="F593" s="12" t="s">
        <v>58</v>
      </c>
      <c r="G593" s="12">
        <v>6</v>
      </c>
      <c r="H593" s="12">
        <v>428.72</v>
      </c>
      <c r="I593" s="12">
        <v>0.15</v>
      </c>
      <c r="J593" s="15" t="s">
        <v>59</v>
      </c>
    </row>
    <row r="594" spans="1:10" x14ac:dyDescent="0.2">
      <c r="A594" s="14" t="s">
        <v>1236</v>
      </c>
      <c r="B594" s="13">
        <v>45590</v>
      </c>
      <c r="C594" s="12" t="s">
        <v>44</v>
      </c>
      <c r="D594" s="12" t="s">
        <v>1237</v>
      </c>
      <c r="E594" s="12" t="s">
        <v>35</v>
      </c>
      <c r="F594" s="12" t="s">
        <v>70</v>
      </c>
      <c r="G594" s="12">
        <v>7</v>
      </c>
      <c r="H594" s="12">
        <v>331.94</v>
      </c>
      <c r="I594" s="12">
        <v>0</v>
      </c>
      <c r="J594" s="15" t="s">
        <v>42</v>
      </c>
    </row>
    <row r="595" spans="1:10" x14ac:dyDescent="0.2">
      <c r="A595" s="14" t="s">
        <v>1238</v>
      </c>
      <c r="B595" s="13">
        <v>45622</v>
      </c>
      <c r="C595" s="12" t="s">
        <v>48</v>
      </c>
      <c r="D595" s="12" t="s">
        <v>1239</v>
      </c>
      <c r="E595" s="12" t="s">
        <v>40</v>
      </c>
      <c r="F595" s="12" t="s">
        <v>54</v>
      </c>
      <c r="G595" s="12">
        <v>1</v>
      </c>
      <c r="H595" s="12">
        <v>232.88</v>
      </c>
      <c r="I595" s="12">
        <v>0.15</v>
      </c>
      <c r="J595" s="15" t="s">
        <v>42</v>
      </c>
    </row>
    <row r="596" spans="1:10" x14ac:dyDescent="0.2">
      <c r="A596" s="14" t="s">
        <v>1240</v>
      </c>
      <c r="B596" s="13">
        <v>45598</v>
      </c>
      <c r="C596" s="12" t="s">
        <v>33</v>
      </c>
      <c r="D596" s="12" t="s">
        <v>1241</v>
      </c>
      <c r="E596" s="12" t="s">
        <v>40</v>
      </c>
      <c r="F596" s="12" t="s">
        <v>41</v>
      </c>
      <c r="G596" s="12">
        <v>1</v>
      </c>
      <c r="H596" s="12">
        <v>206.51</v>
      </c>
      <c r="I596" s="12">
        <v>0.1</v>
      </c>
      <c r="J596" s="15" t="s">
        <v>59</v>
      </c>
    </row>
    <row r="597" spans="1:10" x14ac:dyDescent="0.2">
      <c r="A597" s="14" t="s">
        <v>1242</v>
      </c>
      <c r="B597" s="13">
        <v>45665</v>
      </c>
      <c r="C597" s="12" t="s">
        <v>44</v>
      </c>
      <c r="D597" s="12" t="s">
        <v>1243</v>
      </c>
      <c r="E597" s="12" t="s">
        <v>40</v>
      </c>
      <c r="F597" s="12" t="s">
        <v>46</v>
      </c>
      <c r="G597" s="12">
        <v>5</v>
      </c>
      <c r="H597" s="12">
        <v>299.44</v>
      </c>
      <c r="I597" s="12">
        <v>0.15</v>
      </c>
      <c r="J597" s="15" t="s">
        <v>59</v>
      </c>
    </row>
    <row r="598" spans="1:10" x14ac:dyDescent="0.2">
      <c r="A598" s="14" t="s">
        <v>1244</v>
      </c>
      <c r="B598" s="13">
        <v>45813</v>
      </c>
      <c r="C598" s="12" t="s">
        <v>66</v>
      </c>
      <c r="D598" s="12" t="s">
        <v>1245</v>
      </c>
      <c r="E598" s="12" t="s">
        <v>40</v>
      </c>
      <c r="F598" s="12" t="s">
        <v>41</v>
      </c>
      <c r="G598" s="12">
        <v>10</v>
      </c>
      <c r="H598" s="12">
        <v>327.33</v>
      </c>
      <c r="I598" s="12">
        <v>0.05</v>
      </c>
      <c r="J598" s="15" t="s">
        <v>42</v>
      </c>
    </row>
    <row r="599" spans="1:10" x14ac:dyDescent="0.2">
      <c r="A599" s="14" t="s">
        <v>1246</v>
      </c>
      <c r="B599" s="13">
        <v>45535</v>
      </c>
      <c r="C599" s="12" t="s">
        <v>66</v>
      </c>
      <c r="D599" s="12" t="s">
        <v>1247</v>
      </c>
      <c r="E599" s="12" t="s">
        <v>40</v>
      </c>
      <c r="F599" s="12" t="s">
        <v>54</v>
      </c>
      <c r="G599" s="12">
        <v>3</v>
      </c>
      <c r="H599" s="12">
        <v>474.22</v>
      </c>
      <c r="I599" s="12">
        <v>0.1</v>
      </c>
      <c r="J599" s="15" t="s">
        <v>37</v>
      </c>
    </row>
    <row r="600" spans="1:10" x14ac:dyDescent="0.2">
      <c r="A600" s="14" t="s">
        <v>1248</v>
      </c>
      <c r="B600" s="13">
        <v>45704</v>
      </c>
      <c r="C600" s="12" t="s">
        <v>48</v>
      </c>
      <c r="D600" s="12" t="s">
        <v>1249</v>
      </c>
      <c r="E600" s="12" t="s">
        <v>40</v>
      </c>
      <c r="F600" s="12" t="s">
        <v>41</v>
      </c>
      <c r="G600" s="12">
        <v>9</v>
      </c>
      <c r="H600" s="12">
        <v>272.05</v>
      </c>
      <c r="I600" s="12">
        <v>0.1</v>
      </c>
      <c r="J600" s="15" t="s">
        <v>42</v>
      </c>
    </row>
    <row r="601" spans="1:10" x14ac:dyDescent="0.2">
      <c r="A601" s="14" t="s">
        <v>1250</v>
      </c>
      <c r="B601" s="13">
        <v>45599</v>
      </c>
      <c r="C601" s="12" t="s">
        <v>44</v>
      </c>
      <c r="D601" s="12" t="s">
        <v>1251</v>
      </c>
      <c r="E601" s="12" t="s">
        <v>40</v>
      </c>
      <c r="F601" s="12" t="s">
        <v>41</v>
      </c>
      <c r="G601" s="12">
        <v>7</v>
      </c>
      <c r="H601" s="12">
        <v>415.28</v>
      </c>
      <c r="I601" s="12">
        <v>0.05</v>
      </c>
      <c r="J601" s="15" t="s">
        <v>59</v>
      </c>
    </row>
    <row r="602" spans="1:10" x14ac:dyDescent="0.2">
      <c r="A602" s="14" t="s">
        <v>1252</v>
      </c>
      <c r="B602" s="13">
        <v>45551</v>
      </c>
      <c r="C602" s="12" t="s">
        <v>48</v>
      </c>
      <c r="D602" s="12" t="s">
        <v>1253</v>
      </c>
      <c r="E602" s="12" t="s">
        <v>40</v>
      </c>
      <c r="F602" s="12" t="s">
        <v>46</v>
      </c>
      <c r="G602" s="12">
        <v>8</v>
      </c>
      <c r="H602" s="12">
        <v>15.69</v>
      </c>
      <c r="I602" s="12">
        <v>0.05</v>
      </c>
      <c r="J602" s="15" t="s">
        <v>37</v>
      </c>
    </row>
    <row r="603" spans="1:10" x14ac:dyDescent="0.2">
      <c r="A603" s="14" t="s">
        <v>1254</v>
      </c>
      <c r="B603" s="13">
        <v>45544</v>
      </c>
      <c r="C603" s="12" t="s">
        <v>66</v>
      </c>
      <c r="D603" s="12" t="s">
        <v>1255</v>
      </c>
      <c r="E603" s="12" t="s">
        <v>35</v>
      </c>
      <c r="F603" s="12" t="s">
        <v>183</v>
      </c>
      <c r="G603" s="12">
        <v>3</v>
      </c>
      <c r="H603" s="12">
        <v>29.63</v>
      </c>
      <c r="I603" s="12">
        <v>0.15</v>
      </c>
      <c r="J603" s="15" t="s">
        <v>42</v>
      </c>
    </row>
    <row r="604" spans="1:10" x14ac:dyDescent="0.2">
      <c r="A604" s="14" t="s">
        <v>1256</v>
      </c>
      <c r="B604" s="13">
        <v>45522</v>
      </c>
      <c r="C604" s="12" t="s">
        <v>66</v>
      </c>
      <c r="D604" s="12" t="s">
        <v>1257</v>
      </c>
      <c r="E604" s="12" t="s">
        <v>57</v>
      </c>
      <c r="F604" s="12" t="s">
        <v>79</v>
      </c>
      <c r="G604" s="12">
        <v>2</v>
      </c>
      <c r="H604" s="12">
        <v>49.02</v>
      </c>
      <c r="I604" s="12">
        <v>0.15</v>
      </c>
      <c r="J604" s="15" t="s">
        <v>42</v>
      </c>
    </row>
    <row r="605" spans="1:10" x14ac:dyDescent="0.2">
      <c r="A605" s="14" t="s">
        <v>1258</v>
      </c>
      <c r="B605" s="13">
        <v>45808</v>
      </c>
      <c r="C605" s="12" t="s">
        <v>66</v>
      </c>
      <c r="D605" s="12" t="s">
        <v>1259</v>
      </c>
      <c r="E605" s="12" t="s">
        <v>35</v>
      </c>
      <c r="F605" s="12" t="s">
        <v>91</v>
      </c>
      <c r="G605" s="12">
        <v>9</v>
      </c>
      <c r="H605" s="12">
        <v>35.93</v>
      </c>
      <c r="I605" s="12">
        <v>0.05</v>
      </c>
      <c r="J605" s="15" t="s">
        <v>42</v>
      </c>
    </row>
    <row r="606" spans="1:10" x14ac:dyDescent="0.2">
      <c r="A606" s="14" t="s">
        <v>1260</v>
      </c>
      <c r="B606" s="13">
        <v>45645</v>
      </c>
      <c r="C606" s="12" t="s">
        <v>33</v>
      </c>
      <c r="D606" s="12" t="s">
        <v>1261</v>
      </c>
      <c r="E606" s="12" t="s">
        <v>40</v>
      </c>
      <c r="F606" s="12" t="s">
        <v>41</v>
      </c>
      <c r="G606" s="12">
        <v>2</v>
      </c>
      <c r="H606" s="12">
        <v>175.8</v>
      </c>
      <c r="I606" s="12">
        <v>0.05</v>
      </c>
      <c r="J606" s="15" t="s">
        <v>59</v>
      </c>
    </row>
    <row r="607" spans="1:10" x14ac:dyDescent="0.2">
      <c r="A607" s="14" t="s">
        <v>1262</v>
      </c>
      <c r="B607" s="13">
        <v>45789</v>
      </c>
      <c r="C607" s="12" t="s">
        <v>48</v>
      </c>
      <c r="D607" s="12" t="s">
        <v>1263</v>
      </c>
      <c r="E607" s="12" t="s">
        <v>40</v>
      </c>
      <c r="F607" s="12" t="s">
        <v>54</v>
      </c>
      <c r="G607" s="12">
        <v>9</v>
      </c>
      <c r="H607" s="12">
        <v>222.11</v>
      </c>
      <c r="I607" s="12">
        <v>0</v>
      </c>
      <c r="J607" s="15" t="s">
        <v>42</v>
      </c>
    </row>
    <row r="608" spans="1:10" x14ac:dyDescent="0.2">
      <c r="A608" s="14" t="s">
        <v>1264</v>
      </c>
      <c r="B608" s="13">
        <v>45601</v>
      </c>
      <c r="C608" s="12" t="s">
        <v>44</v>
      </c>
      <c r="D608" s="12" t="s">
        <v>1265</v>
      </c>
      <c r="E608" s="12" t="s">
        <v>57</v>
      </c>
      <c r="F608" s="12" t="s">
        <v>62</v>
      </c>
      <c r="G608" s="12">
        <v>5</v>
      </c>
      <c r="H608" s="12">
        <v>257.02</v>
      </c>
      <c r="I608" s="12">
        <v>0</v>
      </c>
      <c r="J608" s="15" t="s">
        <v>59</v>
      </c>
    </row>
    <row r="609" spans="1:10" x14ac:dyDescent="0.2">
      <c r="A609" s="14" t="s">
        <v>1266</v>
      </c>
      <c r="B609" s="13">
        <v>45825</v>
      </c>
      <c r="C609" s="12" t="s">
        <v>33</v>
      </c>
      <c r="D609" s="12" t="s">
        <v>1267</v>
      </c>
      <c r="E609" s="12" t="s">
        <v>57</v>
      </c>
      <c r="F609" s="12" t="s">
        <v>88</v>
      </c>
      <c r="G609" s="12">
        <v>8</v>
      </c>
      <c r="H609" s="12">
        <v>165.43</v>
      </c>
      <c r="I609" s="12">
        <v>0.05</v>
      </c>
      <c r="J609" s="15" t="s">
        <v>42</v>
      </c>
    </row>
    <row r="610" spans="1:10" x14ac:dyDescent="0.2">
      <c r="A610" s="14" t="s">
        <v>1268</v>
      </c>
      <c r="B610" s="13">
        <v>45751</v>
      </c>
      <c r="C610" s="12" t="s">
        <v>44</v>
      </c>
      <c r="D610" s="12" t="s">
        <v>1269</v>
      </c>
      <c r="E610" s="12" t="s">
        <v>35</v>
      </c>
      <c r="F610" s="12" t="s">
        <v>91</v>
      </c>
      <c r="G610" s="12">
        <v>5</v>
      </c>
      <c r="H610" s="12">
        <v>60.75</v>
      </c>
      <c r="I610" s="12">
        <v>0.1</v>
      </c>
      <c r="J610" s="15" t="s">
        <v>42</v>
      </c>
    </row>
    <row r="611" spans="1:10" x14ac:dyDescent="0.2">
      <c r="A611" s="14" t="s">
        <v>1270</v>
      </c>
      <c r="B611" s="13">
        <v>45632</v>
      </c>
      <c r="C611" s="12" t="s">
        <v>48</v>
      </c>
      <c r="D611" s="12" t="s">
        <v>1271</v>
      </c>
      <c r="E611" s="12" t="s">
        <v>57</v>
      </c>
      <c r="F611" s="12" t="s">
        <v>88</v>
      </c>
      <c r="G611" s="12">
        <v>2</v>
      </c>
      <c r="H611" s="12">
        <v>218.84</v>
      </c>
      <c r="I611" s="12">
        <v>0.15</v>
      </c>
      <c r="J611" s="15" t="s">
        <v>37</v>
      </c>
    </row>
    <row r="612" spans="1:10" x14ac:dyDescent="0.2">
      <c r="A612" s="14" t="s">
        <v>1272</v>
      </c>
      <c r="B612" s="13">
        <v>45662</v>
      </c>
      <c r="C612" s="12" t="s">
        <v>44</v>
      </c>
      <c r="D612" s="12" t="s">
        <v>1273</v>
      </c>
      <c r="E612" s="12" t="s">
        <v>35</v>
      </c>
      <c r="F612" s="12" t="s">
        <v>183</v>
      </c>
      <c r="G612" s="12">
        <v>4</v>
      </c>
      <c r="H612" s="12">
        <v>232.54</v>
      </c>
      <c r="I612" s="12">
        <v>0.05</v>
      </c>
      <c r="J612" s="15" t="s">
        <v>59</v>
      </c>
    </row>
    <row r="613" spans="1:10" x14ac:dyDescent="0.2">
      <c r="A613" s="14" t="s">
        <v>1274</v>
      </c>
      <c r="B613" s="13">
        <v>45860</v>
      </c>
      <c r="C613" s="12" t="s">
        <v>48</v>
      </c>
      <c r="D613" s="12" t="s">
        <v>1275</v>
      </c>
      <c r="E613" s="12" t="s">
        <v>35</v>
      </c>
      <c r="F613" s="12" t="s">
        <v>36</v>
      </c>
      <c r="G613" s="12">
        <v>3</v>
      </c>
      <c r="H613" s="12">
        <v>466.14</v>
      </c>
      <c r="I613" s="12">
        <v>0.1</v>
      </c>
      <c r="J613" s="15" t="s">
        <v>59</v>
      </c>
    </row>
    <row r="614" spans="1:10" x14ac:dyDescent="0.2">
      <c r="A614" s="14" t="s">
        <v>1276</v>
      </c>
      <c r="B614" s="13">
        <v>45700</v>
      </c>
      <c r="C614" s="12" t="s">
        <v>33</v>
      </c>
      <c r="D614" s="12" t="s">
        <v>1277</v>
      </c>
      <c r="E614" s="12" t="s">
        <v>35</v>
      </c>
      <c r="F614" s="12" t="s">
        <v>91</v>
      </c>
      <c r="G614" s="12">
        <v>3</v>
      </c>
      <c r="H614" s="12">
        <v>314.05</v>
      </c>
      <c r="I614" s="12">
        <v>0</v>
      </c>
      <c r="J614" s="15" t="s">
        <v>42</v>
      </c>
    </row>
    <row r="615" spans="1:10" x14ac:dyDescent="0.2">
      <c r="A615" s="14" t="s">
        <v>1278</v>
      </c>
      <c r="B615" s="13">
        <v>45700</v>
      </c>
      <c r="C615" s="12" t="s">
        <v>48</v>
      </c>
      <c r="D615" s="12" t="s">
        <v>1279</v>
      </c>
      <c r="E615" s="12" t="s">
        <v>40</v>
      </c>
      <c r="F615" s="12" t="s">
        <v>41</v>
      </c>
      <c r="G615" s="12">
        <v>5</v>
      </c>
      <c r="H615" s="12">
        <v>302.45</v>
      </c>
      <c r="I615" s="12">
        <v>0.05</v>
      </c>
      <c r="J615" s="15" t="s">
        <v>59</v>
      </c>
    </row>
    <row r="616" spans="1:10" x14ac:dyDescent="0.2">
      <c r="A616" s="14" t="s">
        <v>1280</v>
      </c>
      <c r="B616" s="13">
        <v>45559</v>
      </c>
      <c r="C616" s="12" t="s">
        <v>48</v>
      </c>
      <c r="D616" s="12" t="s">
        <v>1281</v>
      </c>
      <c r="E616" s="12" t="s">
        <v>35</v>
      </c>
      <c r="F616" s="12" t="s">
        <v>91</v>
      </c>
      <c r="G616" s="12">
        <v>1</v>
      </c>
      <c r="H616" s="12">
        <v>490.7</v>
      </c>
      <c r="I616" s="12">
        <v>0.15</v>
      </c>
      <c r="J616" s="15" t="s">
        <v>42</v>
      </c>
    </row>
    <row r="617" spans="1:10" x14ac:dyDescent="0.2">
      <c r="A617" s="14" t="s">
        <v>1282</v>
      </c>
      <c r="B617" s="13">
        <v>45755</v>
      </c>
      <c r="C617" s="12" t="s">
        <v>48</v>
      </c>
      <c r="D617" s="12" t="s">
        <v>1283</v>
      </c>
      <c r="E617" s="12" t="s">
        <v>57</v>
      </c>
      <c r="F617" s="12" t="s">
        <v>62</v>
      </c>
      <c r="G617" s="12">
        <v>8</v>
      </c>
      <c r="H617" s="12">
        <v>236.87</v>
      </c>
      <c r="I617" s="12">
        <v>0.05</v>
      </c>
      <c r="J617" s="15" t="s">
        <v>42</v>
      </c>
    </row>
    <row r="618" spans="1:10" x14ac:dyDescent="0.2">
      <c r="A618" s="14" t="s">
        <v>1284</v>
      </c>
      <c r="B618" s="13">
        <v>45812</v>
      </c>
      <c r="C618" s="12" t="s">
        <v>48</v>
      </c>
      <c r="D618" s="12" t="s">
        <v>1285</v>
      </c>
      <c r="E618" s="12" t="s">
        <v>35</v>
      </c>
      <c r="F618" s="12" t="s">
        <v>36</v>
      </c>
      <c r="G618" s="12">
        <v>1</v>
      </c>
      <c r="H618" s="12">
        <v>228.58</v>
      </c>
      <c r="I618" s="12">
        <v>0</v>
      </c>
      <c r="J618" s="15" t="s">
        <v>42</v>
      </c>
    </row>
    <row r="619" spans="1:10" x14ac:dyDescent="0.2">
      <c r="A619" s="14" t="s">
        <v>1286</v>
      </c>
      <c r="B619" s="13">
        <v>45657</v>
      </c>
      <c r="C619" s="12" t="s">
        <v>66</v>
      </c>
      <c r="D619" s="12" t="s">
        <v>1287</v>
      </c>
      <c r="E619" s="12" t="s">
        <v>40</v>
      </c>
      <c r="F619" s="12" t="s">
        <v>46</v>
      </c>
      <c r="G619" s="12">
        <v>7</v>
      </c>
      <c r="H619" s="12">
        <v>458.4</v>
      </c>
      <c r="I619" s="12">
        <v>0</v>
      </c>
      <c r="J619" s="15" t="s">
        <v>59</v>
      </c>
    </row>
    <row r="620" spans="1:10" x14ac:dyDescent="0.2">
      <c r="A620" s="14" t="s">
        <v>1288</v>
      </c>
      <c r="B620" s="13">
        <v>45814</v>
      </c>
      <c r="C620" s="12" t="s">
        <v>44</v>
      </c>
      <c r="D620" s="12" t="s">
        <v>1289</v>
      </c>
      <c r="E620" s="12" t="s">
        <v>57</v>
      </c>
      <c r="F620" s="12" t="s">
        <v>62</v>
      </c>
      <c r="G620" s="12">
        <v>5</v>
      </c>
      <c r="H620" s="12">
        <v>114.26</v>
      </c>
      <c r="I620" s="12">
        <v>0.05</v>
      </c>
      <c r="J620" s="15" t="s">
        <v>42</v>
      </c>
    </row>
    <row r="621" spans="1:10" x14ac:dyDescent="0.2">
      <c r="A621" s="14" t="s">
        <v>1290</v>
      </c>
      <c r="B621" s="13">
        <v>45758</v>
      </c>
      <c r="C621" s="12" t="s">
        <v>33</v>
      </c>
      <c r="D621" s="12" t="s">
        <v>1291</v>
      </c>
      <c r="E621" s="12" t="s">
        <v>57</v>
      </c>
      <c r="F621" s="12" t="s">
        <v>58</v>
      </c>
      <c r="G621" s="12">
        <v>2</v>
      </c>
      <c r="H621" s="12">
        <v>284.63</v>
      </c>
      <c r="I621" s="12">
        <v>0.1</v>
      </c>
      <c r="J621" s="15" t="s">
        <v>42</v>
      </c>
    </row>
    <row r="622" spans="1:10" x14ac:dyDescent="0.2">
      <c r="A622" s="14" t="s">
        <v>1292</v>
      </c>
      <c r="B622" s="13">
        <v>45516</v>
      </c>
      <c r="C622" s="12" t="s">
        <v>66</v>
      </c>
      <c r="D622" s="12" t="s">
        <v>1293</v>
      </c>
      <c r="E622" s="12" t="s">
        <v>40</v>
      </c>
      <c r="F622" s="12" t="s">
        <v>54</v>
      </c>
      <c r="G622" s="12">
        <v>4</v>
      </c>
      <c r="H622" s="12">
        <v>81.510000000000005</v>
      </c>
      <c r="I622" s="12">
        <v>0.05</v>
      </c>
      <c r="J622" s="15" t="s">
        <v>59</v>
      </c>
    </row>
    <row r="623" spans="1:10" x14ac:dyDescent="0.2">
      <c r="A623" s="14" t="s">
        <v>1294</v>
      </c>
      <c r="B623" s="13">
        <v>45630</v>
      </c>
      <c r="C623" s="12" t="s">
        <v>48</v>
      </c>
      <c r="D623" s="12" t="s">
        <v>1295</v>
      </c>
      <c r="E623" s="12" t="s">
        <v>57</v>
      </c>
      <c r="F623" s="12" t="s">
        <v>79</v>
      </c>
      <c r="G623" s="12">
        <v>2</v>
      </c>
      <c r="H623" s="12">
        <v>310.85000000000002</v>
      </c>
      <c r="I623" s="12">
        <v>0.15</v>
      </c>
      <c r="J623" s="15" t="s">
        <v>42</v>
      </c>
    </row>
    <row r="624" spans="1:10" x14ac:dyDescent="0.2">
      <c r="A624" s="14" t="s">
        <v>1296</v>
      </c>
      <c r="B624" s="13">
        <v>45824</v>
      </c>
      <c r="C624" s="12" t="s">
        <v>48</v>
      </c>
      <c r="D624" s="12" t="s">
        <v>1297</v>
      </c>
      <c r="E624" s="12" t="s">
        <v>35</v>
      </c>
      <c r="F624" s="12" t="s">
        <v>183</v>
      </c>
      <c r="G624" s="12">
        <v>9</v>
      </c>
      <c r="H624" s="12">
        <v>57.77</v>
      </c>
      <c r="I624" s="12">
        <v>0.1</v>
      </c>
      <c r="J624" s="15" t="s">
        <v>37</v>
      </c>
    </row>
    <row r="625" spans="1:10" x14ac:dyDescent="0.2">
      <c r="A625" s="14" t="s">
        <v>1298</v>
      </c>
      <c r="B625" s="13">
        <v>45626</v>
      </c>
      <c r="C625" s="12" t="s">
        <v>44</v>
      </c>
      <c r="D625" s="12" t="s">
        <v>1299</v>
      </c>
      <c r="E625" s="12" t="s">
        <v>40</v>
      </c>
      <c r="F625" s="12" t="s">
        <v>41</v>
      </c>
      <c r="G625" s="12">
        <v>10</v>
      </c>
      <c r="H625" s="12">
        <v>337.21</v>
      </c>
      <c r="I625" s="12">
        <v>0.15</v>
      </c>
      <c r="J625" s="15" t="s">
        <v>59</v>
      </c>
    </row>
    <row r="626" spans="1:10" x14ac:dyDescent="0.2">
      <c r="A626" s="14" t="s">
        <v>1300</v>
      </c>
      <c r="B626" s="13">
        <v>45663</v>
      </c>
      <c r="C626" s="12" t="s">
        <v>66</v>
      </c>
      <c r="D626" s="12" t="s">
        <v>1301</v>
      </c>
      <c r="E626" s="12" t="s">
        <v>57</v>
      </c>
      <c r="F626" s="12" t="s">
        <v>58</v>
      </c>
      <c r="G626" s="12">
        <v>9</v>
      </c>
      <c r="H626" s="12">
        <v>490.7</v>
      </c>
      <c r="I626" s="12">
        <v>0</v>
      </c>
      <c r="J626" s="15" t="s">
        <v>42</v>
      </c>
    </row>
    <row r="627" spans="1:10" x14ac:dyDescent="0.2">
      <c r="A627" s="14" t="s">
        <v>1302</v>
      </c>
      <c r="B627" s="13">
        <v>45628</v>
      </c>
      <c r="C627" s="12" t="s">
        <v>66</v>
      </c>
      <c r="D627" s="12" t="s">
        <v>1303</v>
      </c>
      <c r="E627" s="12" t="s">
        <v>40</v>
      </c>
      <c r="F627" s="12" t="s">
        <v>54</v>
      </c>
      <c r="G627" s="12">
        <v>4</v>
      </c>
      <c r="H627" s="12">
        <v>122.04</v>
      </c>
      <c r="I627" s="12">
        <v>0.15</v>
      </c>
      <c r="J627" s="15" t="s">
        <v>37</v>
      </c>
    </row>
    <row r="628" spans="1:10" x14ac:dyDescent="0.2">
      <c r="A628" s="14" t="s">
        <v>1304</v>
      </c>
      <c r="B628" s="13">
        <v>45764</v>
      </c>
      <c r="C628" s="12" t="s">
        <v>66</v>
      </c>
      <c r="D628" s="12" t="s">
        <v>1305</v>
      </c>
      <c r="E628" s="12" t="s">
        <v>40</v>
      </c>
      <c r="F628" s="12" t="s">
        <v>41</v>
      </c>
      <c r="G628" s="12">
        <v>7</v>
      </c>
      <c r="H628" s="12">
        <v>196.25</v>
      </c>
      <c r="I628" s="12">
        <v>0.1</v>
      </c>
      <c r="J628" s="15" t="s">
        <v>37</v>
      </c>
    </row>
    <row r="629" spans="1:10" x14ac:dyDescent="0.2">
      <c r="A629" s="14" t="s">
        <v>1306</v>
      </c>
      <c r="B629" s="13">
        <v>45650</v>
      </c>
      <c r="C629" s="12" t="s">
        <v>48</v>
      </c>
      <c r="D629" s="12" t="s">
        <v>1307</v>
      </c>
      <c r="E629" s="12" t="s">
        <v>57</v>
      </c>
      <c r="F629" s="12" t="s">
        <v>62</v>
      </c>
      <c r="G629" s="12">
        <v>10</v>
      </c>
      <c r="H629" s="12">
        <v>401.54</v>
      </c>
      <c r="I629" s="12">
        <v>0</v>
      </c>
      <c r="J629" s="15" t="s">
        <v>59</v>
      </c>
    </row>
    <row r="630" spans="1:10" x14ac:dyDescent="0.2">
      <c r="A630" s="14" t="s">
        <v>1308</v>
      </c>
      <c r="B630" s="13">
        <v>45706</v>
      </c>
      <c r="C630" s="12" t="s">
        <v>48</v>
      </c>
      <c r="D630" s="12" t="s">
        <v>1309</v>
      </c>
      <c r="E630" s="12" t="s">
        <v>40</v>
      </c>
      <c r="F630" s="12" t="s">
        <v>54</v>
      </c>
      <c r="G630" s="12">
        <v>1</v>
      </c>
      <c r="H630" s="12">
        <v>452.1</v>
      </c>
      <c r="I630" s="12">
        <v>0.15</v>
      </c>
      <c r="J630" s="15" t="s">
        <v>37</v>
      </c>
    </row>
    <row r="631" spans="1:10" x14ac:dyDescent="0.2">
      <c r="A631" s="14" t="s">
        <v>1310</v>
      </c>
      <c r="B631" s="13">
        <v>45510</v>
      </c>
      <c r="C631" s="12" t="s">
        <v>66</v>
      </c>
      <c r="D631" s="12" t="s">
        <v>1311</v>
      </c>
      <c r="E631" s="12" t="s">
        <v>40</v>
      </c>
      <c r="F631" s="12" t="s">
        <v>46</v>
      </c>
      <c r="G631" s="12">
        <v>4</v>
      </c>
      <c r="H631" s="12">
        <v>404.65</v>
      </c>
      <c r="I631" s="12">
        <v>0.15</v>
      </c>
      <c r="J631" s="15" t="s">
        <v>42</v>
      </c>
    </row>
    <row r="632" spans="1:10" x14ac:dyDescent="0.2">
      <c r="A632" s="14" t="s">
        <v>1312</v>
      </c>
      <c r="B632" s="13">
        <v>45596</v>
      </c>
      <c r="C632" s="12" t="s">
        <v>66</v>
      </c>
      <c r="D632" s="12" t="s">
        <v>1313</v>
      </c>
      <c r="E632" s="12" t="s">
        <v>57</v>
      </c>
      <c r="F632" s="12" t="s">
        <v>79</v>
      </c>
      <c r="G632" s="12">
        <v>6</v>
      </c>
      <c r="H632" s="12">
        <v>421.97</v>
      </c>
      <c r="I632" s="12">
        <v>0.1</v>
      </c>
      <c r="J632" s="15" t="s">
        <v>37</v>
      </c>
    </row>
    <row r="633" spans="1:10" x14ac:dyDescent="0.2">
      <c r="A633" s="14" t="s">
        <v>1314</v>
      </c>
      <c r="B633" s="13">
        <v>45631</v>
      </c>
      <c r="C633" s="12" t="s">
        <v>66</v>
      </c>
      <c r="D633" s="12" t="s">
        <v>1315</v>
      </c>
      <c r="E633" s="12" t="s">
        <v>57</v>
      </c>
      <c r="F633" s="12" t="s">
        <v>58</v>
      </c>
      <c r="G633" s="12">
        <v>1</v>
      </c>
      <c r="H633" s="12">
        <v>217.25</v>
      </c>
      <c r="I633" s="12">
        <v>0.05</v>
      </c>
      <c r="J633" s="15" t="s">
        <v>37</v>
      </c>
    </row>
    <row r="634" spans="1:10" x14ac:dyDescent="0.2">
      <c r="A634" s="14" t="s">
        <v>1316</v>
      </c>
      <c r="B634" s="13">
        <v>45612</v>
      </c>
      <c r="C634" s="12" t="s">
        <v>66</v>
      </c>
      <c r="D634" s="12" t="s">
        <v>1317</v>
      </c>
      <c r="E634" s="12" t="s">
        <v>57</v>
      </c>
      <c r="F634" s="12" t="s">
        <v>88</v>
      </c>
      <c r="G634" s="12">
        <v>9</v>
      </c>
      <c r="H634" s="12">
        <v>386.21</v>
      </c>
      <c r="I634" s="12">
        <v>0.05</v>
      </c>
      <c r="J634" s="15" t="s">
        <v>42</v>
      </c>
    </row>
    <row r="635" spans="1:10" x14ac:dyDescent="0.2">
      <c r="A635" s="14" t="s">
        <v>1318</v>
      </c>
      <c r="B635" s="13">
        <v>45727</v>
      </c>
      <c r="C635" s="12" t="s">
        <v>33</v>
      </c>
      <c r="D635" s="12" t="s">
        <v>1319</v>
      </c>
      <c r="E635" s="12" t="s">
        <v>57</v>
      </c>
      <c r="F635" s="12" t="s">
        <v>88</v>
      </c>
      <c r="G635" s="12">
        <v>8</v>
      </c>
      <c r="H635" s="12">
        <v>170.55</v>
      </c>
      <c r="I635" s="12">
        <v>0.05</v>
      </c>
      <c r="J635" s="15" t="s">
        <v>42</v>
      </c>
    </row>
    <row r="636" spans="1:10" x14ac:dyDescent="0.2">
      <c r="A636" s="14" t="s">
        <v>1320</v>
      </c>
      <c r="B636" s="13">
        <v>45792</v>
      </c>
      <c r="C636" s="12" t="s">
        <v>66</v>
      </c>
      <c r="D636" s="12" t="s">
        <v>1321</v>
      </c>
      <c r="E636" s="12" t="s">
        <v>35</v>
      </c>
      <c r="F636" s="12" t="s">
        <v>91</v>
      </c>
      <c r="G636" s="12">
        <v>5</v>
      </c>
      <c r="H636" s="12">
        <v>80.63</v>
      </c>
      <c r="I636" s="12">
        <v>0.15</v>
      </c>
      <c r="J636" s="15" t="s">
        <v>59</v>
      </c>
    </row>
    <row r="637" spans="1:10" x14ac:dyDescent="0.2">
      <c r="A637" s="14" t="s">
        <v>1322</v>
      </c>
      <c r="B637" s="13">
        <v>45535</v>
      </c>
      <c r="C637" s="12" t="s">
        <v>44</v>
      </c>
      <c r="D637" s="12" t="s">
        <v>1323</v>
      </c>
      <c r="E637" s="12" t="s">
        <v>57</v>
      </c>
      <c r="F637" s="12" t="s">
        <v>79</v>
      </c>
      <c r="G637" s="12">
        <v>6</v>
      </c>
      <c r="H637" s="12">
        <v>332.1</v>
      </c>
      <c r="I637" s="12">
        <v>0.05</v>
      </c>
      <c r="J637" s="15" t="s">
        <v>42</v>
      </c>
    </row>
    <row r="638" spans="1:10" x14ac:dyDescent="0.2">
      <c r="A638" s="14" t="s">
        <v>1324</v>
      </c>
      <c r="B638" s="13">
        <v>45509</v>
      </c>
      <c r="C638" s="12" t="s">
        <v>66</v>
      </c>
      <c r="D638" s="12" t="s">
        <v>1325</v>
      </c>
      <c r="E638" s="12" t="s">
        <v>40</v>
      </c>
      <c r="F638" s="12" t="s">
        <v>46</v>
      </c>
      <c r="G638" s="12">
        <v>5</v>
      </c>
      <c r="H638" s="12">
        <v>194.89</v>
      </c>
      <c r="I638" s="12">
        <v>0.1</v>
      </c>
      <c r="J638" s="15" t="s">
        <v>37</v>
      </c>
    </row>
    <row r="639" spans="1:10" x14ac:dyDescent="0.2">
      <c r="A639" s="14" t="s">
        <v>1326</v>
      </c>
      <c r="B639" s="13">
        <v>45511</v>
      </c>
      <c r="C639" s="12" t="s">
        <v>33</v>
      </c>
      <c r="D639" s="12" t="s">
        <v>1327</v>
      </c>
      <c r="E639" s="12" t="s">
        <v>35</v>
      </c>
      <c r="F639" s="12" t="s">
        <v>91</v>
      </c>
      <c r="G639" s="12">
        <v>5</v>
      </c>
      <c r="H639" s="12">
        <v>314.20999999999998</v>
      </c>
      <c r="I639" s="12">
        <v>0.05</v>
      </c>
      <c r="J639" s="15" t="s">
        <v>37</v>
      </c>
    </row>
    <row r="640" spans="1:10" x14ac:dyDescent="0.2">
      <c r="A640" s="14" t="s">
        <v>1328</v>
      </c>
      <c r="B640" s="13">
        <v>45508</v>
      </c>
      <c r="C640" s="12" t="s">
        <v>48</v>
      </c>
      <c r="D640" s="12" t="s">
        <v>1329</v>
      </c>
      <c r="E640" s="12" t="s">
        <v>35</v>
      </c>
      <c r="F640" s="12" t="s">
        <v>91</v>
      </c>
      <c r="G640" s="12">
        <v>2</v>
      </c>
      <c r="H640" s="12">
        <v>432.89</v>
      </c>
      <c r="I640" s="12">
        <v>0.15</v>
      </c>
      <c r="J640" s="15" t="s">
        <v>42</v>
      </c>
    </row>
    <row r="641" spans="1:10" x14ac:dyDescent="0.2">
      <c r="A641" s="14" t="s">
        <v>1330</v>
      </c>
      <c r="B641" s="13">
        <v>45754</v>
      </c>
      <c r="C641" s="12" t="s">
        <v>66</v>
      </c>
      <c r="D641" s="12" t="s">
        <v>1331</v>
      </c>
      <c r="E641" s="12" t="s">
        <v>57</v>
      </c>
      <c r="F641" s="12" t="s">
        <v>88</v>
      </c>
      <c r="G641" s="12">
        <v>8</v>
      </c>
      <c r="H641" s="12">
        <v>417.21</v>
      </c>
      <c r="I641" s="12">
        <v>0.15</v>
      </c>
      <c r="J641" s="15" t="s">
        <v>59</v>
      </c>
    </row>
    <row r="642" spans="1:10" x14ac:dyDescent="0.2">
      <c r="A642" s="14" t="s">
        <v>1332</v>
      </c>
      <c r="B642" s="13">
        <v>45585</v>
      </c>
      <c r="C642" s="12" t="s">
        <v>44</v>
      </c>
      <c r="D642" s="12" t="s">
        <v>1333</v>
      </c>
      <c r="E642" s="12" t="s">
        <v>40</v>
      </c>
      <c r="F642" s="12" t="s">
        <v>54</v>
      </c>
      <c r="G642" s="12">
        <v>8</v>
      </c>
      <c r="H642" s="12">
        <v>268.04000000000002</v>
      </c>
      <c r="I642" s="12">
        <v>0.15</v>
      </c>
      <c r="J642" s="15" t="s">
        <v>37</v>
      </c>
    </row>
    <row r="643" spans="1:10" x14ac:dyDescent="0.2">
      <c r="A643" s="14" t="s">
        <v>1334</v>
      </c>
      <c r="B643" s="13">
        <v>45690</v>
      </c>
      <c r="C643" s="12" t="s">
        <v>66</v>
      </c>
      <c r="D643" s="12" t="s">
        <v>1335</v>
      </c>
      <c r="E643" s="12" t="s">
        <v>40</v>
      </c>
      <c r="F643" s="12" t="s">
        <v>102</v>
      </c>
      <c r="G643" s="12">
        <v>5</v>
      </c>
      <c r="H643" s="12">
        <v>29.88</v>
      </c>
      <c r="I643" s="12">
        <v>0</v>
      </c>
      <c r="J643" s="15" t="s">
        <v>59</v>
      </c>
    </row>
    <row r="644" spans="1:10" x14ac:dyDescent="0.2">
      <c r="A644" s="14" t="s">
        <v>1336</v>
      </c>
      <c r="B644" s="13">
        <v>45555</v>
      </c>
      <c r="C644" s="12" t="s">
        <v>66</v>
      </c>
      <c r="D644" s="12" t="s">
        <v>1337</v>
      </c>
      <c r="E644" s="12" t="s">
        <v>40</v>
      </c>
      <c r="F644" s="12" t="s">
        <v>46</v>
      </c>
      <c r="G644" s="12">
        <v>10</v>
      </c>
      <c r="H644" s="12">
        <v>349.21</v>
      </c>
      <c r="I644" s="12">
        <v>0.05</v>
      </c>
      <c r="J644" s="15" t="s">
        <v>59</v>
      </c>
    </row>
    <row r="645" spans="1:10" x14ac:dyDescent="0.2">
      <c r="A645" s="14" t="s">
        <v>1338</v>
      </c>
      <c r="B645" s="13">
        <v>45842</v>
      </c>
      <c r="C645" s="12" t="s">
        <v>33</v>
      </c>
      <c r="D645" s="12" t="s">
        <v>1339</v>
      </c>
      <c r="E645" s="12" t="s">
        <v>35</v>
      </c>
      <c r="F645" s="12" t="s">
        <v>70</v>
      </c>
      <c r="G645" s="12">
        <v>10</v>
      </c>
      <c r="H645" s="12">
        <v>25.05</v>
      </c>
      <c r="I645" s="12">
        <v>0</v>
      </c>
      <c r="J645" s="15" t="s">
        <v>42</v>
      </c>
    </row>
    <row r="646" spans="1:10" x14ac:dyDescent="0.2">
      <c r="A646" s="14" t="s">
        <v>1340</v>
      </c>
      <c r="B646" s="13">
        <v>45676</v>
      </c>
      <c r="C646" s="12" t="s">
        <v>48</v>
      </c>
      <c r="D646" s="12" t="s">
        <v>1341</v>
      </c>
      <c r="E646" s="12" t="s">
        <v>57</v>
      </c>
      <c r="F646" s="12" t="s">
        <v>58</v>
      </c>
      <c r="G646" s="12">
        <v>9</v>
      </c>
      <c r="H646" s="12">
        <v>167.58</v>
      </c>
      <c r="I646" s="12">
        <v>0.1</v>
      </c>
      <c r="J646" s="15" t="s">
        <v>59</v>
      </c>
    </row>
    <row r="647" spans="1:10" x14ac:dyDescent="0.2">
      <c r="A647" s="14" t="s">
        <v>1342</v>
      </c>
      <c r="B647" s="13">
        <v>45635</v>
      </c>
      <c r="C647" s="12" t="s">
        <v>66</v>
      </c>
      <c r="D647" s="12" t="s">
        <v>1343</v>
      </c>
      <c r="E647" s="12" t="s">
        <v>40</v>
      </c>
      <c r="F647" s="12" t="s">
        <v>102</v>
      </c>
      <c r="G647" s="12">
        <v>6</v>
      </c>
      <c r="H647" s="12">
        <v>6.5</v>
      </c>
      <c r="I647" s="12">
        <v>0.05</v>
      </c>
      <c r="J647" s="15" t="s">
        <v>59</v>
      </c>
    </row>
    <row r="648" spans="1:10" x14ac:dyDescent="0.2">
      <c r="A648" s="14" t="s">
        <v>1344</v>
      </c>
      <c r="B648" s="13">
        <v>45861</v>
      </c>
      <c r="C648" s="12" t="s">
        <v>66</v>
      </c>
      <c r="D648" s="12" t="s">
        <v>1345</v>
      </c>
      <c r="E648" s="12" t="s">
        <v>35</v>
      </c>
      <c r="F648" s="12" t="s">
        <v>36</v>
      </c>
      <c r="G648" s="12">
        <v>1</v>
      </c>
      <c r="H648" s="12">
        <v>235.47</v>
      </c>
      <c r="I648" s="12">
        <v>0</v>
      </c>
      <c r="J648" s="15" t="s">
        <v>59</v>
      </c>
    </row>
    <row r="649" spans="1:10" x14ac:dyDescent="0.2">
      <c r="A649" s="14" t="s">
        <v>1346</v>
      </c>
      <c r="B649" s="13">
        <v>45697</v>
      </c>
      <c r="C649" s="12" t="s">
        <v>66</v>
      </c>
      <c r="D649" s="12" t="s">
        <v>1347</v>
      </c>
      <c r="E649" s="12" t="s">
        <v>40</v>
      </c>
      <c r="F649" s="12" t="s">
        <v>41</v>
      </c>
      <c r="G649" s="12">
        <v>9</v>
      </c>
      <c r="H649" s="12">
        <v>80.959999999999994</v>
      </c>
      <c r="I649" s="12">
        <v>0</v>
      </c>
      <c r="J649" s="15" t="s">
        <v>42</v>
      </c>
    </row>
    <row r="650" spans="1:10" x14ac:dyDescent="0.2">
      <c r="A650" s="14" t="s">
        <v>1348</v>
      </c>
      <c r="B650" s="13">
        <v>45635</v>
      </c>
      <c r="C650" s="12" t="s">
        <v>66</v>
      </c>
      <c r="D650" s="12" t="s">
        <v>1349</v>
      </c>
      <c r="E650" s="12" t="s">
        <v>35</v>
      </c>
      <c r="F650" s="12" t="s">
        <v>36</v>
      </c>
      <c r="G650" s="12">
        <v>4</v>
      </c>
      <c r="H650" s="12">
        <v>217.01</v>
      </c>
      <c r="I650" s="12">
        <v>0.15</v>
      </c>
      <c r="J650" s="15" t="s">
        <v>37</v>
      </c>
    </row>
    <row r="651" spans="1:10" x14ac:dyDescent="0.2">
      <c r="A651" s="14" t="s">
        <v>1350</v>
      </c>
      <c r="B651" s="13">
        <v>45721</v>
      </c>
      <c r="C651" s="12" t="s">
        <v>33</v>
      </c>
      <c r="D651" s="12" t="s">
        <v>1351</v>
      </c>
      <c r="E651" s="12" t="s">
        <v>35</v>
      </c>
      <c r="F651" s="12" t="s">
        <v>91</v>
      </c>
      <c r="G651" s="12">
        <v>5</v>
      </c>
      <c r="H651" s="12">
        <v>273.83999999999997</v>
      </c>
      <c r="I651" s="12">
        <v>0.05</v>
      </c>
      <c r="J651" s="15" t="s">
        <v>59</v>
      </c>
    </row>
    <row r="652" spans="1:10" x14ac:dyDescent="0.2">
      <c r="A652" s="14" t="s">
        <v>1352</v>
      </c>
      <c r="B652" s="13">
        <v>45526</v>
      </c>
      <c r="C652" s="12" t="s">
        <v>48</v>
      </c>
      <c r="D652" s="12" t="s">
        <v>1353</v>
      </c>
      <c r="E652" s="12" t="s">
        <v>35</v>
      </c>
      <c r="F652" s="12" t="s">
        <v>183</v>
      </c>
      <c r="G652" s="12">
        <v>1</v>
      </c>
      <c r="H652" s="12">
        <v>11.78</v>
      </c>
      <c r="I652" s="12">
        <v>0</v>
      </c>
      <c r="J652" s="15" t="s">
        <v>59</v>
      </c>
    </row>
    <row r="653" spans="1:10" x14ac:dyDescent="0.2">
      <c r="A653" s="14" t="s">
        <v>1354</v>
      </c>
      <c r="B653" s="13">
        <v>45698</v>
      </c>
      <c r="C653" s="12" t="s">
        <v>66</v>
      </c>
      <c r="D653" s="12" t="s">
        <v>1355</v>
      </c>
      <c r="E653" s="12" t="s">
        <v>57</v>
      </c>
      <c r="F653" s="12" t="s">
        <v>88</v>
      </c>
      <c r="G653" s="12">
        <v>6</v>
      </c>
      <c r="H653" s="12">
        <v>171.73</v>
      </c>
      <c r="I653" s="12">
        <v>0</v>
      </c>
      <c r="J653" s="15" t="s">
        <v>42</v>
      </c>
    </row>
    <row r="654" spans="1:10" x14ac:dyDescent="0.2">
      <c r="A654" s="14" t="s">
        <v>1356</v>
      </c>
      <c r="B654" s="13">
        <v>45620</v>
      </c>
      <c r="C654" s="12" t="s">
        <v>48</v>
      </c>
      <c r="D654" s="12" t="s">
        <v>1357</v>
      </c>
      <c r="E654" s="12" t="s">
        <v>40</v>
      </c>
      <c r="F654" s="12" t="s">
        <v>102</v>
      </c>
      <c r="G654" s="12">
        <v>10</v>
      </c>
      <c r="H654" s="12">
        <v>146.97</v>
      </c>
      <c r="I654" s="12">
        <v>0.05</v>
      </c>
      <c r="J654" s="15" t="s">
        <v>42</v>
      </c>
    </row>
    <row r="655" spans="1:10" x14ac:dyDescent="0.2">
      <c r="A655" s="14" t="s">
        <v>1358</v>
      </c>
      <c r="B655" s="13">
        <v>45679</v>
      </c>
      <c r="C655" s="12" t="s">
        <v>66</v>
      </c>
      <c r="D655" s="12" t="s">
        <v>1359</v>
      </c>
      <c r="E655" s="12" t="s">
        <v>35</v>
      </c>
      <c r="F655" s="12" t="s">
        <v>36</v>
      </c>
      <c r="G655" s="12">
        <v>8</v>
      </c>
      <c r="H655" s="12">
        <v>327.29000000000002</v>
      </c>
      <c r="I655" s="12">
        <v>0.15</v>
      </c>
      <c r="J655" s="15" t="s">
        <v>59</v>
      </c>
    </row>
    <row r="656" spans="1:10" x14ac:dyDescent="0.2">
      <c r="A656" s="14" t="s">
        <v>1360</v>
      </c>
      <c r="B656" s="13">
        <v>45584</v>
      </c>
      <c r="C656" s="12" t="s">
        <v>66</v>
      </c>
      <c r="D656" s="12" t="s">
        <v>1361</v>
      </c>
      <c r="E656" s="12" t="s">
        <v>57</v>
      </c>
      <c r="F656" s="12" t="s">
        <v>79</v>
      </c>
      <c r="G656" s="12">
        <v>1</v>
      </c>
      <c r="H656" s="12">
        <v>26.94</v>
      </c>
      <c r="I656" s="12">
        <v>0.05</v>
      </c>
      <c r="J656" s="15" t="s">
        <v>42</v>
      </c>
    </row>
    <row r="657" spans="1:10" x14ac:dyDescent="0.2">
      <c r="A657" s="14" t="s">
        <v>1362</v>
      </c>
      <c r="B657" s="13">
        <v>45557</v>
      </c>
      <c r="C657" s="12" t="s">
        <v>48</v>
      </c>
      <c r="D657" s="12" t="s">
        <v>1363</v>
      </c>
      <c r="E657" s="12" t="s">
        <v>35</v>
      </c>
      <c r="F657" s="12" t="s">
        <v>91</v>
      </c>
      <c r="G657" s="12">
        <v>10</v>
      </c>
      <c r="H657" s="12">
        <v>277.17</v>
      </c>
      <c r="I657" s="12">
        <v>0.1</v>
      </c>
      <c r="J657" s="15" t="s">
        <v>37</v>
      </c>
    </row>
    <row r="658" spans="1:10" x14ac:dyDescent="0.2">
      <c r="A658" s="14" t="s">
        <v>1364</v>
      </c>
      <c r="B658" s="13">
        <v>45541</v>
      </c>
      <c r="C658" s="12" t="s">
        <v>48</v>
      </c>
      <c r="D658" s="12" t="s">
        <v>1365</v>
      </c>
      <c r="E658" s="12" t="s">
        <v>57</v>
      </c>
      <c r="F658" s="12" t="s">
        <v>79</v>
      </c>
      <c r="G658" s="12">
        <v>2</v>
      </c>
      <c r="H658" s="12">
        <v>114.78</v>
      </c>
      <c r="I658" s="12">
        <v>0.15</v>
      </c>
      <c r="J658" s="15" t="s">
        <v>37</v>
      </c>
    </row>
    <row r="659" spans="1:10" x14ac:dyDescent="0.2">
      <c r="A659" s="14" t="s">
        <v>1366</v>
      </c>
      <c r="B659" s="13">
        <v>45835</v>
      </c>
      <c r="C659" s="12" t="s">
        <v>66</v>
      </c>
      <c r="D659" s="12" t="s">
        <v>1367</v>
      </c>
      <c r="E659" s="12" t="s">
        <v>40</v>
      </c>
      <c r="F659" s="12" t="s">
        <v>41</v>
      </c>
      <c r="G659" s="12">
        <v>2</v>
      </c>
      <c r="H659" s="12">
        <v>394.91</v>
      </c>
      <c r="I659" s="12">
        <v>0</v>
      </c>
      <c r="J659" s="15" t="s">
        <v>42</v>
      </c>
    </row>
    <row r="660" spans="1:10" x14ac:dyDescent="0.2">
      <c r="A660" s="14" t="s">
        <v>1368</v>
      </c>
      <c r="B660" s="13">
        <v>45872</v>
      </c>
      <c r="C660" s="12" t="s">
        <v>66</v>
      </c>
      <c r="D660" s="12" t="s">
        <v>1369</v>
      </c>
      <c r="E660" s="12" t="s">
        <v>57</v>
      </c>
      <c r="F660" s="12" t="s">
        <v>62</v>
      </c>
      <c r="G660" s="12">
        <v>5</v>
      </c>
      <c r="H660" s="12">
        <v>192.43</v>
      </c>
      <c r="I660" s="12">
        <v>0</v>
      </c>
      <c r="J660" s="15" t="s">
        <v>37</v>
      </c>
    </row>
    <row r="661" spans="1:10" x14ac:dyDescent="0.2">
      <c r="A661" s="14" t="s">
        <v>1370</v>
      </c>
      <c r="B661" s="13">
        <v>45837</v>
      </c>
      <c r="C661" s="12" t="s">
        <v>66</v>
      </c>
      <c r="D661" s="12" t="s">
        <v>1371</v>
      </c>
      <c r="E661" s="12" t="s">
        <v>57</v>
      </c>
      <c r="F661" s="12" t="s">
        <v>88</v>
      </c>
      <c r="G661" s="12">
        <v>9</v>
      </c>
      <c r="H661" s="12">
        <v>338.51</v>
      </c>
      <c r="I661" s="12">
        <v>0</v>
      </c>
      <c r="J661" s="15" t="s">
        <v>37</v>
      </c>
    </row>
    <row r="662" spans="1:10" x14ac:dyDescent="0.2">
      <c r="A662" s="14" t="s">
        <v>1372</v>
      </c>
      <c r="B662" s="13">
        <v>45843</v>
      </c>
      <c r="C662" s="12" t="s">
        <v>33</v>
      </c>
      <c r="D662" s="12" t="s">
        <v>1373</v>
      </c>
      <c r="E662" s="12" t="s">
        <v>35</v>
      </c>
      <c r="F662" s="12" t="s">
        <v>70</v>
      </c>
      <c r="G662" s="12">
        <v>2</v>
      </c>
      <c r="H662" s="12">
        <v>354.67</v>
      </c>
      <c r="I662" s="12">
        <v>0</v>
      </c>
      <c r="J662" s="15" t="s">
        <v>42</v>
      </c>
    </row>
    <row r="663" spans="1:10" x14ac:dyDescent="0.2">
      <c r="A663" s="14" t="s">
        <v>1374</v>
      </c>
      <c r="B663" s="13">
        <v>45654</v>
      </c>
      <c r="C663" s="12" t="s">
        <v>33</v>
      </c>
      <c r="D663" s="12" t="s">
        <v>1375</v>
      </c>
      <c r="E663" s="12" t="s">
        <v>40</v>
      </c>
      <c r="F663" s="12" t="s">
        <v>41</v>
      </c>
      <c r="G663" s="12">
        <v>2</v>
      </c>
      <c r="H663" s="12">
        <v>45.56</v>
      </c>
      <c r="I663" s="12">
        <v>0</v>
      </c>
      <c r="J663" s="15" t="s">
        <v>42</v>
      </c>
    </row>
    <row r="664" spans="1:10" x14ac:dyDescent="0.2">
      <c r="A664" s="14" t="s">
        <v>1376</v>
      </c>
      <c r="B664" s="13">
        <v>45562</v>
      </c>
      <c r="C664" s="12" t="s">
        <v>48</v>
      </c>
      <c r="D664" s="12" t="s">
        <v>1377</v>
      </c>
      <c r="E664" s="12" t="s">
        <v>40</v>
      </c>
      <c r="F664" s="12" t="s">
        <v>41</v>
      </c>
      <c r="G664" s="12">
        <v>8</v>
      </c>
      <c r="H664" s="12">
        <v>268.81</v>
      </c>
      <c r="I664" s="12">
        <v>0.05</v>
      </c>
      <c r="J664" s="15" t="s">
        <v>37</v>
      </c>
    </row>
    <row r="665" spans="1:10" x14ac:dyDescent="0.2">
      <c r="A665" s="14" t="s">
        <v>1378</v>
      </c>
      <c r="B665" s="13">
        <v>45839</v>
      </c>
      <c r="C665" s="12" t="s">
        <v>33</v>
      </c>
      <c r="D665" s="12" t="s">
        <v>1379</v>
      </c>
      <c r="E665" s="12" t="s">
        <v>57</v>
      </c>
      <c r="F665" s="12" t="s">
        <v>88</v>
      </c>
      <c r="G665" s="12">
        <v>8</v>
      </c>
      <c r="H665" s="12">
        <v>108.19</v>
      </c>
      <c r="I665" s="12">
        <v>0.15</v>
      </c>
      <c r="J665" s="15" t="s">
        <v>59</v>
      </c>
    </row>
    <row r="666" spans="1:10" x14ac:dyDescent="0.2">
      <c r="A666" s="14" t="s">
        <v>1380</v>
      </c>
      <c r="B666" s="13">
        <v>45836</v>
      </c>
      <c r="C666" s="12" t="s">
        <v>44</v>
      </c>
      <c r="D666" s="12" t="s">
        <v>1381</v>
      </c>
      <c r="E666" s="12" t="s">
        <v>57</v>
      </c>
      <c r="F666" s="12" t="s">
        <v>58</v>
      </c>
      <c r="G666" s="12">
        <v>8</v>
      </c>
      <c r="H666" s="12">
        <v>184.27</v>
      </c>
      <c r="I666" s="12">
        <v>0</v>
      </c>
      <c r="J666" s="15" t="s">
        <v>42</v>
      </c>
    </row>
    <row r="667" spans="1:10" x14ac:dyDescent="0.2">
      <c r="A667" s="14" t="s">
        <v>1382</v>
      </c>
      <c r="B667" s="13">
        <v>45671</v>
      </c>
      <c r="C667" s="12" t="s">
        <v>48</v>
      </c>
      <c r="D667" s="12" t="s">
        <v>1383</v>
      </c>
      <c r="E667" s="12" t="s">
        <v>35</v>
      </c>
      <c r="F667" s="12" t="s">
        <v>36</v>
      </c>
      <c r="G667" s="12">
        <v>10</v>
      </c>
      <c r="H667" s="12">
        <v>282.16000000000003</v>
      </c>
      <c r="I667" s="12">
        <v>0</v>
      </c>
      <c r="J667" s="15" t="s">
        <v>42</v>
      </c>
    </row>
    <row r="668" spans="1:10" x14ac:dyDescent="0.2">
      <c r="A668" s="14" t="s">
        <v>1384</v>
      </c>
      <c r="B668" s="13">
        <v>45850</v>
      </c>
      <c r="C668" s="12" t="s">
        <v>66</v>
      </c>
      <c r="D668" s="12" t="s">
        <v>1385</v>
      </c>
      <c r="E668" s="12" t="s">
        <v>40</v>
      </c>
      <c r="F668" s="12" t="s">
        <v>41</v>
      </c>
      <c r="G668" s="12">
        <v>5</v>
      </c>
      <c r="H668" s="12">
        <v>185.62</v>
      </c>
      <c r="I668" s="12">
        <v>0.15</v>
      </c>
      <c r="J668" s="15" t="s">
        <v>42</v>
      </c>
    </row>
    <row r="669" spans="1:10" x14ac:dyDescent="0.2">
      <c r="A669" s="14" t="s">
        <v>1386</v>
      </c>
      <c r="B669" s="13">
        <v>45828</v>
      </c>
      <c r="C669" s="12" t="s">
        <v>33</v>
      </c>
      <c r="D669" s="12" t="s">
        <v>1387</v>
      </c>
      <c r="E669" s="12" t="s">
        <v>57</v>
      </c>
      <c r="F669" s="12" t="s">
        <v>58</v>
      </c>
      <c r="G669" s="12">
        <v>1</v>
      </c>
      <c r="H669" s="12">
        <v>419.4</v>
      </c>
      <c r="I669" s="12">
        <v>0.05</v>
      </c>
      <c r="J669" s="15" t="s">
        <v>59</v>
      </c>
    </row>
    <row r="670" spans="1:10" x14ac:dyDescent="0.2">
      <c r="A670" s="14" t="s">
        <v>1388</v>
      </c>
      <c r="B670" s="13">
        <v>45868</v>
      </c>
      <c r="C670" s="12" t="s">
        <v>66</v>
      </c>
      <c r="D670" s="12" t="s">
        <v>1389</v>
      </c>
      <c r="E670" s="12" t="s">
        <v>40</v>
      </c>
      <c r="F670" s="12" t="s">
        <v>102</v>
      </c>
      <c r="G670" s="12">
        <v>3</v>
      </c>
      <c r="H670" s="12">
        <v>62.83</v>
      </c>
      <c r="I670" s="12">
        <v>0.15</v>
      </c>
      <c r="J670" s="15" t="s">
        <v>42</v>
      </c>
    </row>
    <row r="671" spans="1:10" x14ac:dyDescent="0.2">
      <c r="A671" s="14" t="s">
        <v>1390</v>
      </c>
      <c r="B671" s="13">
        <v>45839</v>
      </c>
      <c r="C671" s="12" t="s">
        <v>33</v>
      </c>
      <c r="D671" s="12" t="s">
        <v>1391</v>
      </c>
      <c r="E671" s="12" t="s">
        <v>57</v>
      </c>
      <c r="F671" s="12" t="s">
        <v>88</v>
      </c>
      <c r="G671" s="12">
        <v>6</v>
      </c>
      <c r="H671" s="12">
        <v>100.07</v>
      </c>
      <c r="I671" s="12">
        <v>0.05</v>
      </c>
      <c r="J671" s="15" t="s">
        <v>42</v>
      </c>
    </row>
    <row r="672" spans="1:10" x14ac:dyDescent="0.2">
      <c r="A672" s="14" t="s">
        <v>1392</v>
      </c>
      <c r="B672" s="13">
        <v>45791</v>
      </c>
      <c r="C672" s="12" t="s">
        <v>48</v>
      </c>
      <c r="D672" s="12" t="s">
        <v>1393</v>
      </c>
      <c r="E672" s="12" t="s">
        <v>57</v>
      </c>
      <c r="F672" s="12" t="s">
        <v>88</v>
      </c>
      <c r="G672" s="12">
        <v>3</v>
      </c>
      <c r="H672" s="12">
        <v>447.52</v>
      </c>
      <c r="I672" s="12">
        <v>0</v>
      </c>
      <c r="J672" s="15" t="s">
        <v>59</v>
      </c>
    </row>
    <row r="673" spans="1:10" x14ac:dyDescent="0.2">
      <c r="A673" s="14" t="s">
        <v>1394</v>
      </c>
      <c r="B673" s="13">
        <v>45631</v>
      </c>
      <c r="C673" s="12" t="s">
        <v>44</v>
      </c>
      <c r="D673" s="12" t="s">
        <v>1395</v>
      </c>
      <c r="E673" s="12" t="s">
        <v>57</v>
      </c>
      <c r="F673" s="12" t="s">
        <v>79</v>
      </c>
      <c r="G673" s="12">
        <v>10</v>
      </c>
      <c r="H673" s="12">
        <v>151.24</v>
      </c>
      <c r="I673" s="12">
        <v>0.05</v>
      </c>
      <c r="J673" s="15" t="s">
        <v>59</v>
      </c>
    </row>
    <row r="674" spans="1:10" x14ac:dyDescent="0.2">
      <c r="A674" s="14" t="s">
        <v>1396</v>
      </c>
      <c r="B674" s="13">
        <v>45621</v>
      </c>
      <c r="C674" s="12" t="s">
        <v>33</v>
      </c>
      <c r="D674" s="12" t="s">
        <v>1397</v>
      </c>
      <c r="E674" s="12" t="s">
        <v>35</v>
      </c>
      <c r="F674" s="12" t="s">
        <v>183</v>
      </c>
      <c r="G674" s="12">
        <v>1</v>
      </c>
      <c r="H674" s="12">
        <v>23.69</v>
      </c>
      <c r="I674" s="12">
        <v>0.1</v>
      </c>
      <c r="J674" s="15" t="s">
        <v>42</v>
      </c>
    </row>
    <row r="675" spans="1:10" x14ac:dyDescent="0.2">
      <c r="A675" s="14" t="s">
        <v>1398</v>
      </c>
      <c r="B675" s="13">
        <v>45649</v>
      </c>
      <c r="C675" s="12" t="s">
        <v>44</v>
      </c>
      <c r="D675" s="12" t="s">
        <v>1399</v>
      </c>
      <c r="E675" s="12" t="s">
        <v>57</v>
      </c>
      <c r="F675" s="12" t="s">
        <v>62</v>
      </c>
      <c r="G675" s="12">
        <v>3</v>
      </c>
      <c r="H675" s="12">
        <v>373.14</v>
      </c>
      <c r="I675" s="12">
        <v>0.05</v>
      </c>
      <c r="J675" s="15" t="s">
        <v>59</v>
      </c>
    </row>
    <row r="676" spans="1:10" x14ac:dyDescent="0.2">
      <c r="A676" s="14" t="s">
        <v>1400</v>
      </c>
      <c r="B676" s="13">
        <v>45644</v>
      </c>
      <c r="C676" s="12" t="s">
        <v>33</v>
      </c>
      <c r="D676" s="12" t="s">
        <v>1401</v>
      </c>
      <c r="E676" s="12" t="s">
        <v>35</v>
      </c>
      <c r="F676" s="12" t="s">
        <v>36</v>
      </c>
      <c r="G676" s="12">
        <v>4</v>
      </c>
      <c r="H676" s="12">
        <v>370.05</v>
      </c>
      <c r="I676" s="12">
        <v>0.15</v>
      </c>
      <c r="J676" s="15" t="s">
        <v>37</v>
      </c>
    </row>
    <row r="677" spans="1:10" x14ac:dyDescent="0.2">
      <c r="A677" s="14" t="s">
        <v>1402</v>
      </c>
      <c r="B677" s="13">
        <v>45762</v>
      </c>
      <c r="C677" s="12" t="s">
        <v>66</v>
      </c>
      <c r="D677" s="12" t="s">
        <v>1403</v>
      </c>
      <c r="E677" s="12" t="s">
        <v>40</v>
      </c>
      <c r="F677" s="12" t="s">
        <v>46</v>
      </c>
      <c r="G677" s="12">
        <v>3</v>
      </c>
      <c r="H677" s="12">
        <v>268.07</v>
      </c>
      <c r="I677" s="12">
        <v>0.1</v>
      </c>
      <c r="J677" s="15" t="s">
        <v>42</v>
      </c>
    </row>
    <row r="678" spans="1:10" x14ac:dyDescent="0.2">
      <c r="A678" s="14" t="s">
        <v>1404</v>
      </c>
      <c r="B678" s="13">
        <v>45633</v>
      </c>
      <c r="C678" s="12" t="s">
        <v>48</v>
      </c>
      <c r="D678" s="12" t="s">
        <v>1405</v>
      </c>
      <c r="E678" s="12" t="s">
        <v>40</v>
      </c>
      <c r="F678" s="12" t="s">
        <v>102</v>
      </c>
      <c r="G678" s="12">
        <v>1</v>
      </c>
      <c r="H678" s="12">
        <v>452.47</v>
      </c>
      <c r="I678" s="12">
        <v>0</v>
      </c>
      <c r="J678" s="15" t="s">
        <v>37</v>
      </c>
    </row>
    <row r="679" spans="1:10" x14ac:dyDescent="0.2">
      <c r="A679" s="14" t="s">
        <v>1406</v>
      </c>
      <c r="B679" s="13">
        <v>45784</v>
      </c>
      <c r="C679" s="12" t="s">
        <v>66</v>
      </c>
      <c r="D679" s="12" t="s">
        <v>1407</v>
      </c>
      <c r="E679" s="12" t="s">
        <v>35</v>
      </c>
      <c r="F679" s="12" t="s">
        <v>70</v>
      </c>
      <c r="G679" s="12">
        <v>4</v>
      </c>
      <c r="H679" s="12">
        <v>12.98</v>
      </c>
      <c r="I679" s="12">
        <v>0.15</v>
      </c>
      <c r="J679" s="15" t="s">
        <v>42</v>
      </c>
    </row>
    <row r="680" spans="1:10" x14ac:dyDescent="0.2">
      <c r="A680" s="14" t="s">
        <v>1408</v>
      </c>
      <c r="B680" s="13">
        <v>45719</v>
      </c>
      <c r="C680" s="12" t="s">
        <v>48</v>
      </c>
      <c r="D680" s="12" t="s">
        <v>1409</v>
      </c>
      <c r="E680" s="12" t="s">
        <v>57</v>
      </c>
      <c r="F680" s="12" t="s">
        <v>62</v>
      </c>
      <c r="G680" s="12">
        <v>3</v>
      </c>
      <c r="H680" s="12">
        <v>127.87</v>
      </c>
      <c r="I680" s="12">
        <v>0.15</v>
      </c>
      <c r="J680" s="15" t="s">
        <v>42</v>
      </c>
    </row>
    <row r="681" spans="1:10" x14ac:dyDescent="0.2">
      <c r="A681" s="14" t="s">
        <v>1410</v>
      </c>
      <c r="B681" s="13">
        <v>45843</v>
      </c>
      <c r="C681" s="12" t="s">
        <v>33</v>
      </c>
      <c r="D681" s="12" t="s">
        <v>1411</v>
      </c>
      <c r="E681" s="12" t="s">
        <v>40</v>
      </c>
      <c r="F681" s="12" t="s">
        <v>54</v>
      </c>
      <c r="G681" s="12">
        <v>9</v>
      </c>
      <c r="H681" s="12">
        <v>309.54000000000002</v>
      </c>
      <c r="I681" s="12">
        <v>0.1</v>
      </c>
      <c r="J681" s="15" t="s">
        <v>42</v>
      </c>
    </row>
    <row r="682" spans="1:10" x14ac:dyDescent="0.2">
      <c r="A682" s="14" t="s">
        <v>1412</v>
      </c>
      <c r="B682" s="13">
        <v>45730</v>
      </c>
      <c r="C682" s="12" t="s">
        <v>44</v>
      </c>
      <c r="D682" s="12" t="s">
        <v>1413</v>
      </c>
      <c r="E682" s="12" t="s">
        <v>35</v>
      </c>
      <c r="F682" s="12" t="s">
        <v>91</v>
      </c>
      <c r="G682" s="12">
        <v>5</v>
      </c>
      <c r="H682" s="12">
        <v>449.68</v>
      </c>
      <c r="I682" s="12">
        <v>0</v>
      </c>
      <c r="J682" s="15" t="s">
        <v>37</v>
      </c>
    </row>
    <row r="683" spans="1:10" x14ac:dyDescent="0.2">
      <c r="A683" s="14" t="s">
        <v>1414</v>
      </c>
      <c r="B683" s="13">
        <v>45861</v>
      </c>
      <c r="C683" s="12" t="s">
        <v>66</v>
      </c>
      <c r="D683" s="12" t="s">
        <v>1415</v>
      </c>
      <c r="E683" s="12" t="s">
        <v>57</v>
      </c>
      <c r="F683" s="12" t="s">
        <v>62</v>
      </c>
      <c r="G683" s="12">
        <v>3</v>
      </c>
      <c r="H683" s="12">
        <v>273.45999999999998</v>
      </c>
      <c r="I683" s="12">
        <v>0</v>
      </c>
      <c r="J683" s="15" t="s">
        <v>59</v>
      </c>
    </row>
    <row r="684" spans="1:10" x14ac:dyDescent="0.2">
      <c r="A684" s="14" t="s">
        <v>1416</v>
      </c>
      <c r="B684" s="13">
        <v>45761</v>
      </c>
      <c r="C684" s="12" t="s">
        <v>48</v>
      </c>
      <c r="D684" s="12" t="s">
        <v>1417</v>
      </c>
      <c r="E684" s="12" t="s">
        <v>35</v>
      </c>
      <c r="F684" s="12" t="s">
        <v>91</v>
      </c>
      <c r="G684" s="12">
        <v>4</v>
      </c>
      <c r="H684" s="12">
        <v>281.89</v>
      </c>
      <c r="I684" s="12">
        <v>0</v>
      </c>
      <c r="J684" s="15" t="s">
        <v>59</v>
      </c>
    </row>
    <row r="685" spans="1:10" x14ac:dyDescent="0.2">
      <c r="A685" s="14" t="s">
        <v>1418</v>
      </c>
      <c r="B685" s="13">
        <v>45532</v>
      </c>
      <c r="C685" s="12" t="s">
        <v>33</v>
      </c>
      <c r="D685" s="12" t="s">
        <v>1419</v>
      </c>
      <c r="E685" s="12" t="s">
        <v>35</v>
      </c>
      <c r="F685" s="12" t="s">
        <v>183</v>
      </c>
      <c r="G685" s="12">
        <v>2</v>
      </c>
      <c r="H685" s="12">
        <v>272.14999999999998</v>
      </c>
      <c r="I685" s="12">
        <v>0.05</v>
      </c>
      <c r="J685" s="15" t="s">
        <v>42</v>
      </c>
    </row>
    <row r="686" spans="1:10" x14ac:dyDescent="0.2">
      <c r="A686" s="14" t="s">
        <v>1420</v>
      </c>
      <c r="B686" s="13">
        <v>45601</v>
      </c>
      <c r="C686" s="12" t="s">
        <v>44</v>
      </c>
      <c r="D686" s="12" t="s">
        <v>1421</v>
      </c>
      <c r="E686" s="12" t="s">
        <v>57</v>
      </c>
      <c r="F686" s="12" t="s">
        <v>62</v>
      </c>
      <c r="G686" s="12">
        <v>10</v>
      </c>
      <c r="H686" s="12">
        <v>420.18</v>
      </c>
      <c r="I686" s="12">
        <v>0.1</v>
      </c>
      <c r="J686" s="15" t="s">
        <v>37</v>
      </c>
    </row>
    <row r="687" spans="1:10" x14ac:dyDescent="0.2">
      <c r="A687" s="14" t="s">
        <v>1422</v>
      </c>
      <c r="B687" s="13">
        <v>45745</v>
      </c>
      <c r="C687" s="12" t="s">
        <v>44</v>
      </c>
      <c r="D687" s="12" t="s">
        <v>1423</v>
      </c>
      <c r="E687" s="12" t="s">
        <v>40</v>
      </c>
      <c r="F687" s="12" t="s">
        <v>54</v>
      </c>
      <c r="G687" s="12">
        <v>1</v>
      </c>
      <c r="H687" s="12">
        <v>359.73</v>
      </c>
      <c r="I687" s="12">
        <v>0.05</v>
      </c>
      <c r="J687" s="15" t="s">
        <v>59</v>
      </c>
    </row>
    <row r="688" spans="1:10" x14ac:dyDescent="0.2">
      <c r="A688" s="14" t="s">
        <v>1424</v>
      </c>
      <c r="B688" s="13">
        <v>45844</v>
      </c>
      <c r="C688" s="12" t="s">
        <v>48</v>
      </c>
      <c r="D688" s="12" t="s">
        <v>1425</v>
      </c>
      <c r="E688" s="12" t="s">
        <v>35</v>
      </c>
      <c r="F688" s="12" t="s">
        <v>91</v>
      </c>
      <c r="G688" s="12">
        <v>5</v>
      </c>
      <c r="H688" s="12">
        <v>360.98</v>
      </c>
      <c r="I688" s="12">
        <v>0</v>
      </c>
      <c r="J688" s="15" t="s">
        <v>42</v>
      </c>
    </row>
    <row r="689" spans="1:10" x14ac:dyDescent="0.2">
      <c r="A689" s="14" t="s">
        <v>1426</v>
      </c>
      <c r="B689" s="13">
        <v>45858</v>
      </c>
      <c r="C689" s="12" t="s">
        <v>48</v>
      </c>
      <c r="D689" s="12" t="s">
        <v>1427</v>
      </c>
      <c r="E689" s="12" t="s">
        <v>35</v>
      </c>
      <c r="F689" s="12" t="s">
        <v>91</v>
      </c>
      <c r="G689" s="12">
        <v>7</v>
      </c>
      <c r="H689" s="12">
        <v>217.54</v>
      </c>
      <c r="I689" s="12">
        <v>0</v>
      </c>
      <c r="J689" s="15" t="s">
        <v>37</v>
      </c>
    </row>
    <row r="690" spans="1:10" x14ac:dyDescent="0.2">
      <c r="A690" s="14" t="s">
        <v>1428</v>
      </c>
      <c r="B690" s="13">
        <v>45765</v>
      </c>
      <c r="C690" s="12" t="s">
        <v>33</v>
      </c>
      <c r="D690" s="12" t="s">
        <v>1429</v>
      </c>
      <c r="E690" s="12" t="s">
        <v>57</v>
      </c>
      <c r="F690" s="12" t="s">
        <v>62</v>
      </c>
      <c r="G690" s="12">
        <v>10</v>
      </c>
      <c r="H690" s="12">
        <v>354.33</v>
      </c>
      <c r="I690" s="12">
        <v>0.15</v>
      </c>
      <c r="J690" s="15" t="s">
        <v>59</v>
      </c>
    </row>
    <row r="691" spans="1:10" x14ac:dyDescent="0.2">
      <c r="A691" s="14" t="s">
        <v>1430</v>
      </c>
      <c r="B691" s="13">
        <v>45591</v>
      </c>
      <c r="C691" s="12" t="s">
        <v>66</v>
      </c>
      <c r="D691" s="12" t="s">
        <v>1431</v>
      </c>
      <c r="E691" s="12" t="s">
        <v>40</v>
      </c>
      <c r="F691" s="12" t="s">
        <v>102</v>
      </c>
      <c r="G691" s="12">
        <v>3</v>
      </c>
      <c r="H691" s="12">
        <v>157.09</v>
      </c>
      <c r="I691" s="12">
        <v>0.15</v>
      </c>
      <c r="J691" s="15" t="s">
        <v>59</v>
      </c>
    </row>
    <row r="692" spans="1:10" x14ac:dyDescent="0.2">
      <c r="A692" s="14" t="s">
        <v>1432</v>
      </c>
      <c r="B692" s="13">
        <v>45760</v>
      </c>
      <c r="C692" s="12" t="s">
        <v>33</v>
      </c>
      <c r="D692" s="12" t="s">
        <v>1433</v>
      </c>
      <c r="E692" s="12" t="s">
        <v>57</v>
      </c>
      <c r="F692" s="12" t="s">
        <v>58</v>
      </c>
      <c r="G692" s="12">
        <v>3</v>
      </c>
      <c r="H692" s="12">
        <v>85.77</v>
      </c>
      <c r="I692" s="12">
        <v>0</v>
      </c>
      <c r="J692" s="15" t="s">
        <v>59</v>
      </c>
    </row>
    <row r="693" spans="1:10" x14ac:dyDescent="0.2">
      <c r="A693" s="14" t="s">
        <v>1434</v>
      </c>
      <c r="B693" s="13">
        <v>45694</v>
      </c>
      <c r="C693" s="12" t="s">
        <v>66</v>
      </c>
      <c r="D693" s="12" t="s">
        <v>1435</v>
      </c>
      <c r="E693" s="12" t="s">
        <v>57</v>
      </c>
      <c r="F693" s="12" t="s">
        <v>62</v>
      </c>
      <c r="G693" s="12">
        <v>6</v>
      </c>
      <c r="H693" s="12">
        <v>115.8</v>
      </c>
      <c r="I693" s="12">
        <v>0.15</v>
      </c>
      <c r="J693" s="15" t="s">
        <v>37</v>
      </c>
    </row>
    <row r="694" spans="1:10" x14ac:dyDescent="0.2">
      <c r="A694" s="14" t="s">
        <v>1436</v>
      </c>
      <c r="B694" s="13">
        <v>45826</v>
      </c>
      <c r="C694" s="12" t="s">
        <v>44</v>
      </c>
      <c r="D694" s="12" t="s">
        <v>1437</v>
      </c>
      <c r="E694" s="12" t="s">
        <v>40</v>
      </c>
      <c r="F694" s="12" t="s">
        <v>41</v>
      </c>
      <c r="G694" s="12">
        <v>4</v>
      </c>
      <c r="H694" s="12">
        <v>115.6</v>
      </c>
      <c r="I694" s="12">
        <v>0.15</v>
      </c>
      <c r="J694" s="15" t="s">
        <v>59</v>
      </c>
    </row>
    <row r="695" spans="1:10" x14ac:dyDescent="0.2">
      <c r="A695" s="14" t="s">
        <v>1438</v>
      </c>
      <c r="B695" s="13">
        <v>45553</v>
      </c>
      <c r="C695" s="12" t="s">
        <v>48</v>
      </c>
      <c r="D695" s="12" t="s">
        <v>1439</v>
      </c>
      <c r="E695" s="12" t="s">
        <v>35</v>
      </c>
      <c r="F695" s="12" t="s">
        <v>183</v>
      </c>
      <c r="G695" s="12">
        <v>10</v>
      </c>
      <c r="H695" s="12">
        <v>324.73</v>
      </c>
      <c r="I695" s="12">
        <v>0.15</v>
      </c>
      <c r="J695" s="15" t="s">
        <v>42</v>
      </c>
    </row>
    <row r="696" spans="1:10" x14ac:dyDescent="0.2">
      <c r="A696" s="14" t="s">
        <v>1440</v>
      </c>
      <c r="B696" s="13">
        <v>45784</v>
      </c>
      <c r="C696" s="12" t="s">
        <v>44</v>
      </c>
      <c r="D696" s="12" t="s">
        <v>1441</v>
      </c>
      <c r="E696" s="12" t="s">
        <v>57</v>
      </c>
      <c r="F696" s="12" t="s">
        <v>58</v>
      </c>
      <c r="G696" s="12">
        <v>1</v>
      </c>
      <c r="H696" s="12">
        <v>33.56</v>
      </c>
      <c r="I696" s="12">
        <v>0.1</v>
      </c>
      <c r="J696" s="15" t="s">
        <v>37</v>
      </c>
    </row>
    <row r="697" spans="1:10" x14ac:dyDescent="0.2">
      <c r="A697" s="14" t="s">
        <v>1442</v>
      </c>
      <c r="B697" s="13">
        <v>45814</v>
      </c>
      <c r="C697" s="12" t="s">
        <v>48</v>
      </c>
      <c r="D697" s="12" t="s">
        <v>1443</v>
      </c>
      <c r="E697" s="12" t="s">
        <v>35</v>
      </c>
      <c r="F697" s="12" t="s">
        <v>36</v>
      </c>
      <c r="G697" s="12">
        <v>3</v>
      </c>
      <c r="H697" s="12">
        <v>129.65</v>
      </c>
      <c r="I697" s="12">
        <v>0.05</v>
      </c>
      <c r="J697" s="15" t="s">
        <v>59</v>
      </c>
    </row>
    <row r="698" spans="1:10" x14ac:dyDescent="0.2">
      <c r="A698" s="14" t="s">
        <v>1444</v>
      </c>
      <c r="B698" s="13">
        <v>45691</v>
      </c>
      <c r="C698" s="12" t="s">
        <v>44</v>
      </c>
      <c r="D698" s="12" t="s">
        <v>1445</v>
      </c>
      <c r="E698" s="12" t="s">
        <v>57</v>
      </c>
      <c r="F698" s="12" t="s">
        <v>88</v>
      </c>
      <c r="G698" s="12">
        <v>4</v>
      </c>
      <c r="H698" s="12">
        <v>205.23</v>
      </c>
      <c r="I698" s="12">
        <v>0.05</v>
      </c>
      <c r="J698" s="15" t="s">
        <v>42</v>
      </c>
    </row>
    <row r="699" spans="1:10" x14ac:dyDescent="0.2">
      <c r="A699" s="14" t="s">
        <v>1446</v>
      </c>
      <c r="B699" s="13">
        <v>45792</v>
      </c>
      <c r="C699" s="12" t="s">
        <v>48</v>
      </c>
      <c r="D699" s="12" t="s">
        <v>1447</v>
      </c>
      <c r="E699" s="12" t="s">
        <v>57</v>
      </c>
      <c r="F699" s="12" t="s">
        <v>79</v>
      </c>
      <c r="G699" s="12">
        <v>7</v>
      </c>
      <c r="H699" s="12">
        <v>325.52999999999997</v>
      </c>
      <c r="I699" s="12">
        <v>0.1</v>
      </c>
      <c r="J699" s="15" t="s">
        <v>59</v>
      </c>
    </row>
    <row r="700" spans="1:10" x14ac:dyDescent="0.2">
      <c r="A700" s="14" t="s">
        <v>1448</v>
      </c>
      <c r="B700" s="13">
        <v>45723</v>
      </c>
      <c r="C700" s="12" t="s">
        <v>33</v>
      </c>
      <c r="D700" s="12" t="s">
        <v>1449</v>
      </c>
      <c r="E700" s="12" t="s">
        <v>57</v>
      </c>
      <c r="F700" s="12" t="s">
        <v>79</v>
      </c>
      <c r="G700" s="12">
        <v>4</v>
      </c>
      <c r="H700" s="12">
        <v>336.3</v>
      </c>
      <c r="I700" s="12">
        <v>0</v>
      </c>
      <c r="J700" s="15" t="s">
        <v>37</v>
      </c>
    </row>
    <row r="701" spans="1:10" x14ac:dyDescent="0.2">
      <c r="A701" s="14" t="s">
        <v>1450</v>
      </c>
      <c r="B701" s="13">
        <v>45605</v>
      </c>
      <c r="C701" s="12" t="s">
        <v>66</v>
      </c>
      <c r="D701" s="12" t="s">
        <v>1451</v>
      </c>
      <c r="E701" s="12" t="s">
        <v>35</v>
      </c>
      <c r="F701" s="12" t="s">
        <v>91</v>
      </c>
      <c r="G701" s="12">
        <v>3</v>
      </c>
      <c r="H701" s="12">
        <v>238.53</v>
      </c>
      <c r="I701" s="12">
        <v>0</v>
      </c>
      <c r="J701" s="15" t="s">
        <v>42</v>
      </c>
    </row>
    <row r="702" spans="1:10" x14ac:dyDescent="0.2">
      <c r="A702" s="14" t="s">
        <v>1452</v>
      </c>
      <c r="B702" s="13">
        <v>45828</v>
      </c>
      <c r="C702" s="12" t="s">
        <v>66</v>
      </c>
      <c r="D702" s="12" t="s">
        <v>1453</v>
      </c>
      <c r="E702" s="12" t="s">
        <v>35</v>
      </c>
      <c r="F702" s="12" t="s">
        <v>70</v>
      </c>
      <c r="G702" s="12">
        <v>10</v>
      </c>
      <c r="H702" s="12">
        <v>225.07</v>
      </c>
      <c r="I702" s="12">
        <v>0.05</v>
      </c>
      <c r="J702" s="15" t="s">
        <v>37</v>
      </c>
    </row>
    <row r="703" spans="1:10" x14ac:dyDescent="0.2">
      <c r="A703" s="14" t="s">
        <v>1454</v>
      </c>
      <c r="B703" s="13">
        <v>45765</v>
      </c>
      <c r="C703" s="12" t="s">
        <v>48</v>
      </c>
      <c r="D703" s="12" t="s">
        <v>1455</v>
      </c>
      <c r="E703" s="12" t="s">
        <v>35</v>
      </c>
      <c r="F703" s="12" t="s">
        <v>70</v>
      </c>
      <c r="G703" s="12">
        <v>7</v>
      </c>
      <c r="H703" s="12">
        <v>48.92</v>
      </c>
      <c r="I703" s="12">
        <v>0.1</v>
      </c>
      <c r="J703" s="15" t="s">
        <v>37</v>
      </c>
    </row>
    <row r="704" spans="1:10" x14ac:dyDescent="0.2">
      <c r="A704" s="14" t="s">
        <v>1456</v>
      </c>
      <c r="B704" s="13">
        <v>45561</v>
      </c>
      <c r="C704" s="12" t="s">
        <v>44</v>
      </c>
      <c r="D704" s="12" t="s">
        <v>1457</v>
      </c>
      <c r="E704" s="12" t="s">
        <v>35</v>
      </c>
      <c r="F704" s="12" t="s">
        <v>36</v>
      </c>
      <c r="G704" s="12">
        <v>6</v>
      </c>
      <c r="H704" s="12">
        <v>469.58</v>
      </c>
      <c r="I704" s="12">
        <v>0.05</v>
      </c>
      <c r="J704" s="15" t="s">
        <v>42</v>
      </c>
    </row>
    <row r="705" spans="1:10" x14ac:dyDescent="0.2">
      <c r="A705" s="14" t="s">
        <v>1458</v>
      </c>
      <c r="B705" s="13">
        <v>45531</v>
      </c>
      <c r="C705" s="12" t="s">
        <v>33</v>
      </c>
      <c r="D705" s="12" t="s">
        <v>1421</v>
      </c>
      <c r="E705" s="12" t="s">
        <v>35</v>
      </c>
      <c r="F705" s="12" t="s">
        <v>91</v>
      </c>
      <c r="G705" s="12">
        <v>8</v>
      </c>
      <c r="H705" s="12">
        <v>30.5</v>
      </c>
      <c r="I705" s="12">
        <v>0.05</v>
      </c>
      <c r="J705" s="15" t="s">
        <v>59</v>
      </c>
    </row>
    <row r="706" spans="1:10" x14ac:dyDescent="0.2">
      <c r="A706" s="14" t="s">
        <v>1459</v>
      </c>
      <c r="B706" s="13">
        <v>45561</v>
      </c>
      <c r="C706" s="12" t="s">
        <v>33</v>
      </c>
      <c r="D706" s="12" t="s">
        <v>1460</v>
      </c>
      <c r="E706" s="12" t="s">
        <v>57</v>
      </c>
      <c r="F706" s="12" t="s">
        <v>62</v>
      </c>
      <c r="G706" s="12">
        <v>6</v>
      </c>
      <c r="H706" s="12">
        <v>391.7</v>
      </c>
      <c r="I706" s="12">
        <v>0.05</v>
      </c>
      <c r="J706" s="15" t="s">
        <v>37</v>
      </c>
    </row>
    <row r="707" spans="1:10" x14ac:dyDescent="0.2">
      <c r="A707" s="14" t="s">
        <v>1461</v>
      </c>
      <c r="B707" s="13">
        <v>45696</v>
      </c>
      <c r="C707" s="12" t="s">
        <v>33</v>
      </c>
      <c r="D707" s="12" t="s">
        <v>1462</v>
      </c>
      <c r="E707" s="12" t="s">
        <v>57</v>
      </c>
      <c r="F707" s="12" t="s">
        <v>88</v>
      </c>
      <c r="G707" s="12">
        <v>4</v>
      </c>
      <c r="H707" s="12">
        <v>284.27</v>
      </c>
      <c r="I707" s="12">
        <v>0.05</v>
      </c>
      <c r="J707" s="15" t="s">
        <v>42</v>
      </c>
    </row>
    <row r="708" spans="1:10" x14ac:dyDescent="0.2">
      <c r="A708" s="14" t="s">
        <v>1463</v>
      </c>
      <c r="B708" s="13">
        <v>45795</v>
      </c>
      <c r="C708" s="12" t="s">
        <v>44</v>
      </c>
      <c r="D708" s="12" t="s">
        <v>1464</v>
      </c>
      <c r="E708" s="12" t="s">
        <v>40</v>
      </c>
      <c r="F708" s="12" t="s">
        <v>102</v>
      </c>
      <c r="G708" s="12">
        <v>4</v>
      </c>
      <c r="H708" s="12">
        <v>454.04</v>
      </c>
      <c r="I708" s="12">
        <v>0.1</v>
      </c>
      <c r="J708" s="15" t="s">
        <v>59</v>
      </c>
    </row>
    <row r="709" spans="1:10" x14ac:dyDescent="0.2">
      <c r="A709" s="14" t="s">
        <v>1465</v>
      </c>
      <c r="B709" s="13">
        <v>45794</v>
      </c>
      <c r="C709" s="12" t="s">
        <v>48</v>
      </c>
      <c r="D709" s="12" t="s">
        <v>1466</v>
      </c>
      <c r="E709" s="12" t="s">
        <v>57</v>
      </c>
      <c r="F709" s="12" t="s">
        <v>62</v>
      </c>
      <c r="G709" s="12">
        <v>2</v>
      </c>
      <c r="H709" s="12">
        <v>411.93</v>
      </c>
      <c r="I709" s="12">
        <v>0.1</v>
      </c>
      <c r="J709" s="15" t="s">
        <v>59</v>
      </c>
    </row>
    <row r="710" spans="1:10" x14ac:dyDescent="0.2">
      <c r="A710" s="14" t="s">
        <v>1467</v>
      </c>
      <c r="B710" s="13">
        <v>45511</v>
      </c>
      <c r="C710" s="12" t="s">
        <v>44</v>
      </c>
      <c r="D710" s="12" t="s">
        <v>1468</v>
      </c>
      <c r="E710" s="12" t="s">
        <v>35</v>
      </c>
      <c r="F710" s="12" t="s">
        <v>36</v>
      </c>
      <c r="G710" s="12">
        <v>1</v>
      </c>
      <c r="H710" s="12">
        <v>389.63</v>
      </c>
      <c r="I710" s="12">
        <v>0</v>
      </c>
      <c r="J710" s="15" t="s">
        <v>59</v>
      </c>
    </row>
    <row r="711" spans="1:10" x14ac:dyDescent="0.2">
      <c r="A711" s="14" t="s">
        <v>1469</v>
      </c>
      <c r="B711" s="13">
        <v>45820</v>
      </c>
      <c r="C711" s="12" t="s">
        <v>66</v>
      </c>
      <c r="D711" s="12" t="s">
        <v>1470</v>
      </c>
      <c r="E711" s="12" t="s">
        <v>35</v>
      </c>
      <c r="F711" s="12" t="s">
        <v>183</v>
      </c>
      <c r="G711" s="12">
        <v>8</v>
      </c>
      <c r="H711" s="12">
        <v>281.36</v>
      </c>
      <c r="I711" s="12">
        <v>0.05</v>
      </c>
      <c r="J711" s="15" t="s">
        <v>42</v>
      </c>
    </row>
    <row r="712" spans="1:10" x14ac:dyDescent="0.2">
      <c r="A712" s="14" t="s">
        <v>1471</v>
      </c>
      <c r="B712" s="13">
        <v>45703</v>
      </c>
      <c r="C712" s="12" t="s">
        <v>44</v>
      </c>
      <c r="D712" s="12" t="s">
        <v>1472</v>
      </c>
      <c r="E712" s="12" t="s">
        <v>35</v>
      </c>
      <c r="F712" s="12" t="s">
        <v>91</v>
      </c>
      <c r="G712" s="12">
        <v>10</v>
      </c>
      <c r="H712" s="12">
        <v>345.59</v>
      </c>
      <c r="I712" s="12">
        <v>0.05</v>
      </c>
      <c r="J712" s="15" t="s">
        <v>59</v>
      </c>
    </row>
    <row r="713" spans="1:10" x14ac:dyDescent="0.2">
      <c r="A713" s="14" t="s">
        <v>1473</v>
      </c>
      <c r="B713" s="13">
        <v>45785</v>
      </c>
      <c r="C713" s="12" t="s">
        <v>48</v>
      </c>
      <c r="D713" s="12" t="s">
        <v>1474</v>
      </c>
      <c r="E713" s="12" t="s">
        <v>40</v>
      </c>
      <c r="F713" s="12" t="s">
        <v>102</v>
      </c>
      <c r="G713" s="12">
        <v>6</v>
      </c>
      <c r="H713" s="12">
        <v>273.37</v>
      </c>
      <c r="I713" s="12">
        <v>0</v>
      </c>
      <c r="J713" s="15" t="s">
        <v>59</v>
      </c>
    </row>
    <row r="714" spans="1:10" x14ac:dyDescent="0.2">
      <c r="A714" s="14" t="s">
        <v>1475</v>
      </c>
      <c r="B714" s="13">
        <v>45724</v>
      </c>
      <c r="C714" s="12" t="s">
        <v>44</v>
      </c>
      <c r="D714" s="12" t="s">
        <v>1476</v>
      </c>
      <c r="E714" s="12" t="s">
        <v>35</v>
      </c>
      <c r="F714" s="12" t="s">
        <v>183</v>
      </c>
      <c r="G714" s="12">
        <v>10</v>
      </c>
      <c r="H714" s="12">
        <v>220.97</v>
      </c>
      <c r="I714" s="12">
        <v>0.05</v>
      </c>
      <c r="J714" s="15" t="s">
        <v>42</v>
      </c>
    </row>
    <row r="715" spans="1:10" x14ac:dyDescent="0.2">
      <c r="A715" s="14" t="s">
        <v>1477</v>
      </c>
      <c r="B715" s="13">
        <v>45731</v>
      </c>
      <c r="C715" s="12" t="s">
        <v>66</v>
      </c>
      <c r="D715" s="12" t="s">
        <v>1478</v>
      </c>
      <c r="E715" s="12" t="s">
        <v>40</v>
      </c>
      <c r="F715" s="12" t="s">
        <v>46</v>
      </c>
      <c r="G715" s="12">
        <v>9</v>
      </c>
      <c r="H715" s="12">
        <v>486.78</v>
      </c>
      <c r="I715" s="12">
        <v>0</v>
      </c>
      <c r="J715" s="15" t="s">
        <v>59</v>
      </c>
    </row>
    <row r="716" spans="1:10" x14ac:dyDescent="0.2">
      <c r="A716" s="14" t="s">
        <v>1479</v>
      </c>
      <c r="B716" s="13">
        <v>45728</v>
      </c>
      <c r="C716" s="12" t="s">
        <v>33</v>
      </c>
      <c r="D716" s="12" t="s">
        <v>1480</v>
      </c>
      <c r="E716" s="12" t="s">
        <v>40</v>
      </c>
      <c r="F716" s="12" t="s">
        <v>41</v>
      </c>
      <c r="G716" s="12">
        <v>5</v>
      </c>
      <c r="H716" s="12">
        <v>414.53</v>
      </c>
      <c r="I716" s="12">
        <v>0.1</v>
      </c>
      <c r="J716" s="15" t="s">
        <v>42</v>
      </c>
    </row>
    <row r="717" spans="1:10" x14ac:dyDescent="0.2">
      <c r="A717" s="14" t="s">
        <v>1481</v>
      </c>
      <c r="B717" s="13">
        <v>45717</v>
      </c>
      <c r="C717" s="12" t="s">
        <v>48</v>
      </c>
      <c r="D717" s="12" t="s">
        <v>1482</v>
      </c>
      <c r="E717" s="12" t="s">
        <v>57</v>
      </c>
      <c r="F717" s="12" t="s">
        <v>62</v>
      </c>
      <c r="G717" s="12">
        <v>3</v>
      </c>
      <c r="H717" s="12">
        <v>132.54</v>
      </c>
      <c r="I717" s="12">
        <v>0.1</v>
      </c>
      <c r="J717" s="15" t="s">
        <v>42</v>
      </c>
    </row>
    <row r="718" spans="1:10" x14ac:dyDescent="0.2">
      <c r="A718" s="14" t="s">
        <v>1483</v>
      </c>
      <c r="B718" s="13">
        <v>45751</v>
      </c>
      <c r="C718" s="12" t="s">
        <v>33</v>
      </c>
      <c r="D718" s="12" t="s">
        <v>1484</v>
      </c>
      <c r="E718" s="12" t="s">
        <v>35</v>
      </c>
      <c r="F718" s="12" t="s">
        <v>91</v>
      </c>
      <c r="G718" s="12">
        <v>2</v>
      </c>
      <c r="H718" s="12">
        <v>453.67</v>
      </c>
      <c r="I718" s="12">
        <v>0.1</v>
      </c>
      <c r="J718" s="15" t="s">
        <v>59</v>
      </c>
    </row>
    <row r="719" spans="1:10" x14ac:dyDescent="0.2">
      <c r="A719" s="14" t="s">
        <v>1485</v>
      </c>
      <c r="B719" s="13">
        <v>45602</v>
      </c>
      <c r="C719" s="12" t="s">
        <v>66</v>
      </c>
      <c r="D719" s="12" t="s">
        <v>1486</v>
      </c>
      <c r="E719" s="12" t="s">
        <v>35</v>
      </c>
      <c r="F719" s="12" t="s">
        <v>183</v>
      </c>
      <c r="G719" s="12">
        <v>5</v>
      </c>
      <c r="H719" s="12">
        <v>281.68</v>
      </c>
      <c r="I719" s="12">
        <v>0</v>
      </c>
      <c r="J719" s="15" t="s">
        <v>42</v>
      </c>
    </row>
    <row r="720" spans="1:10" x14ac:dyDescent="0.2">
      <c r="A720" s="14" t="s">
        <v>1487</v>
      </c>
      <c r="B720" s="13">
        <v>45804</v>
      </c>
      <c r="C720" s="12" t="s">
        <v>44</v>
      </c>
      <c r="D720" s="12" t="s">
        <v>1488</v>
      </c>
      <c r="E720" s="12" t="s">
        <v>40</v>
      </c>
      <c r="F720" s="12" t="s">
        <v>46</v>
      </c>
      <c r="G720" s="12">
        <v>1</v>
      </c>
      <c r="H720" s="12">
        <v>441.23</v>
      </c>
      <c r="I720" s="12">
        <v>0.15</v>
      </c>
      <c r="J720" s="15" t="s">
        <v>59</v>
      </c>
    </row>
    <row r="721" spans="1:10" x14ac:dyDescent="0.2">
      <c r="A721" s="14" t="s">
        <v>1489</v>
      </c>
      <c r="B721" s="13">
        <v>45667</v>
      </c>
      <c r="C721" s="12" t="s">
        <v>66</v>
      </c>
      <c r="D721" s="12" t="s">
        <v>1490</v>
      </c>
      <c r="E721" s="12" t="s">
        <v>57</v>
      </c>
      <c r="F721" s="12" t="s">
        <v>88</v>
      </c>
      <c r="G721" s="12">
        <v>4</v>
      </c>
      <c r="H721" s="12">
        <v>455.49</v>
      </c>
      <c r="I721" s="12">
        <v>0</v>
      </c>
      <c r="J721" s="15" t="s">
        <v>37</v>
      </c>
    </row>
    <row r="722" spans="1:10" x14ac:dyDescent="0.2">
      <c r="A722" s="14" t="s">
        <v>1491</v>
      </c>
      <c r="B722" s="13">
        <v>45820</v>
      </c>
      <c r="C722" s="12" t="s">
        <v>33</v>
      </c>
      <c r="D722" s="12" t="s">
        <v>1492</v>
      </c>
      <c r="E722" s="12" t="s">
        <v>57</v>
      </c>
      <c r="F722" s="12" t="s">
        <v>62</v>
      </c>
      <c r="G722" s="12">
        <v>6</v>
      </c>
      <c r="H722" s="12">
        <v>417.22</v>
      </c>
      <c r="I722" s="12">
        <v>0</v>
      </c>
      <c r="J722" s="15" t="s">
        <v>59</v>
      </c>
    </row>
    <row r="723" spans="1:10" x14ac:dyDescent="0.2">
      <c r="A723" s="14" t="s">
        <v>1493</v>
      </c>
      <c r="B723" s="13">
        <v>45534</v>
      </c>
      <c r="C723" s="12" t="s">
        <v>66</v>
      </c>
      <c r="D723" s="12" t="s">
        <v>1494</v>
      </c>
      <c r="E723" s="12" t="s">
        <v>40</v>
      </c>
      <c r="F723" s="12" t="s">
        <v>102</v>
      </c>
      <c r="G723" s="12">
        <v>6</v>
      </c>
      <c r="H723" s="12">
        <v>259.91000000000003</v>
      </c>
      <c r="I723" s="12">
        <v>0</v>
      </c>
      <c r="J723" s="15" t="s">
        <v>42</v>
      </c>
    </row>
    <row r="724" spans="1:10" x14ac:dyDescent="0.2">
      <c r="A724" s="14" t="s">
        <v>1495</v>
      </c>
      <c r="B724" s="13">
        <v>45680</v>
      </c>
      <c r="C724" s="12" t="s">
        <v>33</v>
      </c>
      <c r="D724" s="12" t="s">
        <v>1496</v>
      </c>
      <c r="E724" s="12" t="s">
        <v>35</v>
      </c>
      <c r="F724" s="12" t="s">
        <v>91</v>
      </c>
      <c r="G724" s="12">
        <v>6</v>
      </c>
      <c r="H724" s="12">
        <v>331.16</v>
      </c>
      <c r="I724" s="12">
        <v>0.05</v>
      </c>
      <c r="J724" s="15" t="s">
        <v>42</v>
      </c>
    </row>
    <row r="725" spans="1:10" x14ac:dyDescent="0.2">
      <c r="A725" s="14" t="s">
        <v>1497</v>
      </c>
      <c r="B725" s="13">
        <v>45784</v>
      </c>
      <c r="C725" s="12" t="s">
        <v>48</v>
      </c>
      <c r="D725" s="12" t="s">
        <v>1498</v>
      </c>
      <c r="E725" s="12" t="s">
        <v>57</v>
      </c>
      <c r="F725" s="12" t="s">
        <v>88</v>
      </c>
      <c r="G725" s="12">
        <v>7</v>
      </c>
      <c r="H725" s="12">
        <v>11.63</v>
      </c>
      <c r="I725" s="12">
        <v>0.1</v>
      </c>
      <c r="J725" s="15" t="s">
        <v>42</v>
      </c>
    </row>
    <row r="726" spans="1:10" x14ac:dyDescent="0.2">
      <c r="A726" s="14" t="s">
        <v>1499</v>
      </c>
      <c r="B726" s="13">
        <v>45591</v>
      </c>
      <c r="C726" s="12" t="s">
        <v>44</v>
      </c>
      <c r="D726" s="12" t="s">
        <v>1500</v>
      </c>
      <c r="E726" s="12" t="s">
        <v>35</v>
      </c>
      <c r="F726" s="12" t="s">
        <v>36</v>
      </c>
      <c r="G726" s="12">
        <v>4</v>
      </c>
      <c r="H726" s="12">
        <v>350.95</v>
      </c>
      <c r="I726" s="12">
        <v>0.05</v>
      </c>
      <c r="J726" s="15" t="s">
        <v>37</v>
      </c>
    </row>
    <row r="727" spans="1:10" x14ac:dyDescent="0.2">
      <c r="A727" s="14" t="s">
        <v>1501</v>
      </c>
      <c r="B727" s="13">
        <v>45836</v>
      </c>
      <c r="C727" s="12" t="s">
        <v>48</v>
      </c>
      <c r="D727" s="12" t="s">
        <v>1502</v>
      </c>
      <c r="E727" s="12" t="s">
        <v>35</v>
      </c>
      <c r="F727" s="12" t="s">
        <v>183</v>
      </c>
      <c r="G727" s="12">
        <v>4</v>
      </c>
      <c r="H727" s="12">
        <v>85.96</v>
      </c>
      <c r="I727" s="12">
        <v>0</v>
      </c>
      <c r="J727" s="15" t="s">
        <v>59</v>
      </c>
    </row>
    <row r="728" spans="1:10" x14ac:dyDescent="0.2">
      <c r="A728" s="14" t="s">
        <v>1503</v>
      </c>
      <c r="B728" s="13">
        <v>45604</v>
      </c>
      <c r="C728" s="12" t="s">
        <v>48</v>
      </c>
      <c r="D728" s="12" t="s">
        <v>1504</v>
      </c>
      <c r="E728" s="12" t="s">
        <v>35</v>
      </c>
      <c r="F728" s="12" t="s">
        <v>183</v>
      </c>
      <c r="G728" s="12">
        <v>7</v>
      </c>
      <c r="H728" s="12">
        <v>465.24</v>
      </c>
      <c r="I728" s="12">
        <v>0.1</v>
      </c>
      <c r="J728" s="15" t="s">
        <v>37</v>
      </c>
    </row>
    <row r="729" spans="1:10" x14ac:dyDescent="0.2">
      <c r="A729" s="14" t="s">
        <v>1505</v>
      </c>
      <c r="B729" s="13">
        <v>45652</v>
      </c>
      <c r="C729" s="12" t="s">
        <v>33</v>
      </c>
      <c r="D729" s="12" t="s">
        <v>1506</v>
      </c>
      <c r="E729" s="12" t="s">
        <v>57</v>
      </c>
      <c r="F729" s="12" t="s">
        <v>88</v>
      </c>
      <c r="G729" s="12">
        <v>8</v>
      </c>
      <c r="H729" s="12">
        <v>419.55</v>
      </c>
      <c r="I729" s="12">
        <v>0.05</v>
      </c>
      <c r="J729" s="15" t="s">
        <v>37</v>
      </c>
    </row>
    <row r="730" spans="1:10" x14ac:dyDescent="0.2">
      <c r="A730" s="14" t="s">
        <v>1507</v>
      </c>
      <c r="B730" s="13">
        <v>45755</v>
      </c>
      <c r="C730" s="12" t="s">
        <v>48</v>
      </c>
      <c r="D730" s="12" t="s">
        <v>1508</v>
      </c>
      <c r="E730" s="12" t="s">
        <v>35</v>
      </c>
      <c r="F730" s="12" t="s">
        <v>36</v>
      </c>
      <c r="G730" s="12">
        <v>1</v>
      </c>
      <c r="H730" s="12">
        <v>281.22000000000003</v>
      </c>
      <c r="I730" s="12">
        <v>0</v>
      </c>
      <c r="J730" s="15" t="s">
        <v>37</v>
      </c>
    </row>
    <row r="731" spans="1:10" x14ac:dyDescent="0.2">
      <c r="A731" s="14" t="s">
        <v>1509</v>
      </c>
      <c r="B731" s="13">
        <v>45579</v>
      </c>
      <c r="C731" s="12" t="s">
        <v>44</v>
      </c>
      <c r="D731" s="12" t="s">
        <v>1510</v>
      </c>
      <c r="E731" s="12" t="s">
        <v>35</v>
      </c>
      <c r="F731" s="12" t="s">
        <v>70</v>
      </c>
      <c r="G731" s="12">
        <v>5</v>
      </c>
      <c r="H731" s="12">
        <v>163.47</v>
      </c>
      <c r="I731" s="12">
        <v>0.15</v>
      </c>
      <c r="J731" s="15" t="s">
        <v>37</v>
      </c>
    </row>
    <row r="732" spans="1:10" x14ac:dyDescent="0.2">
      <c r="A732" s="14" t="s">
        <v>1511</v>
      </c>
      <c r="B732" s="13">
        <v>45720</v>
      </c>
      <c r="C732" s="12" t="s">
        <v>44</v>
      </c>
      <c r="D732" s="12" t="s">
        <v>1512</v>
      </c>
      <c r="E732" s="12" t="s">
        <v>40</v>
      </c>
      <c r="F732" s="12" t="s">
        <v>102</v>
      </c>
      <c r="G732" s="12">
        <v>6</v>
      </c>
      <c r="H732" s="12">
        <v>370.92</v>
      </c>
      <c r="I732" s="12">
        <v>0.15</v>
      </c>
      <c r="J732" s="15" t="s">
        <v>37</v>
      </c>
    </row>
    <row r="733" spans="1:10" x14ac:dyDescent="0.2">
      <c r="A733" s="14" t="s">
        <v>1513</v>
      </c>
      <c r="B733" s="13">
        <v>45794</v>
      </c>
      <c r="C733" s="12" t="s">
        <v>66</v>
      </c>
      <c r="D733" s="12" t="s">
        <v>1514</v>
      </c>
      <c r="E733" s="12" t="s">
        <v>35</v>
      </c>
      <c r="F733" s="12" t="s">
        <v>91</v>
      </c>
      <c r="G733" s="12">
        <v>2</v>
      </c>
      <c r="H733" s="12">
        <v>92.2</v>
      </c>
      <c r="I733" s="12">
        <v>0.05</v>
      </c>
      <c r="J733" s="15" t="s">
        <v>59</v>
      </c>
    </row>
    <row r="734" spans="1:10" x14ac:dyDescent="0.2">
      <c r="A734" s="14" t="s">
        <v>1515</v>
      </c>
      <c r="B734" s="13">
        <v>45817</v>
      </c>
      <c r="C734" s="12" t="s">
        <v>66</v>
      </c>
      <c r="D734" s="12" t="s">
        <v>1516</v>
      </c>
      <c r="E734" s="12" t="s">
        <v>57</v>
      </c>
      <c r="F734" s="12" t="s">
        <v>88</v>
      </c>
      <c r="G734" s="12">
        <v>10</v>
      </c>
      <c r="H734" s="12">
        <v>327.33999999999997</v>
      </c>
      <c r="I734" s="12">
        <v>0</v>
      </c>
      <c r="J734" s="15" t="s">
        <v>42</v>
      </c>
    </row>
    <row r="735" spans="1:10" x14ac:dyDescent="0.2">
      <c r="A735" s="14" t="s">
        <v>1517</v>
      </c>
      <c r="B735" s="13">
        <v>45820</v>
      </c>
      <c r="C735" s="12" t="s">
        <v>33</v>
      </c>
      <c r="D735" s="12" t="s">
        <v>1518</v>
      </c>
      <c r="E735" s="12" t="s">
        <v>35</v>
      </c>
      <c r="F735" s="12" t="s">
        <v>70</v>
      </c>
      <c r="G735" s="12">
        <v>7</v>
      </c>
      <c r="H735" s="12">
        <v>359.97</v>
      </c>
      <c r="I735" s="12">
        <v>0</v>
      </c>
      <c r="J735" s="15" t="s">
        <v>42</v>
      </c>
    </row>
    <row r="736" spans="1:10" x14ac:dyDescent="0.2">
      <c r="A736" s="14" t="s">
        <v>1519</v>
      </c>
      <c r="B736" s="13">
        <v>45825</v>
      </c>
      <c r="C736" s="12" t="s">
        <v>33</v>
      </c>
      <c r="D736" s="12" t="s">
        <v>1520</v>
      </c>
      <c r="E736" s="12" t="s">
        <v>57</v>
      </c>
      <c r="F736" s="12" t="s">
        <v>79</v>
      </c>
      <c r="G736" s="12">
        <v>7</v>
      </c>
      <c r="H736" s="12">
        <v>420.37</v>
      </c>
      <c r="I736" s="12">
        <v>0.05</v>
      </c>
      <c r="J736" s="15" t="s">
        <v>42</v>
      </c>
    </row>
    <row r="737" spans="1:10" x14ac:dyDescent="0.2">
      <c r="A737" s="14" t="s">
        <v>1521</v>
      </c>
      <c r="B737" s="13">
        <v>45655</v>
      </c>
      <c r="C737" s="12" t="s">
        <v>44</v>
      </c>
      <c r="D737" s="12" t="s">
        <v>1522</v>
      </c>
      <c r="E737" s="12" t="s">
        <v>35</v>
      </c>
      <c r="F737" s="12" t="s">
        <v>183</v>
      </c>
      <c r="G737" s="12">
        <v>6</v>
      </c>
      <c r="H737" s="12">
        <v>386.47</v>
      </c>
      <c r="I737" s="12">
        <v>0</v>
      </c>
      <c r="J737" s="15" t="s">
        <v>59</v>
      </c>
    </row>
    <row r="738" spans="1:10" x14ac:dyDescent="0.2">
      <c r="A738" s="14" t="s">
        <v>1523</v>
      </c>
      <c r="B738" s="13">
        <v>45836</v>
      </c>
      <c r="C738" s="12" t="s">
        <v>66</v>
      </c>
      <c r="D738" s="12" t="s">
        <v>1524</v>
      </c>
      <c r="E738" s="12" t="s">
        <v>35</v>
      </c>
      <c r="F738" s="12" t="s">
        <v>70</v>
      </c>
      <c r="G738" s="12">
        <v>3</v>
      </c>
      <c r="H738" s="12">
        <v>232.88</v>
      </c>
      <c r="I738" s="12">
        <v>0.05</v>
      </c>
      <c r="J738" s="15" t="s">
        <v>42</v>
      </c>
    </row>
    <row r="739" spans="1:10" x14ac:dyDescent="0.2">
      <c r="A739" s="14" t="s">
        <v>1525</v>
      </c>
      <c r="B739" s="13">
        <v>45851</v>
      </c>
      <c r="C739" s="12" t="s">
        <v>66</v>
      </c>
      <c r="D739" s="12" t="s">
        <v>1526</v>
      </c>
      <c r="E739" s="12" t="s">
        <v>35</v>
      </c>
      <c r="F739" s="12" t="s">
        <v>183</v>
      </c>
      <c r="G739" s="12">
        <v>4</v>
      </c>
      <c r="H739" s="12">
        <v>379.12</v>
      </c>
      <c r="I739" s="12">
        <v>0.1</v>
      </c>
      <c r="J739" s="15" t="s">
        <v>59</v>
      </c>
    </row>
    <row r="740" spans="1:10" x14ac:dyDescent="0.2">
      <c r="A740" s="14" t="s">
        <v>1527</v>
      </c>
      <c r="B740" s="13">
        <v>45584</v>
      </c>
      <c r="C740" s="12" t="s">
        <v>66</v>
      </c>
      <c r="D740" s="12" t="s">
        <v>1528</v>
      </c>
      <c r="E740" s="12" t="s">
        <v>57</v>
      </c>
      <c r="F740" s="12" t="s">
        <v>58</v>
      </c>
      <c r="G740" s="12">
        <v>6</v>
      </c>
      <c r="H740" s="12">
        <v>337.93</v>
      </c>
      <c r="I740" s="12">
        <v>0.1</v>
      </c>
      <c r="J740" s="15" t="s">
        <v>59</v>
      </c>
    </row>
    <row r="741" spans="1:10" x14ac:dyDescent="0.2">
      <c r="A741" s="14" t="s">
        <v>1529</v>
      </c>
      <c r="B741" s="13">
        <v>45835</v>
      </c>
      <c r="C741" s="12" t="s">
        <v>44</v>
      </c>
      <c r="D741" s="12" t="s">
        <v>1530</v>
      </c>
      <c r="E741" s="12" t="s">
        <v>57</v>
      </c>
      <c r="F741" s="12" t="s">
        <v>79</v>
      </c>
      <c r="G741" s="12">
        <v>4</v>
      </c>
      <c r="H741" s="12">
        <v>50.09</v>
      </c>
      <c r="I741" s="12">
        <v>0.1</v>
      </c>
      <c r="J741" s="15" t="s">
        <v>59</v>
      </c>
    </row>
    <row r="742" spans="1:10" x14ac:dyDescent="0.2">
      <c r="A742" s="14" t="s">
        <v>1531</v>
      </c>
      <c r="B742" s="13">
        <v>45730</v>
      </c>
      <c r="C742" s="12" t="s">
        <v>33</v>
      </c>
      <c r="D742" s="12" t="s">
        <v>1532</v>
      </c>
      <c r="E742" s="12" t="s">
        <v>57</v>
      </c>
      <c r="F742" s="12" t="s">
        <v>79</v>
      </c>
      <c r="G742" s="12">
        <v>2</v>
      </c>
      <c r="H742" s="12">
        <v>138.84</v>
      </c>
      <c r="I742" s="12">
        <v>0.05</v>
      </c>
      <c r="J742" s="15" t="s">
        <v>42</v>
      </c>
    </row>
    <row r="743" spans="1:10" x14ac:dyDescent="0.2">
      <c r="A743" s="14" t="s">
        <v>1533</v>
      </c>
      <c r="B743" s="13">
        <v>45835</v>
      </c>
      <c r="C743" s="12" t="s">
        <v>66</v>
      </c>
      <c r="D743" s="12" t="s">
        <v>1534</v>
      </c>
      <c r="E743" s="12" t="s">
        <v>35</v>
      </c>
      <c r="F743" s="12" t="s">
        <v>70</v>
      </c>
      <c r="G743" s="12">
        <v>6</v>
      </c>
      <c r="H743" s="12">
        <v>448.44</v>
      </c>
      <c r="I743" s="12">
        <v>0.15</v>
      </c>
      <c r="J743" s="15" t="s">
        <v>42</v>
      </c>
    </row>
    <row r="744" spans="1:10" x14ac:dyDescent="0.2">
      <c r="A744" s="14" t="s">
        <v>1535</v>
      </c>
      <c r="B744" s="13">
        <v>45677</v>
      </c>
      <c r="C744" s="12" t="s">
        <v>66</v>
      </c>
      <c r="D744" s="12" t="s">
        <v>1536</v>
      </c>
      <c r="E744" s="12" t="s">
        <v>35</v>
      </c>
      <c r="F744" s="12" t="s">
        <v>36</v>
      </c>
      <c r="G744" s="12">
        <v>4</v>
      </c>
      <c r="H744" s="12">
        <v>24.94</v>
      </c>
      <c r="I744" s="12">
        <v>0.1</v>
      </c>
      <c r="J744" s="15" t="s">
        <v>59</v>
      </c>
    </row>
    <row r="745" spans="1:10" x14ac:dyDescent="0.2">
      <c r="A745" s="14" t="s">
        <v>1537</v>
      </c>
      <c r="B745" s="13">
        <v>45775</v>
      </c>
      <c r="C745" s="12" t="s">
        <v>33</v>
      </c>
      <c r="D745" s="12" t="s">
        <v>1538</v>
      </c>
      <c r="E745" s="12" t="s">
        <v>57</v>
      </c>
      <c r="F745" s="12" t="s">
        <v>79</v>
      </c>
      <c r="G745" s="12">
        <v>8</v>
      </c>
      <c r="H745" s="12">
        <v>204.05</v>
      </c>
      <c r="I745" s="12">
        <v>0.05</v>
      </c>
      <c r="J745" s="15" t="s">
        <v>42</v>
      </c>
    </row>
    <row r="746" spans="1:10" x14ac:dyDescent="0.2">
      <c r="A746" s="14" t="s">
        <v>1539</v>
      </c>
      <c r="B746" s="13">
        <v>45642</v>
      </c>
      <c r="C746" s="12" t="s">
        <v>33</v>
      </c>
      <c r="D746" s="12" t="s">
        <v>1540</v>
      </c>
      <c r="E746" s="12" t="s">
        <v>40</v>
      </c>
      <c r="F746" s="12" t="s">
        <v>102</v>
      </c>
      <c r="G746" s="12">
        <v>8</v>
      </c>
      <c r="H746" s="12">
        <v>219.64</v>
      </c>
      <c r="I746" s="12">
        <v>0.05</v>
      </c>
      <c r="J746" s="15" t="s">
        <v>42</v>
      </c>
    </row>
    <row r="747" spans="1:10" x14ac:dyDescent="0.2">
      <c r="A747" s="14" t="s">
        <v>1541</v>
      </c>
      <c r="B747" s="13">
        <v>45812</v>
      </c>
      <c r="C747" s="12" t="s">
        <v>48</v>
      </c>
      <c r="D747" s="12" t="s">
        <v>1542</v>
      </c>
      <c r="E747" s="12" t="s">
        <v>40</v>
      </c>
      <c r="F747" s="12" t="s">
        <v>46</v>
      </c>
      <c r="G747" s="12">
        <v>6</v>
      </c>
      <c r="H747" s="12">
        <v>84.51</v>
      </c>
      <c r="I747" s="12">
        <v>0.05</v>
      </c>
      <c r="J747" s="15" t="s">
        <v>59</v>
      </c>
    </row>
    <row r="748" spans="1:10" x14ac:dyDescent="0.2">
      <c r="A748" s="14" t="s">
        <v>1543</v>
      </c>
      <c r="B748" s="13">
        <v>45623</v>
      </c>
      <c r="C748" s="12" t="s">
        <v>66</v>
      </c>
      <c r="D748" s="12" t="s">
        <v>1544</v>
      </c>
      <c r="E748" s="12" t="s">
        <v>35</v>
      </c>
      <c r="F748" s="12" t="s">
        <v>91</v>
      </c>
      <c r="G748" s="12">
        <v>2</v>
      </c>
      <c r="H748" s="12">
        <v>349.51</v>
      </c>
      <c r="I748" s="12">
        <v>0.05</v>
      </c>
      <c r="J748" s="15" t="s">
        <v>42</v>
      </c>
    </row>
    <row r="749" spans="1:10" x14ac:dyDescent="0.2">
      <c r="A749" s="14" t="s">
        <v>1545</v>
      </c>
      <c r="B749" s="13">
        <v>45686</v>
      </c>
      <c r="C749" s="12" t="s">
        <v>66</v>
      </c>
      <c r="D749" s="12" t="s">
        <v>1546</v>
      </c>
      <c r="E749" s="12" t="s">
        <v>40</v>
      </c>
      <c r="F749" s="12" t="s">
        <v>54</v>
      </c>
      <c r="G749" s="12">
        <v>6</v>
      </c>
      <c r="H749" s="12">
        <v>274.61</v>
      </c>
      <c r="I749" s="12">
        <v>0.05</v>
      </c>
      <c r="J749" s="15" t="s">
        <v>59</v>
      </c>
    </row>
    <row r="750" spans="1:10" x14ac:dyDescent="0.2">
      <c r="A750" s="14" t="s">
        <v>1547</v>
      </c>
      <c r="B750" s="13">
        <v>45853</v>
      </c>
      <c r="C750" s="12" t="s">
        <v>66</v>
      </c>
      <c r="D750" s="12" t="s">
        <v>1548</v>
      </c>
      <c r="E750" s="12" t="s">
        <v>57</v>
      </c>
      <c r="F750" s="12" t="s">
        <v>79</v>
      </c>
      <c r="G750" s="12">
        <v>5</v>
      </c>
      <c r="H750" s="12">
        <v>61.5</v>
      </c>
      <c r="I750" s="12">
        <v>0.05</v>
      </c>
      <c r="J750" s="15" t="s">
        <v>59</v>
      </c>
    </row>
    <row r="751" spans="1:10" x14ac:dyDescent="0.2">
      <c r="A751" s="14" t="s">
        <v>1549</v>
      </c>
      <c r="B751" s="13">
        <v>45567</v>
      </c>
      <c r="C751" s="12" t="s">
        <v>33</v>
      </c>
      <c r="D751" s="12" t="s">
        <v>1550</v>
      </c>
      <c r="E751" s="12" t="s">
        <v>40</v>
      </c>
      <c r="F751" s="12" t="s">
        <v>102</v>
      </c>
      <c r="G751" s="12">
        <v>8</v>
      </c>
      <c r="H751" s="12">
        <v>251.47</v>
      </c>
      <c r="I751" s="12">
        <v>0</v>
      </c>
      <c r="J751" s="15" t="s">
        <v>42</v>
      </c>
    </row>
    <row r="752" spans="1:10" x14ac:dyDescent="0.2">
      <c r="A752" s="14" t="s">
        <v>1551</v>
      </c>
      <c r="B752" s="13">
        <v>45772</v>
      </c>
      <c r="C752" s="12" t="s">
        <v>33</v>
      </c>
      <c r="D752" s="12" t="s">
        <v>1552</v>
      </c>
      <c r="E752" s="12" t="s">
        <v>40</v>
      </c>
      <c r="F752" s="12" t="s">
        <v>46</v>
      </c>
      <c r="G752" s="12">
        <v>8</v>
      </c>
      <c r="H752" s="12">
        <v>53.28</v>
      </c>
      <c r="I752" s="12">
        <v>0.15</v>
      </c>
      <c r="J752" s="15" t="s">
        <v>59</v>
      </c>
    </row>
    <row r="753" spans="1:10" x14ac:dyDescent="0.2">
      <c r="A753" s="14" t="s">
        <v>1553</v>
      </c>
      <c r="B753" s="13">
        <v>45802</v>
      </c>
      <c r="C753" s="12" t="s">
        <v>33</v>
      </c>
      <c r="D753" s="12" t="s">
        <v>1554</v>
      </c>
      <c r="E753" s="12" t="s">
        <v>40</v>
      </c>
      <c r="F753" s="12" t="s">
        <v>102</v>
      </c>
      <c r="G753" s="12">
        <v>9</v>
      </c>
      <c r="H753" s="12">
        <v>37.270000000000003</v>
      </c>
      <c r="I753" s="12">
        <v>0</v>
      </c>
      <c r="J753" s="15" t="s">
        <v>59</v>
      </c>
    </row>
    <row r="754" spans="1:10" x14ac:dyDescent="0.2">
      <c r="A754" s="14" t="s">
        <v>1555</v>
      </c>
      <c r="B754" s="13">
        <v>45669</v>
      </c>
      <c r="C754" s="12" t="s">
        <v>33</v>
      </c>
      <c r="D754" s="12" t="s">
        <v>1556</v>
      </c>
      <c r="E754" s="12" t="s">
        <v>57</v>
      </c>
      <c r="F754" s="12" t="s">
        <v>62</v>
      </c>
      <c r="G754" s="12">
        <v>1</v>
      </c>
      <c r="H754" s="12">
        <v>82.31</v>
      </c>
      <c r="I754" s="12">
        <v>0.1</v>
      </c>
      <c r="J754" s="15" t="s">
        <v>59</v>
      </c>
    </row>
    <row r="755" spans="1:10" x14ac:dyDescent="0.2">
      <c r="A755" s="14" t="s">
        <v>1557</v>
      </c>
      <c r="B755" s="13">
        <v>45749</v>
      </c>
      <c r="C755" s="12" t="s">
        <v>33</v>
      </c>
      <c r="D755" s="12" t="s">
        <v>1558</v>
      </c>
      <c r="E755" s="12" t="s">
        <v>57</v>
      </c>
      <c r="F755" s="12" t="s">
        <v>58</v>
      </c>
      <c r="G755" s="12">
        <v>9</v>
      </c>
      <c r="H755" s="12">
        <v>350.05</v>
      </c>
      <c r="I755" s="12">
        <v>0.15</v>
      </c>
      <c r="J755" s="15" t="s">
        <v>59</v>
      </c>
    </row>
    <row r="756" spans="1:10" x14ac:dyDescent="0.2">
      <c r="A756" s="14" t="s">
        <v>1559</v>
      </c>
      <c r="B756" s="13">
        <v>45755</v>
      </c>
      <c r="C756" s="12" t="s">
        <v>33</v>
      </c>
      <c r="D756" s="12" t="s">
        <v>1560</v>
      </c>
      <c r="E756" s="12" t="s">
        <v>35</v>
      </c>
      <c r="F756" s="12" t="s">
        <v>36</v>
      </c>
      <c r="G756" s="12">
        <v>9</v>
      </c>
      <c r="H756" s="12">
        <v>188.87</v>
      </c>
      <c r="I756" s="12">
        <v>0</v>
      </c>
      <c r="J756" s="15" t="s">
        <v>59</v>
      </c>
    </row>
    <row r="757" spans="1:10" x14ac:dyDescent="0.2">
      <c r="A757" s="14" t="s">
        <v>1561</v>
      </c>
      <c r="B757" s="13">
        <v>45713</v>
      </c>
      <c r="C757" s="12" t="s">
        <v>33</v>
      </c>
      <c r="D757" s="12" t="s">
        <v>1562</v>
      </c>
      <c r="E757" s="12" t="s">
        <v>40</v>
      </c>
      <c r="F757" s="12" t="s">
        <v>102</v>
      </c>
      <c r="G757" s="12">
        <v>2</v>
      </c>
      <c r="H757" s="12">
        <v>113.88</v>
      </c>
      <c r="I757" s="12">
        <v>0.1</v>
      </c>
      <c r="J757" s="15" t="s">
        <v>42</v>
      </c>
    </row>
    <row r="758" spans="1:10" x14ac:dyDescent="0.2">
      <c r="A758" s="14" t="s">
        <v>1563</v>
      </c>
      <c r="B758" s="13">
        <v>45827</v>
      </c>
      <c r="C758" s="12" t="s">
        <v>44</v>
      </c>
      <c r="D758" s="12" t="s">
        <v>1564</v>
      </c>
      <c r="E758" s="12" t="s">
        <v>35</v>
      </c>
      <c r="F758" s="12" t="s">
        <v>36</v>
      </c>
      <c r="G758" s="12">
        <v>2</v>
      </c>
      <c r="H758" s="12">
        <v>421.29</v>
      </c>
      <c r="I758" s="12">
        <v>0.1</v>
      </c>
      <c r="J758" s="15" t="s">
        <v>42</v>
      </c>
    </row>
    <row r="759" spans="1:10" x14ac:dyDescent="0.2">
      <c r="A759" s="14" t="s">
        <v>1565</v>
      </c>
      <c r="B759" s="13">
        <v>45537</v>
      </c>
      <c r="C759" s="12" t="s">
        <v>66</v>
      </c>
      <c r="D759" s="12" t="s">
        <v>1566</v>
      </c>
      <c r="E759" s="12" t="s">
        <v>35</v>
      </c>
      <c r="F759" s="12" t="s">
        <v>36</v>
      </c>
      <c r="G759" s="12">
        <v>3</v>
      </c>
      <c r="H759" s="12">
        <v>337.46</v>
      </c>
      <c r="I759" s="12">
        <v>0</v>
      </c>
      <c r="J759" s="15" t="s">
        <v>59</v>
      </c>
    </row>
    <row r="760" spans="1:10" x14ac:dyDescent="0.2">
      <c r="A760" s="14" t="s">
        <v>1567</v>
      </c>
      <c r="B760" s="13">
        <v>45530</v>
      </c>
      <c r="C760" s="12" t="s">
        <v>44</v>
      </c>
      <c r="D760" s="12" t="s">
        <v>1568</v>
      </c>
      <c r="E760" s="12" t="s">
        <v>57</v>
      </c>
      <c r="F760" s="12" t="s">
        <v>58</v>
      </c>
      <c r="G760" s="12">
        <v>9</v>
      </c>
      <c r="H760" s="12">
        <v>193.65</v>
      </c>
      <c r="I760" s="12">
        <v>0.15</v>
      </c>
      <c r="J760" s="15" t="s">
        <v>37</v>
      </c>
    </row>
    <row r="761" spans="1:10" x14ac:dyDescent="0.2">
      <c r="A761" s="14" t="s">
        <v>1569</v>
      </c>
      <c r="B761" s="13">
        <v>45697</v>
      </c>
      <c r="C761" s="12" t="s">
        <v>44</v>
      </c>
      <c r="D761" s="12" t="s">
        <v>1570</v>
      </c>
      <c r="E761" s="12" t="s">
        <v>35</v>
      </c>
      <c r="F761" s="12" t="s">
        <v>183</v>
      </c>
      <c r="G761" s="12">
        <v>4</v>
      </c>
      <c r="H761" s="12">
        <v>79.400000000000006</v>
      </c>
      <c r="I761" s="12">
        <v>0.1</v>
      </c>
      <c r="J761" s="15" t="s">
        <v>42</v>
      </c>
    </row>
    <row r="762" spans="1:10" x14ac:dyDescent="0.2">
      <c r="A762" s="14" t="s">
        <v>1571</v>
      </c>
      <c r="B762" s="13">
        <v>45872</v>
      </c>
      <c r="C762" s="12" t="s">
        <v>33</v>
      </c>
      <c r="D762" s="12" t="s">
        <v>1572</v>
      </c>
      <c r="E762" s="12" t="s">
        <v>35</v>
      </c>
      <c r="F762" s="12" t="s">
        <v>70</v>
      </c>
      <c r="G762" s="12">
        <v>2</v>
      </c>
      <c r="H762" s="12">
        <v>100.97</v>
      </c>
      <c r="I762" s="12">
        <v>0</v>
      </c>
      <c r="J762" s="15" t="s">
        <v>59</v>
      </c>
    </row>
    <row r="763" spans="1:10" x14ac:dyDescent="0.2">
      <c r="A763" s="14" t="s">
        <v>1573</v>
      </c>
      <c r="B763" s="13">
        <v>45864</v>
      </c>
      <c r="C763" s="12" t="s">
        <v>33</v>
      </c>
      <c r="D763" s="12" t="s">
        <v>1574</v>
      </c>
      <c r="E763" s="12" t="s">
        <v>40</v>
      </c>
      <c r="F763" s="12" t="s">
        <v>54</v>
      </c>
      <c r="G763" s="12">
        <v>4</v>
      </c>
      <c r="H763" s="12">
        <v>101.3</v>
      </c>
      <c r="I763" s="12">
        <v>0.05</v>
      </c>
      <c r="J763" s="15" t="s">
        <v>42</v>
      </c>
    </row>
    <row r="764" spans="1:10" x14ac:dyDescent="0.2">
      <c r="A764" s="14" t="s">
        <v>1575</v>
      </c>
      <c r="B764" s="13">
        <v>45807</v>
      </c>
      <c r="C764" s="12" t="s">
        <v>48</v>
      </c>
      <c r="D764" s="12" t="s">
        <v>1576</v>
      </c>
      <c r="E764" s="12" t="s">
        <v>40</v>
      </c>
      <c r="F764" s="12" t="s">
        <v>46</v>
      </c>
      <c r="G764" s="12">
        <v>9</v>
      </c>
      <c r="H764" s="12">
        <v>455.63</v>
      </c>
      <c r="I764" s="12">
        <v>0.05</v>
      </c>
      <c r="J764" s="15" t="s">
        <v>59</v>
      </c>
    </row>
    <row r="765" spans="1:10" x14ac:dyDescent="0.2">
      <c r="A765" s="14" t="s">
        <v>1577</v>
      </c>
      <c r="B765" s="13">
        <v>45819</v>
      </c>
      <c r="C765" s="12" t="s">
        <v>66</v>
      </c>
      <c r="D765" s="12" t="s">
        <v>1578</v>
      </c>
      <c r="E765" s="12" t="s">
        <v>35</v>
      </c>
      <c r="F765" s="12" t="s">
        <v>70</v>
      </c>
      <c r="G765" s="12">
        <v>4</v>
      </c>
      <c r="H765" s="12">
        <v>153.58000000000001</v>
      </c>
      <c r="I765" s="12">
        <v>0.05</v>
      </c>
      <c r="J765" s="15" t="s">
        <v>37</v>
      </c>
    </row>
    <row r="766" spans="1:10" x14ac:dyDescent="0.2">
      <c r="A766" s="14" t="s">
        <v>1579</v>
      </c>
      <c r="B766" s="13">
        <v>45805</v>
      </c>
      <c r="C766" s="12" t="s">
        <v>33</v>
      </c>
      <c r="D766" s="12" t="s">
        <v>1580</v>
      </c>
      <c r="E766" s="12" t="s">
        <v>35</v>
      </c>
      <c r="F766" s="12" t="s">
        <v>183</v>
      </c>
      <c r="G766" s="12">
        <v>2</v>
      </c>
      <c r="H766" s="12">
        <v>439.63</v>
      </c>
      <c r="I766" s="12">
        <v>0.05</v>
      </c>
      <c r="J766" s="15" t="s">
        <v>59</v>
      </c>
    </row>
    <row r="767" spans="1:10" x14ac:dyDescent="0.2">
      <c r="A767" s="14" t="s">
        <v>1581</v>
      </c>
      <c r="B767" s="13">
        <v>45714</v>
      </c>
      <c r="C767" s="12" t="s">
        <v>66</v>
      </c>
      <c r="D767" s="12" t="s">
        <v>1582</v>
      </c>
      <c r="E767" s="12" t="s">
        <v>40</v>
      </c>
      <c r="F767" s="12" t="s">
        <v>41</v>
      </c>
      <c r="G767" s="12">
        <v>10</v>
      </c>
      <c r="H767" s="12">
        <v>60.09</v>
      </c>
      <c r="I767" s="12">
        <v>0.15</v>
      </c>
      <c r="J767" s="15" t="s">
        <v>42</v>
      </c>
    </row>
    <row r="768" spans="1:10" x14ac:dyDescent="0.2">
      <c r="A768" s="14" t="s">
        <v>1583</v>
      </c>
      <c r="B768" s="13">
        <v>45689</v>
      </c>
      <c r="C768" s="12" t="s">
        <v>66</v>
      </c>
      <c r="D768" s="12" t="s">
        <v>1584</v>
      </c>
      <c r="E768" s="12" t="s">
        <v>40</v>
      </c>
      <c r="F768" s="12" t="s">
        <v>54</v>
      </c>
      <c r="G768" s="12">
        <v>8</v>
      </c>
      <c r="H768" s="12">
        <v>33.42</v>
      </c>
      <c r="I768" s="12">
        <v>0.1</v>
      </c>
      <c r="J768" s="15" t="s">
        <v>37</v>
      </c>
    </row>
    <row r="769" spans="1:10" x14ac:dyDescent="0.2">
      <c r="A769" s="14" t="s">
        <v>1585</v>
      </c>
      <c r="B769" s="13">
        <v>45776</v>
      </c>
      <c r="C769" s="12" t="s">
        <v>44</v>
      </c>
      <c r="D769" s="12" t="s">
        <v>1586</v>
      </c>
      <c r="E769" s="12" t="s">
        <v>57</v>
      </c>
      <c r="F769" s="12" t="s">
        <v>58</v>
      </c>
      <c r="G769" s="12">
        <v>7</v>
      </c>
      <c r="H769" s="12">
        <v>70.209999999999994</v>
      </c>
      <c r="I769" s="12">
        <v>0.05</v>
      </c>
      <c r="J769" s="15" t="s">
        <v>59</v>
      </c>
    </row>
    <row r="770" spans="1:10" x14ac:dyDescent="0.2">
      <c r="A770" s="14" t="s">
        <v>1587</v>
      </c>
      <c r="B770" s="13">
        <v>45556</v>
      </c>
      <c r="C770" s="12" t="s">
        <v>33</v>
      </c>
      <c r="D770" s="12" t="s">
        <v>1588</v>
      </c>
      <c r="E770" s="12" t="s">
        <v>35</v>
      </c>
      <c r="F770" s="12" t="s">
        <v>70</v>
      </c>
      <c r="G770" s="12">
        <v>10</v>
      </c>
      <c r="H770" s="12">
        <v>234.43</v>
      </c>
      <c r="I770" s="12">
        <v>0.1</v>
      </c>
      <c r="J770" s="15" t="s">
        <v>37</v>
      </c>
    </row>
    <row r="771" spans="1:10" x14ac:dyDescent="0.2">
      <c r="A771" s="14" t="s">
        <v>1589</v>
      </c>
      <c r="B771" s="13">
        <v>45757</v>
      </c>
      <c r="C771" s="12" t="s">
        <v>48</v>
      </c>
      <c r="D771" s="12" t="s">
        <v>1590</v>
      </c>
      <c r="E771" s="12" t="s">
        <v>35</v>
      </c>
      <c r="F771" s="12" t="s">
        <v>183</v>
      </c>
      <c r="G771" s="12">
        <v>10</v>
      </c>
      <c r="H771" s="12">
        <v>56.69</v>
      </c>
      <c r="I771" s="12">
        <v>0.1</v>
      </c>
      <c r="J771" s="15" t="s">
        <v>59</v>
      </c>
    </row>
    <row r="772" spans="1:10" x14ac:dyDescent="0.2">
      <c r="A772" s="14" t="s">
        <v>1591</v>
      </c>
      <c r="B772" s="13">
        <v>45508</v>
      </c>
      <c r="C772" s="12" t="s">
        <v>44</v>
      </c>
      <c r="D772" s="12" t="s">
        <v>1592</v>
      </c>
      <c r="E772" s="12" t="s">
        <v>57</v>
      </c>
      <c r="F772" s="12" t="s">
        <v>79</v>
      </c>
      <c r="G772" s="12">
        <v>1</v>
      </c>
      <c r="H772" s="12">
        <v>219.44</v>
      </c>
      <c r="I772" s="12">
        <v>0</v>
      </c>
      <c r="J772" s="15" t="s">
        <v>59</v>
      </c>
    </row>
    <row r="773" spans="1:10" x14ac:dyDescent="0.2">
      <c r="A773" s="14" t="s">
        <v>1593</v>
      </c>
      <c r="B773" s="13">
        <v>45718</v>
      </c>
      <c r="C773" s="12" t="s">
        <v>48</v>
      </c>
      <c r="D773" s="12" t="s">
        <v>1594</v>
      </c>
      <c r="E773" s="12" t="s">
        <v>35</v>
      </c>
      <c r="F773" s="12" t="s">
        <v>91</v>
      </c>
      <c r="G773" s="12">
        <v>10</v>
      </c>
      <c r="H773" s="12">
        <v>171.25</v>
      </c>
      <c r="I773" s="12">
        <v>0.05</v>
      </c>
      <c r="J773" s="15" t="s">
        <v>59</v>
      </c>
    </row>
    <row r="774" spans="1:10" x14ac:dyDescent="0.2">
      <c r="A774" s="14" t="s">
        <v>1595</v>
      </c>
      <c r="B774" s="13">
        <v>45795</v>
      </c>
      <c r="C774" s="12" t="s">
        <v>33</v>
      </c>
      <c r="D774" s="12" t="s">
        <v>1596</v>
      </c>
      <c r="E774" s="12" t="s">
        <v>35</v>
      </c>
      <c r="F774" s="12" t="s">
        <v>183</v>
      </c>
      <c r="G774" s="12">
        <v>2</v>
      </c>
      <c r="H774" s="12">
        <v>371.85</v>
      </c>
      <c r="I774" s="12">
        <v>0.1</v>
      </c>
      <c r="J774" s="15" t="s">
        <v>59</v>
      </c>
    </row>
    <row r="775" spans="1:10" x14ac:dyDescent="0.2">
      <c r="A775" s="14" t="s">
        <v>1597</v>
      </c>
      <c r="B775" s="13">
        <v>45600</v>
      </c>
      <c r="C775" s="12" t="s">
        <v>44</v>
      </c>
      <c r="D775" s="12" t="s">
        <v>1598</v>
      </c>
      <c r="E775" s="12" t="s">
        <v>40</v>
      </c>
      <c r="F775" s="12" t="s">
        <v>46</v>
      </c>
      <c r="G775" s="12">
        <v>5</v>
      </c>
      <c r="H775" s="12">
        <v>54.99</v>
      </c>
      <c r="I775" s="12">
        <v>0.05</v>
      </c>
      <c r="J775" s="15" t="s">
        <v>37</v>
      </c>
    </row>
    <row r="776" spans="1:10" x14ac:dyDescent="0.2">
      <c r="A776" s="14" t="s">
        <v>1599</v>
      </c>
      <c r="B776" s="13">
        <v>45663</v>
      </c>
      <c r="C776" s="12" t="s">
        <v>44</v>
      </c>
      <c r="D776" s="12" t="s">
        <v>1600</v>
      </c>
      <c r="E776" s="12" t="s">
        <v>57</v>
      </c>
      <c r="F776" s="12" t="s">
        <v>79</v>
      </c>
      <c r="G776" s="12">
        <v>8</v>
      </c>
      <c r="H776" s="12">
        <v>87.62</v>
      </c>
      <c r="I776" s="12">
        <v>0</v>
      </c>
      <c r="J776" s="15" t="s">
        <v>42</v>
      </c>
    </row>
    <row r="777" spans="1:10" x14ac:dyDescent="0.2">
      <c r="A777" s="14" t="s">
        <v>1601</v>
      </c>
      <c r="B777" s="13">
        <v>45680</v>
      </c>
      <c r="C777" s="12" t="s">
        <v>33</v>
      </c>
      <c r="D777" s="12" t="s">
        <v>1602</v>
      </c>
      <c r="E777" s="12" t="s">
        <v>57</v>
      </c>
      <c r="F777" s="12" t="s">
        <v>58</v>
      </c>
      <c r="G777" s="12">
        <v>5</v>
      </c>
      <c r="H777" s="12">
        <v>207.18</v>
      </c>
      <c r="I777" s="12">
        <v>0</v>
      </c>
      <c r="J777" s="15" t="s">
        <v>59</v>
      </c>
    </row>
    <row r="778" spans="1:10" x14ac:dyDescent="0.2">
      <c r="A778" s="14" t="s">
        <v>1603</v>
      </c>
      <c r="B778" s="13">
        <v>45754</v>
      </c>
      <c r="C778" s="12" t="s">
        <v>48</v>
      </c>
      <c r="D778" s="12" t="s">
        <v>1604</v>
      </c>
      <c r="E778" s="12" t="s">
        <v>40</v>
      </c>
      <c r="F778" s="12" t="s">
        <v>54</v>
      </c>
      <c r="G778" s="12">
        <v>2</v>
      </c>
      <c r="H778" s="12">
        <v>446.68</v>
      </c>
      <c r="I778" s="12">
        <v>0.15</v>
      </c>
      <c r="J778" s="15" t="s">
        <v>37</v>
      </c>
    </row>
    <row r="779" spans="1:10" x14ac:dyDescent="0.2">
      <c r="A779" s="14" t="s">
        <v>1605</v>
      </c>
      <c r="B779" s="13">
        <v>45593</v>
      </c>
      <c r="C779" s="12" t="s">
        <v>48</v>
      </c>
      <c r="D779" s="12" t="s">
        <v>1606</v>
      </c>
      <c r="E779" s="12" t="s">
        <v>35</v>
      </c>
      <c r="F779" s="12" t="s">
        <v>36</v>
      </c>
      <c r="G779" s="12">
        <v>7</v>
      </c>
      <c r="H779" s="12">
        <v>348.09</v>
      </c>
      <c r="I779" s="12">
        <v>0.1</v>
      </c>
      <c r="J779" s="15" t="s">
        <v>59</v>
      </c>
    </row>
    <row r="780" spans="1:10" x14ac:dyDescent="0.2">
      <c r="A780" s="14" t="s">
        <v>1607</v>
      </c>
      <c r="B780" s="13">
        <v>45592</v>
      </c>
      <c r="C780" s="12" t="s">
        <v>44</v>
      </c>
      <c r="D780" s="12" t="s">
        <v>1608</v>
      </c>
      <c r="E780" s="12" t="s">
        <v>40</v>
      </c>
      <c r="F780" s="12" t="s">
        <v>46</v>
      </c>
      <c r="G780" s="12">
        <v>8</v>
      </c>
      <c r="H780" s="12">
        <v>73.63</v>
      </c>
      <c r="I780" s="12">
        <v>0.1</v>
      </c>
      <c r="J780" s="15" t="s">
        <v>42</v>
      </c>
    </row>
    <row r="781" spans="1:10" x14ac:dyDescent="0.2">
      <c r="A781" s="14" t="s">
        <v>1609</v>
      </c>
      <c r="B781" s="13">
        <v>45508</v>
      </c>
      <c r="C781" s="12" t="s">
        <v>44</v>
      </c>
      <c r="D781" s="12" t="s">
        <v>1610</v>
      </c>
      <c r="E781" s="12" t="s">
        <v>35</v>
      </c>
      <c r="F781" s="12" t="s">
        <v>36</v>
      </c>
      <c r="G781" s="12">
        <v>3</v>
      </c>
      <c r="H781" s="12">
        <v>466.55</v>
      </c>
      <c r="I781" s="12">
        <v>0.05</v>
      </c>
      <c r="J781" s="15" t="s">
        <v>59</v>
      </c>
    </row>
    <row r="782" spans="1:10" x14ac:dyDescent="0.2">
      <c r="A782" s="14" t="s">
        <v>1611</v>
      </c>
      <c r="B782" s="13">
        <v>45748</v>
      </c>
      <c r="C782" s="12" t="s">
        <v>33</v>
      </c>
      <c r="D782" s="12" t="s">
        <v>1612</v>
      </c>
      <c r="E782" s="12" t="s">
        <v>57</v>
      </c>
      <c r="F782" s="12" t="s">
        <v>79</v>
      </c>
      <c r="G782" s="12">
        <v>6</v>
      </c>
      <c r="H782" s="12">
        <v>344.37</v>
      </c>
      <c r="I782" s="12">
        <v>0.1</v>
      </c>
      <c r="J782" s="15" t="s">
        <v>42</v>
      </c>
    </row>
    <row r="783" spans="1:10" x14ac:dyDescent="0.2">
      <c r="A783" s="14" t="s">
        <v>1613</v>
      </c>
      <c r="B783" s="13">
        <v>45837</v>
      </c>
      <c r="C783" s="12" t="s">
        <v>33</v>
      </c>
      <c r="D783" s="12" t="s">
        <v>1614</v>
      </c>
      <c r="E783" s="12" t="s">
        <v>40</v>
      </c>
      <c r="F783" s="12" t="s">
        <v>102</v>
      </c>
      <c r="G783" s="12">
        <v>10</v>
      </c>
      <c r="H783" s="12">
        <v>131.54</v>
      </c>
      <c r="I783" s="12">
        <v>0.1</v>
      </c>
      <c r="J783" s="15" t="s">
        <v>37</v>
      </c>
    </row>
    <row r="784" spans="1:10" x14ac:dyDescent="0.2">
      <c r="A784" s="14" t="s">
        <v>1615</v>
      </c>
      <c r="B784" s="13">
        <v>45846</v>
      </c>
      <c r="C784" s="12" t="s">
        <v>66</v>
      </c>
      <c r="D784" s="12" t="s">
        <v>1616</v>
      </c>
      <c r="E784" s="12" t="s">
        <v>57</v>
      </c>
      <c r="F784" s="12" t="s">
        <v>79</v>
      </c>
      <c r="G784" s="12">
        <v>4</v>
      </c>
      <c r="H784" s="12">
        <v>389.79</v>
      </c>
      <c r="I784" s="12">
        <v>0.15</v>
      </c>
      <c r="J784" s="15" t="s">
        <v>37</v>
      </c>
    </row>
    <row r="785" spans="1:10" x14ac:dyDescent="0.2">
      <c r="A785" s="14" t="s">
        <v>1617</v>
      </c>
      <c r="B785" s="13">
        <v>45670</v>
      </c>
      <c r="C785" s="12" t="s">
        <v>44</v>
      </c>
      <c r="D785" s="12" t="s">
        <v>1618</v>
      </c>
      <c r="E785" s="12" t="s">
        <v>40</v>
      </c>
      <c r="F785" s="12" t="s">
        <v>41</v>
      </c>
      <c r="G785" s="12">
        <v>7</v>
      </c>
      <c r="H785" s="12">
        <v>86.04</v>
      </c>
      <c r="I785" s="12">
        <v>0</v>
      </c>
      <c r="J785" s="15" t="s">
        <v>42</v>
      </c>
    </row>
    <row r="786" spans="1:10" x14ac:dyDescent="0.2">
      <c r="A786" s="14" t="s">
        <v>1619</v>
      </c>
      <c r="B786" s="13">
        <v>45650</v>
      </c>
      <c r="C786" s="12" t="s">
        <v>33</v>
      </c>
      <c r="D786" s="12" t="s">
        <v>1620</v>
      </c>
      <c r="E786" s="12" t="s">
        <v>40</v>
      </c>
      <c r="F786" s="12" t="s">
        <v>102</v>
      </c>
      <c r="G786" s="12">
        <v>1</v>
      </c>
      <c r="H786" s="12">
        <v>376.59</v>
      </c>
      <c r="I786" s="12">
        <v>0.05</v>
      </c>
      <c r="J786" s="15" t="s">
        <v>42</v>
      </c>
    </row>
    <row r="787" spans="1:10" x14ac:dyDescent="0.2">
      <c r="A787" s="14" t="s">
        <v>1621</v>
      </c>
      <c r="B787" s="13">
        <v>45651</v>
      </c>
      <c r="C787" s="12" t="s">
        <v>66</v>
      </c>
      <c r="D787" s="12" t="s">
        <v>1622</v>
      </c>
      <c r="E787" s="12" t="s">
        <v>40</v>
      </c>
      <c r="F787" s="12" t="s">
        <v>41</v>
      </c>
      <c r="G787" s="12">
        <v>7</v>
      </c>
      <c r="H787" s="12">
        <v>461.29</v>
      </c>
      <c r="I787" s="12">
        <v>0</v>
      </c>
      <c r="J787" s="15" t="s">
        <v>42</v>
      </c>
    </row>
    <row r="788" spans="1:10" x14ac:dyDescent="0.2">
      <c r="A788" s="14" t="s">
        <v>1623</v>
      </c>
      <c r="B788" s="13">
        <v>45694</v>
      </c>
      <c r="C788" s="12" t="s">
        <v>48</v>
      </c>
      <c r="D788" s="12" t="s">
        <v>1624</v>
      </c>
      <c r="E788" s="12" t="s">
        <v>35</v>
      </c>
      <c r="F788" s="12" t="s">
        <v>36</v>
      </c>
      <c r="G788" s="12">
        <v>10</v>
      </c>
      <c r="H788" s="12">
        <v>134.85</v>
      </c>
      <c r="I788" s="12">
        <v>0.1</v>
      </c>
      <c r="J788" s="15" t="s">
        <v>42</v>
      </c>
    </row>
    <row r="789" spans="1:10" x14ac:dyDescent="0.2">
      <c r="A789" s="14" t="s">
        <v>1625</v>
      </c>
      <c r="B789" s="13">
        <v>45791</v>
      </c>
      <c r="C789" s="12" t="s">
        <v>66</v>
      </c>
      <c r="D789" s="12" t="s">
        <v>1626</v>
      </c>
      <c r="E789" s="12" t="s">
        <v>40</v>
      </c>
      <c r="F789" s="12" t="s">
        <v>54</v>
      </c>
      <c r="G789" s="12">
        <v>7</v>
      </c>
      <c r="H789" s="12">
        <v>157.21</v>
      </c>
      <c r="I789" s="12">
        <v>0</v>
      </c>
      <c r="J789" s="15" t="s">
        <v>59</v>
      </c>
    </row>
    <row r="790" spans="1:10" x14ac:dyDescent="0.2">
      <c r="A790" s="14" t="s">
        <v>1627</v>
      </c>
      <c r="B790" s="13">
        <v>45704</v>
      </c>
      <c r="C790" s="12" t="s">
        <v>48</v>
      </c>
      <c r="D790" s="12" t="s">
        <v>1628</v>
      </c>
      <c r="E790" s="12" t="s">
        <v>57</v>
      </c>
      <c r="F790" s="12" t="s">
        <v>62</v>
      </c>
      <c r="G790" s="12">
        <v>8</v>
      </c>
      <c r="H790" s="12">
        <v>360.65</v>
      </c>
      <c r="I790" s="12">
        <v>0.05</v>
      </c>
      <c r="J790" s="15" t="s">
        <v>59</v>
      </c>
    </row>
    <row r="791" spans="1:10" x14ac:dyDescent="0.2">
      <c r="A791" s="14" t="s">
        <v>1629</v>
      </c>
      <c r="B791" s="13">
        <v>45566</v>
      </c>
      <c r="C791" s="12" t="s">
        <v>44</v>
      </c>
      <c r="D791" s="12" t="s">
        <v>1630</v>
      </c>
      <c r="E791" s="12" t="s">
        <v>57</v>
      </c>
      <c r="F791" s="12" t="s">
        <v>88</v>
      </c>
      <c r="G791" s="12">
        <v>8</v>
      </c>
      <c r="H791" s="12">
        <v>285.64999999999998</v>
      </c>
      <c r="I791" s="12">
        <v>0.15</v>
      </c>
      <c r="J791" s="15" t="s">
        <v>59</v>
      </c>
    </row>
    <row r="792" spans="1:10" x14ac:dyDescent="0.2">
      <c r="A792" s="14" t="s">
        <v>1631</v>
      </c>
      <c r="B792" s="13">
        <v>45600</v>
      </c>
      <c r="C792" s="12" t="s">
        <v>66</v>
      </c>
      <c r="D792" s="12" t="s">
        <v>1632</v>
      </c>
      <c r="E792" s="12" t="s">
        <v>35</v>
      </c>
      <c r="F792" s="12" t="s">
        <v>70</v>
      </c>
      <c r="G792" s="12">
        <v>3</v>
      </c>
      <c r="H792" s="12">
        <v>290.63</v>
      </c>
      <c r="I792" s="12">
        <v>0.05</v>
      </c>
      <c r="J792" s="15" t="s">
        <v>42</v>
      </c>
    </row>
    <row r="793" spans="1:10" x14ac:dyDescent="0.2">
      <c r="A793" s="14" t="s">
        <v>1633</v>
      </c>
      <c r="B793" s="13">
        <v>45773</v>
      </c>
      <c r="C793" s="12" t="s">
        <v>66</v>
      </c>
      <c r="D793" s="12" t="s">
        <v>1634</v>
      </c>
      <c r="E793" s="12" t="s">
        <v>35</v>
      </c>
      <c r="F793" s="12" t="s">
        <v>183</v>
      </c>
      <c r="G793" s="12">
        <v>3</v>
      </c>
      <c r="H793" s="12">
        <v>312.12</v>
      </c>
      <c r="I793" s="12">
        <v>0</v>
      </c>
      <c r="J793" s="15" t="s">
        <v>37</v>
      </c>
    </row>
    <row r="794" spans="1:10" x14ac:dyDescent="0.2">
      <c r="A794" s="14" t="s">
        <v>1635</v>
      </c>
      <c r="B794" s="13">
        <v>45576</v>
      </c>
      <c r="C794" s="12" t="s">
        <v>48</v>
      </c>
      <c r="D794" s="12" t="s">
        <v>1636</v>
      </c>
      <c r="E794" s="12" t="s">
        <v>57</v>
      </c>
      <c r="F794" s="12" t="s">
        <v>58</v>
      </c>
      <c r="G794" s="12">
        <v>10</v>
      </c>
      <c r="H794" s="12">
        <v>169.27</v>
      </c>
      <c r="I794" s="12">
        <v>0.05</v>
      </c>
      <c r="J794" s="15" t="s">
        <v>42</v>
      </c>
    </row>
    <row r="795" spans="1:10" x14ac:dyDescent="0.2">
      <c r="A795" s="14" t="s">
        <v>1637</v>
      </c>
      <c r="B795" s="13">
        <v>45831</v>
      </c>
      <c r="C795" s="12" t="s">
        <v>44</v>
      </c>
      <c r="D795" s="12" t="s">
        <v>1638</v>
      </c>
      <c r="E795" s="12" t="s">
        <v>57</v>
      </c>
      <c r="F795" s="12" t="s">
        <v>58</v>
      </c>
      <c r="G795" s="12">
        <v>4</v>
      </c>
      <c r="H795" s="12">
        <v>106.55</v>
      </c>
      <c r="I795" s="12">
        <v>0.1</v>
      </c>
      <c r="J795" s="15" t="s">
        <v>42</v>
      </c>
    </row>
    <row r="796" spans="1:10" x14ac:dyDescent="0.2">
      <c r="A796" s="14" t="s">
        <v>1639</v>
      </c>
      <c r="B796" s="13">
        <v>45745</v>
      </c>
      <c r="C796" s="12" t="s">
        <v>66</v>
      </c>
      <c r="D796" s="12" t="s">
        <v>1640</v>
      </c>
      <c r="E796" s="12" t="s">
        <v>35</v>
      </c>
      <c r="F796" s="12" t="s">
        <v>36</v>
      </c>
      <c r="G796" s="12">
        <v>1</v>
      </c>
      <c r="H796" s="12">
        <v>449.2</v>
      </c>
      <c r="I796" s="12">
        <v>0.05</v>
      </c>
      <c r="J796" s="15" t="s">
        <v>59</v>
      </c>
    </row>
    <row r="797" spans="1:10" x14ac:dyDescent="0.2">
      <c r="A797" s="14" t="s">
        <v>1641</v>
      </c>
      <c r="B797" s="13">
        <v>45779</v>
      </c>
      <c r="C797" s="12" t="s">
        <v>33</v>
      </c>
      <c r="D797" s="12" t="s">
        <v>1642</v>
      </c>
      <c r="E797" s="12" t="s">
        <v>35</v>
      </c>
      <c r="F797" s="12" t="s">
        <v>36</v>
      </c>
      <c r="G797" s="12">
        <v>7</v>
      </c>
      <c r="H797" s="12">
        <v>16.579999999999998</v>
      </c>
      <c r="I797" s="12">
        <v>0.05</v>
      </c>
      <c r="J797" s="15" t="s">
        <v>42</v>
      </c>
    </row>
    <row r="798" spans="1:10" x14ac:dyDescent="0.2">
      <c r="A798" s="14" t="s">
        <v>1643</v>
      </c>
      <c r="B798" s="13">
        <v>45623</v>
      </c>
      <c r="C798" s="12" t="s">
        <v>48</v>
      </c>
      <c r="D798" s="12" t="s">
        <v>1644</v>
      </c>
      <c r="E798" s="12" t="s">
        <v>35</v>
      </c>
      <c r="F798" s="12" t="s">
        <v>183</v>
      </c>
      <c r="G798" s="12">
        <v>1</v>
      </c>
      <c r="H798" s="12">
        <v>319.12</v>
      </c>
      <c r="I798" s="12">
        <v>0.05</v>
      </c>
      <c r="J798" s="15" t="s">
        <v>37</v>
      </c>
    </row>
    <row r="799" spans="1:10" x14ac:dyDescent="0.2">
      <c r="A799" s="14" t="s">
        <v>1645</v>
      </c>
      <c r="B799" s="13">
        <v>45688</v>
      </c>
      <c r="C799" s="12" t="s">
        <v>44</v>
      </c>
      <c r="D799" s="12" t="s">
        <v>1646</v>
      </c>
      <c r="E799" s="12" t="s">
        <v>35</v>
      </c>
      <c r="F799" s="12" t="s">
        <v>183</v>
      </c>
      <c r="G799" s="12">
        <v>6</v>
      </c>
      <c r="H799" s="12">
        <v>136.19999999999999</v>
      </c>
      <c r="I799" s="12">
        <v>0.05</v>
      </c>
      <c r="J799" s="15" t="s">
        <v>37</v>
      </c>
    </row>
    <row r="800" spans="1:10" x14ac:dyDescent="0.2">
      <c r="A800" s="14" t="s">
        <v>1647</v>
      </c>
      <c r="B800" s="13">
        <v>45786</v>
      </c>
      <c r="C800" s="12" t="s">
        <v>48</v>
      </c>
      <c r="D800" s="12" t="s">
        <v>1648</v>
      </c>
      <c r="E800" s="12" t="s">
        <v>40</v>
      </c>
      <c r="F800" s="12" t="s">
        <v>46</v>
      </c>
      <c r="G800" s="12">
        <v>9</v>
      </c>
      <c r="H800" s="12">
        <v>159.61000000000001</v>
      </c>
      <c r="I800" s="12">
        <v>0.15</v>
      </c>
      <c r="J800" s="15" t="s">
        <v>42</v>
      </c>
    </row>
    <row r="801" spans="1:10" x14ac:dyDescent="0.2">
      <c r="A801" s="14" t="s">
        <v>1649</v>
      </c>
      <c r="B801" s="13">
        <v>45746</v>
      </c>
      <c r="C801" s="12" t="s">
        <v>66</v>
      </c>
      <c r="D801" s="12" t="s">
        <v>1650</v>
      </c>
      <c r="E801" s="12" t="s">
        <v>57</v>
      </c>
      <c r="F801" s="12" t="s">
        <v>62</v>
      </c>
      <c r="G801" s="12">
        <v>2</v>
      </c>
      <c r="H801" s="12">
        <v>216.86</v>
      </c>
      <c r="I801" s="12">
        <v>0</v>
      </c>
      <c r="J801" s="15" t="s">
        <v>42</v>
      </c>
    </row>
    <row r="802" spans="1:10" x14ac:dyDescent="0.2">
      <c r="A802" s="14" t="s">
        <v>1651</v>
      </c>
      <c r="B802" s="13">
        <v>45565</v>
      </c>
      <c r="C802" s="12" t="s">
        <v>66</v>
      </c>
      <c r="D802" s="12" t="s">
        <v>1652</v>
      </c>
      <c r="E802" s="12" t="s">
        <v>40</v>
      </c>
      <c r="F802" s="12" t="s">
        <v>102</v>
      </c>
      <c r="G802" s="12">
        <v>8</v>
      </c>
      <c r="H802" s="12">
        <v>382.21</v>
      </c>
      <c r="I802" s="12">
        <v>0.15</v>
      </c>
      <c r="J802" s="15" t="s">
        <v>59</v>
      </c>
    </row>
    <row r="803" spans="1:10" x14ac:dyDescent="0.2">
      <c r="A803" s="14" t="s">
        <v>1653</v>
      </c>
      <c r="B803" s="13">
        <v>45545</v>
      </c>
      <c r="C803" s="12" t="s">
        <v>44</v>
      </c>
      <c r="D803" s="12" t="s">
        <v>1654</v>
      </c>
      <c r="E803" s="12" t="s">
        <v>40</v>
      </c>
      <c r="F803" s="12" t="s">
        <v>41</v>
      </c>
      <c r="G803" s="12">
        <v>1</v>
      </c>
      <c r="H803" s="12">
        <v>340.48</v>
      </c>
      <c r="I803" s="12">
        <v>0</v>
      </c>
      <c r="J803" s="15" t="s">
        <v>42</v>
      </c>
    </row>
    <row r="804" spans="1:10" x14ac:dyDescent="0.2">
      <c r="A804" s="14" t="s">
        <v>1655</v>
      </c>
      <c r="B804" s="13">
        <v>45532</v>
      </c>
      <c r="C804" s="12" t="s">
        <v>44</v>
      </c>
      <c r="D804" s="12" t="s">
        <v>1656</v>
      </c>
      <c r="E804" s="12" t="s">
        <v>57</v>
      </c>
      <c r="F804" s="12" t="s">
        <v>88</v>
      </c>
      <c r="G804" s="12">
        <v>6</v>
      </c>
      <c r="H804" s="12">
        <v>141.66</v>
      </c>
      <c r="I804" s="12">
        <v>0</v>
      </c>
      <c r="J804" s="15" t="s">
        <v>42</v>
      </c>
    </row>
    <row r="805" spans="1:10" x14ac:dyDescent="0.2">
      <c r="A805" s="14" t="s">
        <v>1657</v>
      </c>
      <c r="B805" s="13">
        <v>45829</v>
      </c>
      <c r="C805" s="12" t="s">
        <v>66</v>
      </c>
      <c r="D805" s="12" t="s">
        <v>1658</v>
      </c>
      <c r="E805" s="12" t="s">
        <v>57</v>
      </c>
      <c r="F805" s="12" t="s">
        <v>62</v>
      </c>
      <c r="G805" s="12">
        <v>3</v>
      </c>
      <c r="H805" s="12">
        <v>276.58999999999997</v>
      </c>
      <c r="I805" s="12">
        <v>0.05</v>
      </c>
      <c r="J805" s="15" t="s">
        <v>42</v>
      </c>
    </row>
    <row r="806" spans="1:10" x14ac:dyDescent="0.2">
      <c r="A806" s="14" t="s">
        <v>1659</v>
      </c>
      <c r="B806" s="13">
        <v>45529</v>
      </c>
      <c r="C806" s="12" t="s">
        <v>66</v>
      </c>
      <c r="D806" s="12" t="s">
        <v>1660</v>
      </c>
      <c r="E806" s="12" t="s">
        <v>35</v>
      </c>
      <c r="F806" s="12" t="s">
        <v>183</v>
      </c>
      <c r="G806" s="12">
        <v>10</v>
      </c>
      <c r="H806" s="12">
        <v>298.63</v>
      </c>
      <c r="I806" s="12">
        <v>0.15</v>
      </c>
      <c r="J806" s="15" t="s">
        <v>59</v>
      </c>
    </row>
    <row r="807" spans="1:10" x14ac:dyDescent="0.2">
      <c r="A807" s="14" t="s">
        <v>1661</v>
      </c>
      <c r="B807" s="13">
        <v>45531</v>
      </c>
      <c r="C807" s="12" t="s">
        <v>48</v>
      </c>
      <c r="D807" s="12" t="s">
        <v>1662</v>
      </c>
      <c r="E807" s="12" t="s">
        <v>57</v>
      </c>
      <c r="F807" s="12" t="s">
        <v>62</v>
      </c>
      <c r="G807" s="12">
        <v>9</v>
      </c>
      <c r="H807" s="12">
        <v>30.2</v>
      </c>
      <c r="I807" s="12">
        <v>0.1</v>
      </c>
      <c r="J807" s="15" t="s">
        <v>59</v>
      </c>
    </row>
    <row r="808" spans="1:10" x14ac:dyDescent="0.2">
      <c r="A808" s="14" t="s">
        <v>1663</v>
      </c>
      <c r="B808" s="13">
        <v>45509</v>
      </c>
      <c r="C808" s="12" t="s">
        <v>44</v>
      </c>
      <c r="D808" s="12" t="s">
        <v>1664</v>
      </c>
      <c r="E808" s="12" t="s">
        <v>40</v>
      </c>
      <c r="F808" s="12" t="s">
        <v>41</v>
      </c>
      <c r="G808" s="12">
        <v>8</v>
      </c>
      <c r="H808" s="12">
        <v>54.19</v>
      </c>
      <c r="I808" s="12">
        <v>0.1</v>
      </c>
      <c r="J808" s="15" t="s">
        <v>59</v>
      </c>
    </row>
    <row r="809" spans="1:10" x14ac:dyDescent="0.2">
      <c r="A809" s="14" t="s">
        <v>1665</v>
      </c>
      <c r="B809" s="13">
        <v>45706</v>
      </c>
      <c r="C809" s="12" t="s">
        <v>44</v>
      </c>
      <c r="D809" s="12" t="s">
        <v>1666</v>
      </c>
      <c r="E809" s="12" t="s">
        <v>57</v>
      </c>
      <c r="F809" s="12" t="s">
        <v>79</v>
      </c>
      <c r="G809" s="12">
        <v>2</v>
      </c>
      <c r="H809" s="12">
        <v>218.83</v>
      </c>
      <c r="I809" s="12">
        <v>0.1</v>
      </c>
      <c r="J809" s="15" t="s">
        <v>59</v>
      </c>
    </row>
    <row r="810" spans="1:10" x14ac:dyDescent="0.2">
      <c r="A810" s="14" t="s">
        <v>1667</v>
      </c>
      <c r="B810" s="13">
        <v>45732</v>
      </c>
      <c r="C810" s="12" t="s">
        <v>48</v>
      </c>
      <c r="D810" s="12" t="s">
        <v>1668</v>
      </c>
      <c r="E810" s="12" t="s">
        <v>40</v>
      </c>
      <c r="F810" s="12" t="s">
        <v>46</v>
      </c>
      <c r="G810" s="12">
        <v>10</v>
      </c>
      <c r="H810" s="12">
        <v>478.96</v>
      </c>
      <c r="I810" s="12">
        <v>0</v>
      </c>
      <c r="J810" s="15" t="s">
        <v>42</v>
      </c>
    </row>
    <row r="811" spans="1:10" x14ac:dyDescent="0.2">
      <c r="A811" s="14" t="s">
        <v>1669</v>
      </c>
      <c r="B811" s="13">
        <v>45728</v>
      </c>
      <c r="C811" s="12" t="s">
        <v>66</v>
      </c>
      <c r="D811" s="12" t="s">
        <v>1670</v>
      </c>
      <c r="E811" s="12" t="s">
        <v>35</v>
      </c>
      <c r="F811" s="12" t="s">
        <v>183</v>
      </c>
      <c r="G811" s="12">
        <v>2</v>
      </c>
      <c r="H811" s="12">
        <v>118.24</v>
      </c>
      <c r="I811" s="12">
        <v>0.05</v>
      </c>
      <c r="J811" s="15" t="s">
        <v>42</v>
      </c>
    </row>
    <row r="812" spans="1:10" x14ac:dyDescent="0.2">
      <c r="A812" s="14" t="s">
        <v>1671</v>
      </c>
      <c r="B812" s="13">
        <v>45650</v>
      </c>
      <c r="C812" s="12" t="s">
        <v>44</v>
      </c>
      <c r="D812" s="12" t="s">
        <v>1672</v>
      </c>
      <c r="E812" s="12" t="s">
        <v>57</v>
      </c>
      <c r="F812" s="12" t="s">
        <v>79</v>
      </c>
      <c r="G812" s="12">
        <v>8</v>
      </c>
      <c r="H812" s="12">
        <v>461.09</v>
      </c>
      <c r="I812" s="12">
        <v>0</v>
      </c>
      <c r="J812" s="15" t="s">
        <v>42</v>
      </c>
    </row>
    <row r="813" spans="1:10" x14ac:dyDescent="0.2">
      <c r="A813" s="14" t="s">
        <v>1673</v>
      </c>
      <c r="B813" s="13">
        <v>45607</v>
      </c>
      <c r="C813" s="12" t="s">
        <v>48</v>
      </c>
      <c r="D813" s="12" t="s">
        <v>1674</v>
      </c>
      <c r="E813" s="12" t="s">
        <v>35</v>
      </c>
      <c r="F813" s="12" t="s">
        <v>91</v>
      </c>
      <c r="G813" s="12">
        <v>7</v>
      </c>
      <c r="H813" s="12">
        <v>224.21</v>
      </c>
      <c r="I813" s="12">
        <v>0.05</v>
      </c>
      <c r="J813" s="15" t="s">
        <v>37</v>
      </c>
    </row>
    <row r="814" spans="1:10" x14ac:dyDescent="0.2">
      <c r="A814" s="14" t="s">
        <v>1675</v>
      </c>
      <c r="B814" s="13">
        <v>45763</v>
      </c>
      <c r="C814" s="12" t="s">
        <v>33</v>
      </c>
      <c r="D814" s="12" t="s">
        <v>1676</v>
      </c>
      <c r="E814" s="12" t="s">
        <v>40</v>
      </c>
      <c r="F814" s="12" t="s">
        <v>41</v>
      </c>
      <c r="G814" s="12">
        <v>3</v>
      </c>
      <c r="H814" s="12">
        <v>104.02</v>
      </c>
      <c r="I814" s="12">
        <v>0.15</v>
      </c>
      <c r="J814" s="15" t="s">
        <v>59</v>
      </c>
    </row>
    <row r="815" spans="1:10" x14ac:dyDescent="0.2">
      <c r="A815" s="14" t="s">
        <v>1677</v>
      </c>
      <c r="B815" s="13">
        <v>45686</v>
      </c>
      <c r="C815" s="12" t="s">
        <v>48</v>
      </c>
      <c r="D815" s="12" t="s">
        <v>1678</v>
      </c>
      <c r="E815" s="12" t="s">
        <v>40</v>
      </c>
      <c r="F815" s="12" t="s">
        <v>46</v>
      </c>
      <c r="G815" s="12">
        <v>4</v>
      </c>
      <c r="H815" s="12">
        <v>474.73</v>
      </c>
      <c r="I815" s="12">
        <v>0.1</v>
      </c>
      <c r="J815" s="15" t="s">
        <v>59</v>
      </c>
    </row>
    <row r="816" spans="1:10" x14ac:dyDescent="0.2">
      <c r="A816" s="14" t="s">
        <v>1679</v>
      </c>
      <c r="B816" s="13">
        <v>45610</v>
      </c>
      <c r="C816" s="12" t="s">
        <v>66</v>
      </c>
      <c r="D816" s="12" t="s">
        <v>1680</v>
      </c>
      <c r="E816" s="12" t="s">
        <v>40</v>
      </c>
      <c r="F816" s="12" t="s">
        <v>102</v>
      </c>
      <c r="G816" s="12">
        <v>3</v>
      </c>
      <c r="H816" s="12">
        <v>442.82</v>
      </c>
      <c r="I816" s="12">
        <v>0.05</v>
      </c>
      <c r="J816" s="15" t="s">
        <v>42</v>
      </c>
    </row>
    <row r="817" spans="1:10" x14ac:dyDescent="0.2">
      <c r="A817" s="14" t="s">
        <v>1681</v>
      </c>
      <c r="B817" s="13">
        <v>45582</v>
      </c>
      <c r="C817" s="12" t="s">
        <v>33</v>
      </c>
      <c r="D817" s="12" t="s">
        <v>1682</v>
      </c>
      <c r="E817" s="12" t="s">
        <v>57</v>
      </c>
      <c r="F817" s="12" t="s">
        <v>62</v>
      </c>
      <c r="G817" s="12">
        <v>1</v>
      </c>
      <c r="H817" s="12">
        <v>360.93</v>
      </c>
      <c r="I817" s="12">
        <v>0.1</v>
      </c>
      <c r="J817" s="15" t="s">
        <v>59</v>
      </c>
    </row>
    <row r="818" spans="1:10" x14ac:dyDescent="0.2">
      <c r="A818" s="14" t="s">
        <v>1683</v>
      </c>
      <c r="B818" s="13">
        <v>45592</v>
      </c>
      <c r="C818" s="12" t="s">
        <v>33</v>
      </c>
      <c r="D818" s="12" t="s">
        <v>1684</v>
      </c>
      <c r="E818" s="12" t="s">
        <v>40</v>
      </c>
      <c r="F818" s="12" t="s">
        <v>54</v>
      </c>
      <c r="G818" s="12">
        <v>9</v>
      </c>
      <c r="H818" s="12">
        <v>194.08</v>
      </c>
      <c r="I818" s="12">
        <v>0.15</v>
      </c>
      <c r="J818" s="15" t="s">
        <v>42</v>
      </c>
    </row>
    <row r="819" spans="1:10" x14ac:dyDescent="0.2">
      <c r="A819" s="14" t="s">
        <v>1685</v>
      </c>
      <c r="B819" s="13">
        <v>45690</v>
      </c>
      <c r="C819" s="12" t="s">
        <v>44</v>
      </c>
      <c r="D819" s="12" t="s">
        <v>1686</v>
      </c>
      <c r="E819" s="12" t="s">
        <v>35</v>
      </c>
      <c r="F819" s="12" t="s">
        <v>183</v>
      </c>
      <c r="G819" s="12">
        <v>6</v>
      </c>
      <c r="H819" s="12">
        <v>457.74</v>
      </c>
      <c r="I819" s="12">
        <v>0</v>
      </c>
      <c r="J819" s="15" t="s">
        <v>59</v>
      </c>
    </row>
    <row r="820" spans="1:10" x14ac:dyDescent="0.2">
      <c r="A820" s="14" t="s">
        <v>1687</v>
      </c>
      <c r="B820" s="13">
        <v>45641</v>
      </c>
      <c r="C820" s="12" t="s">
        <v>44</v>
      </c>
      <c r="D820" s="12" t="s">
        <v>1688</v>
      </c>
      <c r="E820" s="12" t="s">
        <v>57</v>
      </c>
      <c r="F820" s="12" t="s">
        <v>58</v>
      </c>
      <c r="G820" s="12">
        <v>5</v>
      </c>
      <c r="H820" s="12">
        <v>70.819999999999993</v>
      </c>
      <c r="I820" s="12">
        <v>0</v>
      </c>
      <c r="J820" s="15" t="s">
        <v>37</v>
      </c>
    </row>
    <row r="821" spans="1:10" x14ac:dyDescent="0.2">
      <c r="A821" s="14" t="s">
        <v>1689</v>
      </c>
      <c r="B821" s="13">
        <v>45862</v>
      </c>
      <c r="C821" s="12" t="s">
        <v>33</v>
      </c>
      <c r="D821" s="12" t="s">
        <v>1690</v>
      </c>
      <c r="E821" s="12" t="s">
        <v>57</v>
      </c>
      <c r="F821" s="12" t="s">
        <v>62</v>
      </c>
      <c r="G821" s="12">
        <v>7</v>
      </c>
      <c r="H821" s="12">
        <v>185.35</v>
      </c>
      <c r="I821" s="12">
        <v>0</v>
      </c>
      <c r="J821" s="15" t="s">
        <v>42</v>
      </c>
    </row>
    <row r="822" spans="1:10" x14ac:dyDescent="0.2">
      <c r="A822" s="14" t="s">
        <v>1691</v>
      </c>
      <c r="B822" s="13">
        <v>45694</v>
      </c>
      <c r="C822" s="12" t="s">
        <v>44</v>
      </c>
      <c r="D822" s="12" t="s">
        <v>1692</v>
      </c>
      <c r="E822" s="12" t="s">
        <v>35</v>
      </c>
      <c r="F822" s="12" t="s">
        <v>183</v>
      </c>
      <c r="G822" s="12">
        <v>10</v>
      </c>
      <c r="H822" s="12">
        <v>119.96</v>
      </c>
      <c r="I822" s="12">
        <v>0.1</v>
      </c>
      <c r="J822" s="15" t="s">
        <v>42</v>
      </c>
    </row>
    <row r="823" spans="1:10" x14ac:dyDescent="0.2">
      <c r="A823" s="14" t="s">
        <v>1693</v>
      </c>
      <c r="B823" s="13">
        <v>45785</v>
      </c>
      <c r="C823" s="12" t="s">
        <v>66</v>
      </c>
      <c r="D823" s="12" t="s">
        <v>1694</v>
      </c>
      <c r="E823" s="12" t="s">
        <v>35</v>
      </c>
      <c r="F823" s="12" t="s">
        <v>91</v>
      </c>
      <c r="G823" s="12">
        <v>8</v>
      </c>
      <c r="H823" s="12">
        <v>476.69</v>
      </c>
      <c r="I823" s="12">
        <v>0</v>
      </c>
      <c r="J823" s="15" t="s">
        <v>42</v>
      </c>
    </row>
    <row r="824" spans="1:10" x14ac:dyDescent="0.2">
      <c r="A824" s="14" t="s">
        <v>1695</v>
      </c>
      <c r="B824" s="13">
        <v>45690</v>
      </c>
      <c r="C824" s="12" t="s">
        <v>66</v>
      </c>
      <c r="D824" s="12" t="s">
        <v>1696</v>
      </c>
      <c r="E824" s="12" t="s">
        <v>35</v>
      </c>
      <c r="F824" s="12" t="s">
        <v>70</v>
      </c>
      <c r="G824" s="12">
        <v>4</v>
      </c>
      <c r="H824" s="12">
        <v>325.98</v>
      </c>
      <c r="I824" s="12">
        <v>0</v>
      </c>
      <c r="J824" s="15" t="s">
        <v>59</v>
      </c>
    </row>
    <row r="825" spans="1:10" x14ac:dyDescent="0.2">
      <c r="A825" s="14" t="s">
        <v>1697</v>
      </c>
      <c r="B825" s="13">
        <v>45738</v>
      </c>
      <c r="C825" s="12" t="s">
        <v>33</v>
      </c>
      <c r="D825" s="12" t="s">
        <v>1698</v>
      </c>
      <c r="E825" s="12" t="s">
        <v>40</v>
      </c>
      <c r="F825" s="12" t="s">
        <v>102</v>
      </c>
      <c r="G825" s="12">
        <v>3</v>
      </c>
      <c r="H825" s="12">
        <v>420.02</v>
      </c>
      <c r="I825" s="12">
        <v>0.1</v>
      </c>
      <c r="J825" s="15" t="s">
        <v>37</v>
      </c>
    </row>
    <row r="826" spans="1:10" x14ac:dyDescent="0.2">
      <c r="A826" s="14" t="s">
        <v>1699</v>
      </c>
      <c r="B826" s="13">
        <v>45520</v>
      </c>
      <c r="C826" s="12" t="s">
        <v>48</v>
      </c>
      <c r="D826" s="12" t="s">
        <v>1700</v>
      </c>
      <c r="E826" s="12" t="s">
        <v>35</v>
      </c>
      <c r="F826" s="12" t="s">
        <v>36</v>
      </c>
      <c r="G826" s="12">
        <v>10</v>
      </c>
      <c r="H826" s="12">
        <v>198.88</v>
      </c>
      <c r="I826" s="12">
        <v>0.15</v>
      </c>
      <c r="J826" s="15" t="s">
        <v>42</v>
      </c>
    </row>
    <row r="827" spans="1:10" x14ac:dyDescent="0.2">
      <c r="A827" s="14" t="s">
        <v>1701</v>
      </c>
      <c r="B827" s="13">
        <v>45765</v>
      </c>
      <c r="C827" s="12" t="s">
        <v>44</v>
      </c>
      <c r="D827" s="12" t="s">
        <v>1702</v>
      </c>
      <c r="E827" s="12" t="s">
        <v>57</v>
      </c>
      <c r="F827" s="12" t="s">
        <v>79</v>
      </c>
      <c r="G827" s="12">
        <v>7</v>
      </c>
      <c r="H827" s="12">
        <v>315.23</v>
      </c>
      <c r="I827" s="12">
        <v>0.15</v>
      </c>
      <c r="J827" s="15" t="s">
        <v>59</v>
      </c>
    </row>
    <row r="828" spans="1:10" x14ac:dyDescent="0.2">
      <c r="A828" s="14" t="s">
        <v>1703</v>
      </c>
      <c r="B828" s="13">
        <v>45587</v>
      </c>
      <c r="C828" s="12" t="s">
        <v>48</v>
      </c>
      <c r="D828" s="12" t="s">
        <v>1704</v>
      </c>
      <c r="E828" s="12" t="s">
        <v>40</v>
      </c>
      <c r="F828" s="12" t="s">
        <v>54</v>
      </c>
      <c r="G828" s="12">
        <v>8</v>
      </c>
      <c r="H828" s="12">
        <v>22.02</v>
      </c>
      <c r="I828" s="12">
        <v>0.05</v>
      </c>
      <c r="J828" s="15" t="s">
        <v>59</v>
      </c>
    </row>
    <row r="829" spans="1:10" x14ac:dyDescent="0.2">
      <c r="A829" s="14" t="s">
        <v>1705</v>
      </c>
      <c r="B829" s="13">
        <v>45722</v>
      </c>
      <c r="C829" s="12" t="s">
        <v>44</v>
      </c>
      <c r="D829" s="12" t="s">
        <v>1706</v>
      </c>
      <c r="E829" s="12" t="s">
        <v>40</v>
      </c>
      <c r="F829" s="12" t="s">
        <v>41</v>
      </c>
      <c r="G829" s="12">
        <v>10</v>
      </c>
      <c r="H829" s="12">
        <v>344.34</v>
      </c>
      <c r="I829" s="12">
        <v>0.05</v>
      </c>
      <c r="J829" s="15" t="s">
        <v>42</v>
      </c>
    </row>
    <row r="830" spans="1:10" x14ac:dyDescent="0.2">
      <c r="A830" s="14" t="s">
        <v>1707</v>
      </c>
      <c r="B830" s="13">
        <v>45691</v>
      </c>
      <c r="C830" s="12" t="s">
        <v>33</v>
      </c>
      <c r="D830" s="12" t="s">
        <v>1708</v>
      </c>
      <c r="E830" s="12" t="s">
        <v>35</v>
      </c>
      <c r="F830" s="12" t="s">
        <v>91</v>
      </c>
      <c r="G830" s="12">
        <v>9</v>
      </c>
      <c r="H830" s="12">
        <v>93.01</v>
      </c>
      <c r="I830" s="12">
        <v>0.1</v>
      </c>
      <c r="J830" s="15" t="s">
        <v>59</v>
      </c>
    </row>
    <row r="831" spans="1:10" x14ac:dyDescent="0.2">
      <c r="A831" s="14" t="s">
        <v>1709</v>
      </c>
      <c r="B831" s="13">
        <v>45579</v>
      </c>
      <c r="C831" s="12" t="s">
        <v>33</v>
      </c>
      <c r="D831" s="12" t="s">
        <v>1710</v>
      </c>
      <c r="E831" s="12" t="s">
        <v>35</v>
      </c>
      <c r="F831" s="12" t="s">
        <v>91</v>
      </c>
      <c r="G831" s="12">
        <v>6</v>
      </c>
      <c r="H831" s="12">
        <v>103.13</v>
      </c>
      <c r="I831" s="12">
        <v>0.15</v>
      </c>
      <c r="J831" s="15" t="s">
        <v>42</v>
      </c>
    </row>
    <row r="832" spans="1:10" x14ac:dyDescent="0.2">
      <c r="A832" s="14" t="s">
        <v>1711</v>
      </c>
      <c r="B832" s="13">
        <v>45855</v>
      </c>
      <c r="C832" s="12" t="s">
        <v>44</v>
      </c>
      <c r="D832" s="12" t="s">
        <v>1712</v>
      </c>
      <c r="E832" s="12" t="s">
        <v>40</v>
      </c>
      <c r="F832" s="12" t="s">
        <v>54</v>
      </c>
      <c r="G832" s="12">
        <v>3</v>
      </c>
      <c r="H832" s="12">
        <v>386.41</v>
      </c>
      <c r="I832" s="12">
        <v>0.05</v>
      </c>
      <c r="J832" s="15" t="s">
        <v>42</v>
      </c>
    </row>
    <row r="833" spans="1:10" x14ac:dyDescent="0.2">
      <c r="A833" s="14" t="s">
        <v>1713</v>
      </c>
      <c r="B833" s="13">
        <v>45521</v>
      </c>
      <c r="C833" s="12" t="s">
        <v>66</v>
      </c>
      <c r="D833" s="12" t="s">
        <v>1714</v>
      </c>
      <c r="E833" s="12" t="s">
        <v>57</v>
      </c>
      <c r="F833" s="12" t="s">
        <v>79</v>
      </c>
      <c r="G833" s="12">
        <v>9</v>
      </c>
      <c r="H833" s="12">
        <v>172.14</v>
      </c>
      <c r="I833" s="12">
        <v>0.15</v>
      </c>
      <c r="J833" s="15" t="s">
        <v>59</v>
      </c>
    </row>
    <row r="834" spans="1:10" x14ac:dyDescent="0.2">
      <c r="A834" s="14" t="s">
        <v>1715</v>
      </c>
      <c r="B834" s="13">
        <v>45573</v>
      </c>
      <c r="C834" s="12" t="s">
        <v>66</v>
      </c>
      <c r="D834" s="12" t="s">
        <v>1716</v>
      </c>
      <c r="E834" s="12" t="s">
        <v>35</v>
      </c>
      <c r="F834" s="12" t="s">
        <v>91</v>
      </c>
      <c r="G834" s="12">
        <v>10</v>
      </c>
      <c r="H834" s="12">
        <v>64.010000000000005</v>
      </c>
      <c r="I834" s="12">
        <v>0.15</v>
      </c>
      <c r="J834" s="15" t="s">
        <v>59</v>
      </c>
    </row>
    <row r="835" spans="1:10" x14ac:dyDescent="0.2">
      <c r="A835" s="14" t="s">
        <v>1717</v>
      </c>
      <c r="B835" s="13">
        <v>45583</v>
      </c>
      <c r="C835" s="12" t="s">
        <v>66</v>
      </c>
      <c r="D835" s="12" t="s">
        <v>1718</v>
      </c>
      <c r="E835" s="12" t="s">
        <v>35</v>
      </c>
      <c r="F835" s="12" t="s">
        <v>36</v>
      </c>
      <c r="G835" s="12">
        <v>5</v>
      </c>
      <c r="H835" s="12">
        <v>284.12</v>
      </c>
      <c r="I835" s="12">
        <v>0.15</v>
      </c>
      <c r="J835" s="15" t="s">
        <v>42</v>
      </c>
    </row>
    <row r="836" spans="1:10" x14ac:dyDescent="0.2">
      <c r="A836" s="14" t="s">
        <v>1719</v>
      </c>
      <c r="B836" s="13">
        <v>45639</v>
      </c>
      <c r="C836" s="12" t="s">
        <v>44</v>
      </c>
      <c r="D836" s="12" t="s">
        <v>1720</v>
      </c>
      <c r="E836" s="12" t="s">
        <v>57</v>
      </c>
      <c r="F836" s="12" t="s">
        <v>62</v>
      </c>
      <c r="G836" s="12">
        <v>8</v>
      </c>
      <c r="H836" s="12">
        <v>99.08</v>
      </c>
      <c r="I836" s="12">
        <v>0.1</v>
      </c>
      <c r="J836" s="15" t="s">
        <v>37</v>
      </c>
    </row>
    <row r="837" spans="1:10" x14ac:dyDescent="0.2">
      <c r="A837" s="14" t="s">
        <v>1721</v>
      </c>
      <c r="B837" s="13">
        <v>45613</v>
      </c>
      <c r="C837" s="12" t="s">
        <v>48</v>
      </c>
      <c r="D837" s="12" t="s">
        <v>1722</v>
      </c>
      <c r="E837" s="12" t="s">
        <v>57</v>
      </c>
      <c r="F837" s="12" t="s">
        <v>62</v>
      </c>
      <c r="G837" s="12">
        <v>9</v>
      </c>
      <c r="H837" s="12">
        <v>66.91</v>
      </c>
      <c r="I837" s="12">
        <v>0.1</v>
      </c>
      <c r="J837" s="15" t="s">
        <v>42</v>
      </c>
    </row>
    <row r="838" spans="1:10" x14ac:dyDescent="0.2">
      <c r="A838" s="14" t="s">
        <v>1723</v>
      </c>
      <c r="B838" s="13">
        <v>45518</v>
      </c>
      <c r="C838" s="12" t="s">
        <v>48</v>
      </c>
      <c r="D838" s="12" t="s">
        <v>1724</v>
      </c>
      <c r="E838" s="12" t="s">
        <v>40</v>
      </c>
      <c r="F838" s="12" t="s">
        <v>41</v>
      </c>
      <c r="G838" s="12">
        <v>5</v>
      </c>
      <c r="H838" s="12">
        <v>168.79</v>
      </c>
      <c r="I838" s="12">
        <v>0.1</v>
      </c>
      <c r="J838" s="15" t="s">
        <v>59</v>
      </c>
    </row>
    <row r="839" spans="1:10" x14ac:dyDescent="0.2">
      <c r="A839" s="14" t="s">
        <v>1725</v>
      </c>
      <c r="B839" s="13">
        <v>45802</v>
      </c>
      <c r="C839" s="12" t="s">
        <v>33</v>
      </c>
      <c r="D839" s="12" t="s">
        <v>1726</v>
      </c>
      <c r="E839" s="12" t="s">
        <v>35</v>
      </c>
      <c r="F839" s="12" t="s">
        <v>183</v>
      </c>
      <c r="G839" s="12">
        <v>9</v>
      </c>
      <c r="H839" s="12">
        <v>267.5</v>
      </c>
      <c r="I839" s="12">
        <v>0</v>
      </c>
      <c r="J839" s="15" t="s">
        <v>59</v>
      </c>
    </row>
    <row r="840" spans="1:10" x14ac:dyDescent="0.2">
      <c r="A840" s="14" t="s">
        <v>1727</v>
      </c>
      <c r="B840" s="13">
        <v>45551</v>
      </c>
      <c r="C840" s="12" t="s">
        <v>44</v>
      </c>
      <c r="D840" s="12" t="s">
        <v>463</v>
      </c>
      <c r="E840" s="12" t="s">
        <v>57</v>
      </c>
      <c r="F840" s="12" t="s">
        <v>88</v>
      </c>
      <c r="G840" s="12">
        <v>8</v>
      </c>
      <c r="H840" s="12">
        <v>285.2</v>
      </c>
      <c r="I840" s="12">
        <v>0</v>
      </c>
      <c r="J840" s="15" t="s">
        <v>42</v>
      </c>
    </row>
    <row r="841" spans="1:10" x14ac:dyDescent="0.2">
      <c r="A841" s="14" t="s">
        <v>1728</v>
      </c>
      <c r="B841" s="13">
        <v>45552</v>
      </c>
      <c r="C841" s="12" t="s">
        <v>48</v>
      </c>
      <c r="D841" s="12" t="s">
        <v>1729</v>
      </c>
      <c r="E841" s="12" t="s">
        <v>57</v>
      </c>
      <c r="F841" s="12" t="s">
        <v>88</v>
      </c>
      <c r="G841" s="12">
        <v>5</v>
      </c>
      <c r="H841" s="12">
        <v>461.65</v>
      </c>
      <c r="I841" s="12">
        <v>0.15</v>
      </c>
      <c r="J841" s="15" t="s">
        <v>42</v>
      </c>
    </row>
    <row r="842" spans="1:10" x14ac:dyDescent="0.2">
      <c r="A842" s="14" t="s">
        <v>1730</v>
      </c>
      <c r="B842" s="13">
        <v>45783</v>
      </c>
      <c r="C842" s="12" t="s">
        <v>33</v>
      </c>
      <c r="D842" s="12" t="s">
        <v>1731</v>
      </c>
      <c r="E842" s="12" t="s">
        <v>40</v>
      </c>
      <c r="F842" s="12" t="s">
        <v>102</v>
      </c>
      <c r="G842" s="12">
        <v>6</v>
      </c>
      <c r="H842" s="12">
        <v>109.98</v>
      </c>
      <c r="I842" s="12">
        <v>0.1</v>
      </c>
      <c r="J842" s="15" t="s">
        <v>59</v>
      </c>
    </row>
    <row r="843" spans="1:10" x14ac:dyDescent="0.2">
      <c r="A843" s="14" t="s">
        <v>1732</v>
      </c>
      <c r="B843" s="13">
        <v>45658</v>
      </c>
      <c r="C843" s="12" t="s">
        <v>66</v>
      </c>
      <c r="D843" s="12" t="s">
        <v>765</v>
      </c>
      <c r="E843" s="12" t="s">
        <v>40</v>
      </c>
      <c r="F843" s="12" t="s">
        <v>41</v>
      </c>
      <c r="G843" s="12">
        <v>6</v>
      </c>
      <c r="H843" s="12">
        <v>26.73</v>
      </c>
      <c r="I843" s="12">
        <v>0.15</v>
      </c>
      <c r="J843" s="15" t="s">
        <v>42</v>
      </c>
    </row>
    <row r="844" spans="1:10" x14ac:dyDescent="0.2">
      <c r="A844" s="14" t="s">
        <v>1733</v>
      </c>
      <c r="B844" s="13">
        <v>45742</v>
      </c>
      <c r="C844" s="12" t="s">
        <v>33</v>
      </c>
      <c r="D844" s="12" t="s">
        <v>1734</v>
      </c>
      <c r="E844" s="12" t="s">
        <v>57</v>
      </c>
      <c r="F844" s="12" t="s">
        <v>58</v>
      </c>
      <c r="G844" s="12">
        <v>4</v>
      </c>
      <c r="H844" s="12">
        <v>165.29</v>
      </c>
      <c r="I844" s="12">
        <v>0.1</v>
      </c>
      <c r="J844" s="15" t="s">
        <v>42</v>
      </c>
    </row>
    <row r="845" spans="1:10" x14ac:dyDescent="0.2">
      <c r="A845" s="14" t="s">
        <v>1735</v>
      </c>
      <c r="B845" s="13">
        <v>45741</v>
      </c>
      <c r="C845" s="12" t="s">
        <v>48</v>
      </c>
      <c r="D845" s="12" t="s">
        <v>1736</v>
      </c>
      <c r="E845" s="12" t="s">
        <v>57</v>
      </c>
      <c r="F845" s="12" t="s">
        <v>88</v>
      </c>
      <c r="G845" s="12">
        <v>8</v>
      </c>
      <c r="H845" s="12">
        <v>289.17</v>
      </c>
      <c r="I845" s="12">
        <v>0.05</v>
      </c>
      <c r="J845" s="15" t="s">
        <v>59</v>
      </c>
    </row>
    <row r="846" spans="1:10" x14ac:dyDescent="0.2">
      <c r="A846" s="14" t="s">
        <v>1737</v>
      </c>
      <c r="B846" s="13">
        <v>45731</v>
      </c>
      <c r="C846" s="12" t="s">
        <v>66</v>
      </c>
      <c r="D846" s="12" t="s">
        <v>1738</v>
      </c>
      <c r="E846" s="12" t="s">
        <v>40</v>
      </c>
      <c r="F846" s="12" t="s">
        <v>46</v>
      </c>
      <c r="G846" s="12">
        <v>8</v>
      </c>
      <c r="H846" s="12">
        <v>143.25</v>
      </c>
      <c r="I846" s="12">
        <v>0.1</v>
      </c>
      <c r="J846" s="15" t="s">
        <v>42</v>
      </c>
    </row>
    <row r="847" spans="1:10" x14ac:dyDescent="0.2">
      <c r="A847" s="14" t="s">
        <v>1739</v>
      </c>
      <c r="B847" s="13">
        <v>45797</v>
      </c>
      <c r="C847" s="12" t="s">
        <v>44</v>
      </c>
      <c r="D847" s="12" t="s">
        <v>1740</v>
      </c>
      <c r="E847" s="12" t="s">
        <v>35</v>
      </c>
      <c r="F847" s="12" t="s">
        <v>91</v>
      </c>
      <c r="G847" s="12">
        <v>3</v>
      </c>
      <c r="H847" s="12">
        <v>481.98</v>
      </c>
      <c r="I847" s="12">
        <v>0</v>
      </c>
      <c r="J847" s="15" t="s">
        <v>59</v>
      </c>
    </row>
    <row r="848" spans="1:10" x14ac:dyDescent="0.2">
      <c r="A848" s="14" t="s">
        <v>1741</v>
      </c>
      <c r="B848" s="13">
        <v>45538</v>
      </c>
      <c r="C848" s="12" t="s">
        <v>66</v>
      </c>
      <c r="D848" s="12" t="s">
        <v>1742</v>
      </c>
      <c r="E848" s="12" t="s">
        <v>57</v>
      </c>
      <c r="F848" s="12" t="s">
        <v>88</v>
      </c>
      <c r="G848" s="12">
        <v>2</v>
      </c>
      <c r="H848" s="12">
        <v>234.96</v>
      </c>
      <c r="I848" s="12">
        <v>0.1</v>
      </c>
      <c r="J848" s="15" t="s">
        <v>59</v>
      </c>
    </row>
    <row r="849" spans="1:10" x14ac:dyDescent="0.2">
      <c r="A849" s="14" t="s">
        <v>1743</v>
      </c>
      <c r="B849" s="13">
        <v>45691</v>
      </c>
      <c r="C849" s="12" t="s">
        <v>44</v>
      </c>
      <c r="D849" s="12" t="s">
        <v>1744</v>
      </c>
      <c r="E849" s="12" t="s">
        <v>35</v>
      </c>
      <c r="F849" s="12" t="s">
        <v>36</v>
      </c>
      <c r="G849" s="12">
        <v>7</v>
      </c>
      <c r="H849" s="12">
        <v>283.45</v>
      </c>
      <c r="I849" s="12">
        <v>0.1</v>
      </c>
      <c r="J849" s="15" t="s">
        <v>37</v>
      </c>
    </row>
    <row r="850" spans="1:10" x14ac:dyDescent="0.2">
      <c r="A850" s="14" t="s">
        <v>1745</v>
      </c>
      <c r="B850" s="13">
        <v>45523</v>
      </c>
      <c r="C850" s="12" t="s">
        <v>48</v>
      </c>
      <c r="D850" s="12" t="s">
        <v>1746</v>
      </c>
      <c r="E850" s="12" t="s">
        <v>35</v>
      </c>
      <c r="F850" s="12" t="s">
        <v>36</v>
      </c>
      <c r="G850" s="12">
        <v>9</v>
      </c>
      <c r="H850" s="12">
        <v>147.12</v>
      </c>
      <c r="I850" s="12">
        <v>0.15</v>
      </c>
      <c r="J850" s="15" t="s">
        <v>59</v>
      </c>
    </row>
    <row r="851" spans="1:10" x14ac:dyDescent="0.2">
      <c r="A851" s="14" t="s">
        <v>1747</v>
      </c>
      <c r="B851" s="13">
        <v>45608</v>
      </c>
      <c r="C851" s="12" t="s">
        <v>33</v>
      </c>
      <c r="D851" s="12" t="s">
        <v>1748</v>
      </c>
      <c r="E851" s="12" t="s">
        <v>57</v>
      </c>
      <c r="F851" s="12" t="s">
        <v>62</v>
      </c>
      <c r="G851" s="12">
        <v>8</v>
      </c>
      <c r="H851" s="12">
        <v>176.28</v>
      </c>
      <c r="I851" s="12">
        <v>0.05</v>
      </c>
      <c r="J851" s="15" t="s">
        <v>37</v>
      </c>
    </row>
    <row r="852" spans="1:10" x14ac:dyDescent="0.2">
      <c r="A852" s="14" t="s">
        <v>1749</v>
      </c>
      <c r="B852" s="13">
        <v>45757</v>
      </c>
      <c r="C852" s="12" t="s">
        <v>44</v>
      </c>
      <c r="D852" s="12" t="s">
        <v>1750</v>
      </c>
      <c r="E852" s="12" t="s">
        <v>57</v>
      </c>
      <c r="F852" s="12" t="s">
        <v>58</v>
      </c>
      <c r="G852" s="12">
        <v>10</v>
      </c>
      <c r="H852" s="12">
        <v>252.46</v>
      </c>
      <c r="I852" s="12">
        <v>0.1</v>
      </c>
      <c r="J852" s="15" t="s">
        <v>42</v>
      </c>
    </row>
    <row r="853" spans="1:10" x14ac:dyDescent="0.2">
      <c r="A853" s="14" t="s">
        <v>1751</v>
      </c>
      <c r="B853" s="13">
        <v>45539</v>
      </c>
      <c r="C853" s="12" t="s">
        <v>44</v>
      </c>
      <c r="D853" s="12" t="s">
        <v>1752</v>
      </c>
      <c r="E853" s="12" t="s">
        <v>35</v>
      </c>
      <c r="F853" s="12" t="s">
        <v>70</v>
      </c>
      <c r="G853" s="12">
        <v>9</v>
      </c>
      <c r="H853" s="12">
        <v>156.84</v>
      </c>
      <c r="I853" s="12">
        <v>0</v>
      </c>
      <c r="J853" s="15" t="s">
        <v>59</v>
      </c>
    </row>
    <row r="854" spans="1:10" x14ac:dyDescent="0.2">
      <c r="A854" s="14" t="s">
        <v>1753</v>
      </c>
      <c r="B854" s="13">
        <v>45604</v>
      </c>
      <c r="C854" s="12" t="s">
        <v>66</v>
      </c>
      <c r="D854" s="12" t="s">
        <v>1754</v>
      </c>
      <c r="E854" s="12" t="s">
        <v>40</v>
      </c>
      <c r="F854" s="12" t="s">
        <v>102</v>
      </c>
      <c r="G854" s="12">
        <v>6</v>
      </c>
      <c r="H854" s="12">
        <v>451.75</v>
      </c>
      <c r="I854" s="12">
        <v>0.15</v>
      </c>
      <c r="J854" s="15" t="s">
        <v>59</v>
      </c>
    </row>
    <row r="855" spans="1:10" x14ac:dyDescent="0.2">
      <c r="A855" s="14" t="s">
        <v>1755</v>
      </c>
      <c r="B855" s="13">
        <v>45577</v>
      </c>
      <c r="C855" s="12" t="s">
        <v>48</v>
      </c>
      <c r="D855" s="12" t="s">
        <v>1756</v>
      </c>
      <c r="E855" s="12" t="s">
        <v>40</v>
      </c>
      <c r="F855" s="12" t="s">
        <v>54</v>
      </c>
      <c r="G855" s="12">
        <v>3</v>
      </c>
      <c r="H855" s="12">
        <v>79.989999999999995</v>
      </c>
      <c r="I855" s="12">
        <v>0.1</v>
      </c>
      <c r="J855" s="15" t="s">
        <v>42</v>
      </c>
    </row>
    <row r="856" spans="1:10" x14ac:dyDescent="0.2">
      <c r="A856" s="14" t="s">
        <v>1757</v>
      </c>
      <c r="B856" s="13">
        <v>45680</v>
      </c>
      <c r="C856" s="12" t="s">
        <v>66</v>
      </c>
      <c r="D856" s="12" t="s">
        <v>1758</v>
      </c>
      <c r="E856" s="12" t="s">
        <v>40</v>
      </c>
      <c r="F856" s="12" t="s">
        <v>41</v>
      </c>
      <c r="G856" s="12">
        <v>6</v>
      </c>
      <c r="H856" s="12">
        <v>92.86</v>
      </c>
      <c r="I856" s="12">
        <v>0.1</v>
      </c>
      <c r="J856" s="15" t="s">
        <v>42</v>
      </c>
    </row>
    <row r="857" spans="1:10" x14ac:dyDescent="0.2">
      <c r="A857" s="14" t="s">
        <v>1759</v>
      </c>
      <c r="B857" s="13">
        <v>45589</v>
      </c>
      <c r="C857" s="12" t="s">
        <v>44</v>
      </c>
      <c r="D857" s="12" t="s">
        <v>1760</v>
      </c>
      <c r="E857" s="12" t="s">
        <v>40</v>
      </c>
      <c r="F857" s="12" t="s">
        <v>41</v>
      </c>
      <c r="G857" s="12">
        <v>8</v>
      </c>
      <c r="H857" s="12">
        <v>43.3</v>
      </c>
      <c r="I857" s="12">
        <v>0</v>
      </c>
      <c r="J857" s="15" t="s">
        <v>37</v>
      </c>
    </row>
    <row r="858" spans="1:10" x14ac:dyDescent="0.2">
      <c r="A858" s="14" t="s">
        <v>1761</v>
      </c>
      <c r="B858" s="13">
        <v>45801</v>
      </c>
      <c r="C858" s="12" t="s">
        <v>66</v>
      </c>
      <c r="D858" s="12" t="s">
        <v>1762</v>
      </c>
      <c r="E858" s="12" t="s">
        <v>57</v>
      </c>
      <c r="F858" s="12" t="s">
        <v>58</v>
      </c>
      <c r="G858" s="12">
        <v>3</v>
      </c>
      <c r="H858" s="12">
        <v>102.87</v>
      </c>
      <c r="I858" s="12">
        <v>0.05</v>
      </c>
      <c r="J858" s="15" t="s">
        <v>42</v>
      </c>
    </row>
    <row r="859" spans="1:10" x14ac:dyDescent="0.2">
      <c r="A859" s="14" t="s">
        <v>1763</v>
      </c>
      <c r="B859" s="13">
        <v>45534</v>
      </c>
      <c r="C859" s="12" t="s">
        <v>48</v>
      </c>
      <c r="D859" s="12" t="s">
        <v>1764</v>
      </c>
      <c r="E859" s="12" t="s">
        <v>40</v>
      </c>
      <c r="F859" s="12" t="s">
        <v>102</v>
      </c>
      <c r="G859" s="12">
        <v>10</v>
      </c>
      <c r="H859" s="12">
        <v>152.51</v>
      </c>
      <c r="I859" s="12">
        <v>0.15</v>
      </c>
      <c r="J859" s="15" t="s">
        <v>59</v>
      </c>
    </row>
    <row r="860" spans="1:10" x14ac:dyDescent="0.2">
      <c r="A860" s="14" t="s">
        <v>1765</v>
      </c>
      <c r="B860" s="13">
        <v>45590</v>
      </c>
      <c r="C860" s="12" t="s">
        <v>44</v>
      </c>
      <c r="D860" s="12" t="s">
        <v>1766</v>
      </c>
      <c r="E860" s="12" t="s">
        <v>40</v>
      </c>
      <c r="F860" s="12" t="s">
        <v>54</v>
      </c>
      <c r="G860" s="12">
        <v>1</v>
      </c>
      <c r="H860" s="12">
        <v>415.79</v>
      </c>
      <c r="I860" s="12">
        <v>0</v>
      </c>
      <c r="J860" s="15" t="s">
        <v>59</v>
      </c>
    </row>
    <row r="861" spans="1:10" x14ac:dyDescent="0.2">
      <c r="A861" s="14" t="s">
        <v>1767</v>
      </c>
      <c r="B861" s="13">
        <v>45632</v>
      </c>
      <c r="C861" s="12" t="s">
        <v>48</v>
      </c>
      <c r="D861" s="12" t="s">
        <v>1768</v>
      </c>
      <c r="E861" s="12" t="s">
        <v>40</v>
      </c>
      <c r="F861" s="12" t="s">
        <v>46</v>
      </c>
      <c r="G861" s="12">
        <v>2</v>
      </c>
      <c r="H861" s="12">
        <v>171.64</v>
      </c>
      <c r="I861" s="12">
        <v>0.15</v>
      </c>
      <c r="J861" s="15" t="s">
        <v>59</v>
      </c>
    </row>
    <row r="862" spans="1:10" x14ac:dyDescent="0.2">
      <c r="A862" s="14" t="s">
        <v>1769</v>
      </c>
      <c r="B862" s="13">
        <v>45785</v>
      </c>
      <c r="C862" s="12" t="s">
        <v>48</v>
      </c>
      <c r="D862" s="12" t="s">
        <v>1770</v>
      </c>
      <c r="E862" s="12" t="s">
        <v>40</v>
      </c>
      <c r="F862" s="12" t="s">
        <v>46</v>
      </c>
      <c r="G862" s="12">
        <v>7</v>
      </c>
      <c r="H862" s="12">
        <v>113.45</v>
      </c>
      <c r="I862" s="12">
        <v>0.1</v>
      </c>
      <c r="J862" s="15" t="s">
        <v>59</v>
      </c>
    </row>
    <row r="863" spans="1:10" x14ac:dyDescent="0.2">
      <c r="A863" s="14" t="s">
        <v>1771</v>
      </c>
      <c r="B863" s="13">
        <v>45617</v>
      </c>
      <c r="C863" s="12" t="s">
        <v>48</v>
      </c>
      <c r="D863" s="12" t="s">
        <v>1772</v>
      </c>
      <c r="E863" s="12" t="s">
        <v>35</v>
      </c>
      <c r="F863" s="12" t="s">
        <v>36</v>
      </c>
      <c r="G863" s="12">
        <v>8</v>
      </c>
      <c r="H863" s="12">
        <v>181.87</v>
      </c>
      <c r="I863" s="12">
        <v>0.15</v>
      </c>
      <c r="J863" s="15" t="s">
        <v>42</v>
      </c>
    </row>
    <row r="864" spans="1:10" x14ac:dyDescent="0.2">
      <c r="A864" s="14" t="s">
        <v>1773</v>
      </c>
      <c r="B864" s="13">
        <v>45782</v>
      </c>
      <c r="C864" s="12" t="s">
        <v>44</v>
      </c>
      <c r="D864" s="12" t="s">
        <v>1774</v>
      </c>
      <c r="E864" s="12" t="s">
        <v>35</v>
      </c>
      <c r="F864" s="12" t="s">
        <v>183</v>
      </c>
      <c r="G864" s="12">
        <v>9</v>
      </c>
      <c r="H864" s="12">
        <v>220.44</v>
      </c>
      <c r="I864" s="12">
        <v>0.15</v>
      </c>
      <c r="J864" s="15" t="s">
        <v>59</v>
      </c>
    </row>
    <row r="865" spans="1:10" x14ac:dyDescent="0.2">
      <c r="A865" s="14" t="s">
        <v>1775</v>
      </c>
      <c r="B865" s="13">
        <v>45825</v>
      </c>
      <c r="C865" s="12" t="s">
        <v>33</v>
      </c>
      <c r="D865" s="12" t="s">
        <v>1776</v>
      </c>
      <c r="E865" s="12" t="s">
        <v>35</v>
      </c>
      <c r="F865" s="12" t="s">
        <v>70</v>
      </c>
      <c r="G865" s="12">
        <v>6</v>
      </c>
      <c r="H865" s="12">
        <v>43.93</v>
      </c>
      <c r="I865" s="12">
        <v>0.05</v>
      </c>
      <c r="J865" s="15" t="s">
        <v>37</v>
      </c>
    </row>
    <row r="866" spans="1:10" x14ac:dyDescent="0.2">
      <c r="A866" s="14" t="s">
        <v>1777</v>
      </c>
      <c r="B866" s="13">
        <v>45583</v>
      </c>
      <c r="C866" s="12" t="s">
        <v>33</v>
      </c>
      <c r="D866" s="12" t="s">
        <v>1778</v>
      </c>
      <c r="E866" s="12" t="s">
        <v>40</v>
      </c>
      <c r="F866" s="12" t="s">
        <v>41</v>
      </c>
      <c r="G866" s="12">
        <v>4</v>
      </c>
      <c r="H866" s="12">
        <v>438.09</v>
      </c>
      <c r="I866" s="12">
        <v>0.1</v>
      </c>
      <c r="J866" s="15" t="s">
        <v>37</v>
      </c>
    </row>
    <row r="867" spans="1:10" x14ac:dyDescent="0.2">
      <c r="A867" s="14" t="s">
        <v>1779</v>
      </c>
      <c r="B867" s="13">
        <v>45638</v>
      </c>
      <c r="C867" s="12" t="s">
        <v>48</v>
      </c>
      <c r="D867" s="12" t="s">
        <v>1780</v>
      </c>
      <c r="E867" s="12" t="s">
        <v>35</v>
      </c>
      <c r="F867" s="12" t="s">
        <v>183</v>
      </c>
      <c r="G867" s="12">
        <v>9</v>
      </c>
      <c r="H867" s="12">
        <v>416.61</v>
      </c>
      <c r="I867" s="12">
        <v>0.05</v>
      </c>
      <c r="J867" s="15" t="s">
        <v>59</v>
      </c>
    </row>
    <row r="868" spans="1:10" x14ac:dyDescent="0.2">
      <c r="A868" s="14" t="s">
        <v>1781</v>
      </c>
      <c r="B868" s="13">
        <v>45776</v>
      </c>
      <c r="C868" s="12" t="s">
        <v>33</v>
      </c>
      <c r="D868" s="12" t="s">
        <v>1782</v>
      </c>
      <c r="E868" s="12" t="s">
        <v>35</v>
      </c>
      <c r="F868" s="12" t="s">
        <v>183</v>
      </c>
      <c r="G868" s="12">
        <v>9</v>
      </c>
      <c r="H868" s="12">
        <v>443.23</v>
      </c>
      <c r="I868" s="12">
        <v>0.1</v>
      </c>
      <c r="J868" s="15" t="s">
        <v>59</v>
      </c>
    </row>
    <row r="869" spans="1:10" x14ac:dyDescent="0.2">
      <c r="A869" s="14" t="s">
        <v>1783</v>
      </c>
      <c r="B869" s="13">
        <v>45848</v>
      </c>
      <c r="C869" s="12" t="s">
        <v>44</v>
      </c>
      <c r="D869" s="12" t="s">
        <v>1784</v>
      </c>
      <c r="E869" s="12" t="s">
        <v>40</v>
      </c>
      <c r="F869" s="12" t="s">
        <v>54</v>
      </c>
      <c r="G869" s="12">
        <v>3</v>
      </c>
      <c r="H869" s="12">
        <v>121.53</v>
      </c>
      <c r="I869" s="12">
        <v>0.15</v>
      </c>
      <c r="J869" s="15" t="s">
        <v>42</v>
      </c>
    </row>
    <row r="870" spans="1:10" x14ac:dyDescent="0.2">
      <c r="A870" s="14" t="s">
        <v>1785</v>
      </c>
      <c r="B870" s="13">
        <v>45760</v>
      </c>
      <c r="C870" s="12" t="s">
        <v>48</v>
      </c>
      <c r="D870" s="12" t="s">
        <v>1786</v>
      </c>
      <c r="E870" s="12" t="s">
        <v>40</v>
      </c>
      <c r="F870" s="12" t="s">
        <v>41</v>
      </c>
      <c r="G870" s="12">
        <v>8</v>
      </c>
      <c r="H870" s="12">
        <v>285.60000000000002</v>
      </c>
      <c r="I870" s="12">
        <v>0</v>
      </c>
      <c r="J870" s="15" t="s">
        <v>59</v>
      </c>
    </row>
    <row r="871" spans="1:10" x14ac:dyDescent="0.2">
      <c r="A871" s="14" t="s">
        <v>1787</v>
      </c>
      <c r="B871" s="13">
        <v>45643</v>
      </c>
      <c r="C871" s="12" t="s">
        <v>66</v>
      </c>
      <c r="D871" s="12" t="s">
        <v>1788</v>
      </c>
      <c r="E871" s="12" t="s">
        <v>40</v>
      </c>
      <c r="F871" s="12" t="s">
        <v>41</v>
      </c>
      <c r="G871" s="12">
        <v>2</v>
      </c>
      <c r="H871" s="12">
        <v>418.26</v>
      </c>
      <c r="I871" s="12">
        <v>0.1</v>
      </c>
      <c r="J871" s="15" t="s">
        <v>42</v>
      </c>
    </row>
    <row r="872" spans="1:10" x14ac:dyDescent="0.2">
      <c r="A872" s="14" t="s">
        <v>1789</v>
      </c>
      <c r="B872" s="13">
        <v>45847</v>
      </c>
      <c r="C872" s="12" t="s">
        <v>48</v>
      </c>
      <c r="D872" s="12" t="s">
        <v>1790</v>
      </c>
      <c r="E872" s="12" t="s">
        <v>40</v>
      </c>
      <c r="F872" s="12" t="s">
        <v>41</v>
      </c>
      <c r="G872" s="12">
        <v>2</v>
      </c>
      <c r="H872" s="12">
        <v>18.399999999999999</v>
      </c>
      <c r="I872" s="12">
        <v>0</v>
      </c>
      <c r="J872" s="15" t="s">
        <v>59</v>
      </c>
    </row>
    <row r="873" spans="1:10" x14ac:dyDescent="0.2">
      <c r="A873" s="14" t="s">
        <v>1791</v>
      </c>
      <c r="B873" s="13">
        <v>45729</v>
      </c>
      <c r="C873" s="12" t="s">
        <v>66</v>
      </c>
      <c r="D873" s="12" t="s">
        <v>1792</v>
      </c>
      <c r="E873" s="12" t="s">
        <v>57</v>
      </c>
      <c r="F873" s="12" t="s">
        <v>88</v>
      </c>
      <c r="G873" s="12">
        <v>10</v>
      </c>
      <c r="H873" s="12">
        <v>216.68</v>
      </c>
      <c r="I873" s="12">
        <v>0.05</v>
      </c>
      <c r="J873" s="15" t="s">
        <v>59</v>
      </c>
    </row>
    <row r="874" spans="1:10" x14ac:dyDescent="0.2">
      <c r="A874" s="14" t="s">
        <v>1793</v>
      </c>
      <c r="B874" s="13">
        <v>45774</v>
      </c>
      <c r="C874" s="12" t="s">
        <v>44</v>
      </c>
      <c r="D874" s="12" t="s">
        <v>1794</v>
      </c>
      <c r="E874" s="12" t="s">
        <v>57</v>
      </c>
      <c r="F874" s="12" t="s">
        <v>58</v>
      </c>
      <c r="G874" s="12">
        <v>3</v>
      </c>
      <c r="H874" s="12">
        <v>467.54</v>
      </c>
      <c r="I874" s="12">
        <v>0.1</v>
      </c>
      <c r="J874" s="15" t="s">
        <v>59</v>
      </c>
    </row>
    <row r="875" spans="1:10" x14ac:dyDescent="0.2">
      <c r="A875" s="14" t="s">
        <v>1795</v>
      </c>
      <c r="B875" s="13">
        <v>45689</v>
      </c>
      <c r="C875" s="12" t="s">
        <v>66</v>
      </c>
      <c r="D875" s="12" t="s">
        <v>1796</v>
      </c>
      <c r="E875" s="12" t="s">
        <v>57</v>
      </c>
      <c r="F875" s="12" t="s">
        <v>79</v>
      </c>
      <c r="G875" s="12">
        <v>9</v>
      </c>
      <c r="H875" s="12">
        <v>19.440000000000001</v>
      </c>
      <c r="I875" s="12">
        <v>0.05</v>
      </c>
      <c r="J875" s="15" t="s">
        <v>59</v>
      </c>
    </row>
    <row r="876" spans="1:10" x14ac:dyDescent="0.2">
      <c r="A876" s="14" t="s">
        <v>1797</v>
      </c>
      <c r="B876" s="13">
        <v>45803</v>
      </c>
      <c r="C876" s="12" t="s">
        <v>66</v>
      </c>
      <c r="D876" s="12" t="s">
        <v>1798</v>
      </c>
      <c r="E876" s="12" t="s">
        <v>57</v>
      </c>
      <c r="F876" s="12" t="s">
        <v>62</v>
      </c>
      <c r="G876" s="12">
        <v>3</v>
      </c>
      <c r="H876" s="12">
        <v>57.61</v>
      </c>
      <c r="I876" s="12">
        <v>0.15</v>
      </c>
      <c r="J876" s="15" t="s">
        <v>59</v>
      </c>
    </row>
    <row r="877" spans="1:10" x14ac:dyDescent="0.2">
      <c r="A877" s="14" t="s">
        <v>1799</v>
      </c>
      <c r="B877" s="13">
        <v>45696</v>
      </c>
      <c r="C877" s="12" t="s">
        <v>33</v>
      </c>
      <c r="D877" s="12" t="s">
        <v>1800</v>
      </c>
      <c r="E877" s="12" t="s">
        <v>35</v>
      </c>
      <c r="F877" s="12" t="s">
        <v>70</v>
      </c>
      <c r="G877" s="12">
        <v>1</v>
      </c>
      <c r="H877" s="12">
        <v>432.46</v>
      </c>
      <c r="I877" s="12">
        <v>0.05</v>
      </c>
      <c r="J877" s="15" t="s">
        <v>59</v>
      </c>
    </row>
    <row r="878" spans="1:10" x14ac:dyDescent="0.2">
      <c r="A878" s="14" t="s">
        <v>1801</v>
      </c>
      <c r="B878" s="13">
        <v>45803</v>
      </c>
      <c r="C878" s="12" t="s">
        <v>44</v>
      </c>
      <c r="D878" s="12" t="s">
        <v>1802</v>
      </c>
      <c r="E878" s="12" t="s">
        <v>35</v>
      </c>
      <c r="F878" s="12" t="s">
        <v>36</v>
      </c>
      <c r="G878" s="12">
        <v>6</v>
      </c>
      <c r="H878" s="12">
        <v>441.74</v>
      </c>
      <c r="I878" s="12">
        <v>0.1</v>
      </c>
      <c r="J878" s="15" t="s">
        <v>37</v>
      </c>
    </row>
    <row r="879" spans="1:10" x14ac:dyDescent="0.2">
      <c r="A879" s="14" t="s">
        <v>1803</v>
      </c>
      <c r="B879" s="13">
        <v>45708</v>
      </c>
      <c r="C879" s="12" t="s">
        <v>48</v>
      </c>
      <c r="D879" s="12" t="s">
        <v>1804</v>
      </c>
      <c r="E879" s="12" t="s">
        <v>57</v>
      </c>
      <c r="F879" s="12" t="s">
        <v>88</v>
      </c>
      <c r="G879" s="12">
        <v>6</v>
      </c>
      <c r="H879" s="12">
        <v>31.29</v>
      </c>
      <c r="I879" s="12">
        <v>0.05</v>
      </c>
      <c r="J879" s="15" t="s">
        <v>37</v>
      </c>
    </row>
    <row r="880" spans="1:10" x14ac:dyDescent="0.2">
      <c r="A880" s="14" t="s">
        <v>1805</v>
      </c>
      <c r="B880" s="13">
        <v>45738</v>
      </c>
      <c r="C880" s="12" t="s">
        <v>66</v>
      </c>
      <c r="D880" s="12" t="s">
        <v>1806</v>
      </c>
      <c r="E880" s="12" t="s">
        <v>57</v>
      </c>
      <c r="F880" s="12" t="s">
        <v>58</v>
      </c>
      <c r="G880" s="12">
        <v>10</v>
      </c>
      <c r="H880" s="12">
        <v>310.92</v>
      </c>
      <c r="I880" s="12">
        <v>0.05</v>
      </c>
      <c r="J880" s="15" t="s">
        <v>42</v>
      </c>
    </row>
    <row r="881" spans="1:10" x14ac:dyDescent="0.2">
      <c r="A881" s="14" t="s">
        <v>1807</v>
      </c>
      <c r="B881" s="13">
        <v>45665</v>
      </c>
      <c r="C881" s="12" t="s">
        <v>44</v>
      </c>
      <c r="D881" s="12" t="s">
        <v>1808</v>
      </c>
      <c r="E881" s="12" t="s">
        <v>57</v>
      </c>
      <c r="F881" s="12" t="s">
        <v>62</v>
      </c>
      <c r="G881" s="12">
        <v>10</v>
      </c>
      <c r="H881" s="12">
        <v>414.6</v>
      </c>
      <c r="I881" s="12">
        <v>0.05</v>
      </c>
      <c r="J881" s="15" t="s">
        <v>42</v>
      </c>
    </row>
    <row r="882" spans="1:10" x14ac:dyDescent="0.2">
      <c r="A882" s="14" t="s">
        <v>1809</v>
      </c>
      <c r="B882" s="13">
        <v>45533</v>
      </c>
      <c r="C882" s="12" t="s">
        <v>66</v>
      </c>
      <c r="D882" s="12" t="s">
        <v>1810</v>
      </c>
      <c r="E882" s="12" t="s">
        <v>57</v>
      </c>
      <c r="F882" s="12" t="s">
        <v>79</v>
      </c>
      <c r="G882" s="12">
        <v>8</v>
      </c>
      <c r="H882" s="12">
        <v>288.95999999999998</v>
      </c>
      <c r="I882" s="12">
        <v>0.1</v>
      </c>
      <c r="J882" s="15" t="s">
        <v>37</v>
      </c>
    </row>
    <row r="883" spans="1:10" x14ac:dyDescent="0.2">
      <c r="A883" s="14" t="s">
        <v>1811</v>
      </c>
      <c r="B883" s="13">
        <v>45662</v>
      </c>
      <c r="C883" s="12" t="s">
        <v>48</v>
      </c>
      <c r="D883" s="12" t="s">
        <v>1812</v>
      </c>
      <c r="E883" s="12" t="s">
        <v>40</v>
      </c>
      <c r="F883" s="12" t="s">
        <v>54</v>
      </c>
      <c r="G883" s="12">
        <v>8</v>
      </c>
      <c r="H883" s="12">
        <v>285.60000000000002</v>
      </c>
      <c r="I883" s="12">
        <v>0</v>
      </c>
      <c r="J883" s="15" t="s">
        <v>42</v>
      </c>
    </row>
    <row r="884" spans="1:10" x14ac:dyDescent="0.2">
      <c r="A884" s="14" t="s">
        <v>1813</v>
      </c>
      <c r="B884" s="13">
        <v>45674</v>
      </c>
      <c r="C884" s="12" t="s">
        <v>44</v>
      </c>
      <c r="D884" s="12" t="s">
        <v>1814</v>
      </c>
      <c r="E884" s="12" t="s">
        <v>40</v>
      </c>
      <c r="F884" s="12" t="s">
        <v>46</v>
      </c>
      <c r="G884" s="12">
        <v>1</v>
      </c>
      <c r="H884" s="12">
        <v>134.84</v>
      </c>
      <c r="I884" s="12">
        <v>0.1</v>
      </c>
      <c r="J884" s="15" t="s">
        <v>37</v>
      </c>
    </row>
    <row r="885" spans="1:10" x14ac:dyDescent="0.2">
      <c r="A885" s="14" t="s">
        <v>1815</v>
      </c>
      <c r="B885" s="13">
        <v>45736</v>
      </c>
      <c r="C885" s="12" t="s">
        <v>33</v>
      </c>
      <c r="D885" s="12" t="s">
        <v>1816</v>
      </c>
      <c r="E885" s="12" t="s">
        <v>57</v>
      </c>
      <c r="F885" s="12" t="s">
        <v>88</v>
      </c>
      <c r="G885" s="12">
        <v>10</v>
      </c>
      <c r="H885" s="12">
        <v>157.66999999999999</v>
      </c>
      <c r="I885" s="12">
        <v>0.05</v>
      </c>
      <c r="J885" s="15" t="s">
        <v>59</v>
      </c>
    </row>
    <row r="886" spans="1:10" x14ac:dyDescent="0.2">
      <c r="A886" s="14" t="s">
        <v>1817</v>
      </c>
      <c r="B886" s="13">
        <v>45517</v>
      </c>
      <c r="C886" s="12" t="s">
        <v>44</v>
      </c>
      <c r="D886" s="12" t="s">
        <v>1818</v>
      </c>
      <c r="E886" s="12" t="s">
        <v>40</v>
      </c>
      <c r="F886" s="12" t="s">
        <v>41</v>
      </c>
      <c r="G886" s="12">
        <v>7</v>
      </c>
      <c r="H886" s="12">
        <v>146.76</v>
      </c>
      <c r="I886" s="12">
        <v>0.1</v>
      </c>
      <c r="J886" s="15" t="s">
        <v>59</v>
      </c>
    </row>
    <row r="887" spans="1:10" x14ac:dyDescent="0.2">
      <c r="A887" s="14" t="s">
        <v>1819</v>
      </c>
      <c r="B887" s="13">
        <v>45737</v>
      </c>
      <c r="C887" s="12" t="s">
        <v>33</v>
      </c>
      <c r="D887" s="12" t="s">
        <v>1820</v>
      </c>
      <c r="E887" s="12" t="s">
        <v>57</v>
      </c>
      <c r="F887" s="12" t="s">
        <v>88</v>
      </c>
      <c r="G887" s="12">
        <v>9</v>
      </c>
      <c r="H887" s="12">
        <v>310.38</v>
      </c>
      <c r="I887" s="12">
        <v>0.05</v>
      </c>
      <c r="J887" s="15" t="s">
        <v>42</v>
      </c>
    </row>
    <row r="888" spans="1:10" x14ac:dyDescent="0.2">
      <c r="A888" s="14" t="s">
        <v>1821</v>
      </c>
      <c r="B888" s="13">
        <v>45816</v>
      </c>
      <c r="C888" s="12" t="s">
        <v>66</v>
      </c>
      <c r="D888" s="12" t="s">
        <v>1822</v>
      </c>
      <c r="E888" s="12" t="s">
        <v>40</v>
      </c>
      <c r="F888" s="12" t="s">
        <v>41</v>
      </c>
      <c r="G888" s="12">
        <v>6</v>
      </c>
      <c r="H888" s="12">
        <v>23.37</v>
      </c>
      <c r="I888" s="12">
        <v>0</v>
      </c>
      <c r="J888" s="15" t="s">
        <v>59</v>
      </c>
    </row>
    <row r="889" spans="1:10" x14ac:dyDescent="0.2">
      <c r="A889" s="14" t="s">
        <v>1823</v>
      </c>
      <c r="B889" s="13">
        <v>45843</v>
      </c>
      <c r="C889" s="12" t="s">
        <v>33</v>
      </c>
      <c r="D889" s="12" t="s">
        <v>1824</v>
      </c>
      <c r="E889" s="12" t="s">
        <v>40</v>
      </c>
      <c r="F889" s="12" t="s">
        <v>46</v>
      </c>
      <c r="G889" s="12">
        <v>8</v>
      </c>
      <c r="H889" s="12">
        <v>348.08</v>
      </c>
      <c r="I889" s="12">
        <v>0.1</v>
      </c>
      <c r="J889" s="15" t="s">
        <v>42</v>
      </c>
    </row>
    <row r="890" spans="1:10" x14ac:dyDescent="0.2">
      <c r="A890" s="14" t="s">
        <v>1825</v>
      </c>
      <c r="B890" s="13">
        <v>45629</v>
      </c>
      <c r="C890" s="12" t="s">
        <v>33</v>
      </c>
      <c r="D890" s="12" t="s">
        <v>1826</v>
      </c>
      <c r="E890" s="12" t="s">
        <v>35</v>
      </c>
      <c r="F890" s="12" t="s">
        <v>70</v>
      </c>
      <c r="G890" s="12">
        <v>1</v>
      </c>
      <c r="H890" s="12">
        <v>481.77</v>
      </c>
      <c r="I890" s="12">
        <v>0.15</v>
      </c>
      <c r="J890" s="15" t="s">
        <v>42</v>
      </c>
    </row>
    <row r="891" spans="1:10" x14ac:dyDescent="0.2">
      <c r="A891" s="14" t="s">
        <v>1827</v>
      </c>
      <c r="B891" s="13">
        <v>45587</v>
      </c>
      <c r="C891" s="12" t="s">
        <v>66</v>
      </c>
      <c r="D891" s="12" t="s">
        <v>1828</v>
      </c>
      <c r="E891" s="12" t="s">
        <v>35</v>
      </c>
      <c r="F891" s="12" t="s">
        <v>36</v>
      </c>
      <c r="G891" s="12">
        <v>7</v>
      </c>
      <c r="H891" s="12">
        <v>205.2</v>
      </c>
      <c r="I891" s="12">
        <v>0.05</v>
      </c>
      <c r="J891" s="15" t="s">
        <v>42</v>
      </c>
    </row>
    <row r="892" spans="1:10" x14ac:dyDescent="0.2">
      <c r="A892" s="14" t="s">
        <v>1829</v>
      </c>
      <c r="B892" s="13">
        <v>45720</v>
      </c>
      <c r="C892" s="12" t="s">
        <v>66</v>
      </c>
      <c r="D892" s="12" t="s">
        <v>1830</v>
      </c>
      <c r="E892" s="12" t="s">
        <v>35</v>
      </c>
      <c r="F892" s="12" t="s">
        <v>183</v>
      </c>
      <c r="G892" s="12">
        <v>4</v>
      </c>
      <c r="H892" s="12">
        <v>147.31</v>
      </c>
      <c r="I892" s="12">
        <v>0.05</v>
      </c>
      <c r="J892" s="15" t="s">
        <v>59</v>
      </c>
    </row>
    <row r="893" spans="1:10" x14ac:dyDescent="0.2">
      <c r="A893" s="14" t="s">
        <v>1831</v>
      </c>
      <c r="B893" s="13">
        <v>45860</v>
      </c>
      <c r="C893" s="12" t="s">
        <v>44</v>
      </c>
      <c r="D893" s="12" t="s">
        <v>1832</v>
      </c>
      <c r="E893" s="12" t="s">
        <v>57</v>
      </c>
      <c r="F893" s="12" t="s">
        <v>88</v>
      </c>
      <c r="G893" s="12">
        <v>1</v>
      </c>
      <c r="H893" s="12">
        <v>51.64</v>
      </c>
      <c r="I893" s="12">
        <v>0.15</v>
      </c>
      <c r="J893" s="15" t="s">
        <v>37</v>
      </c>
    </row>
    <row r="894" spans="1:10" x14ac:dyDescent="0.2">
      <c r="A894" s="14" t="s">
        <v>1833</v>
      </c>
      <c r="B894" s="13">
        <v>45516</v>
      </c>
      <c r="C894" s="12" t="s">
        <v>33</v>
      </c>
      <c r="D894" s="12" t="s">
        <v>1834</v>
      </c>
      <c r="E894" s="12" t="s">
        <v>57</v>
      </c>
      <c r="F894" s="12" t="s">
        <v>62</v>
      </c>
      <c r="G894" s="12">
        <v>7</v>
      </c>
      <c r="H894" s="12">
        <v>270.33</v>
      </c>
      <c r="I894" s="12">
        <v>0.15</v>
      </c>
      <c r="J894" s="15" t="s">
        <v>59</v>
      </c>
    </row>
    <row r="895" spans="1:10" x14ac:dyDescent="0.2">
      <c r="A895" s="14" t="s">
        <v>1835</v>
      </c>
      <c r="B895" s="13">
        <v>45716</v>
      </c>
      <c r="C895" s="12" t="s">
        <v>66</v>
      </c>
      <c r="D895" s="12" t="s">
        <v>1836</v>
      </c>
      <c r="E895" s="12" t="s">
        <v>40</v>
      </c>
      <c r="F895" s="12" t="s">
        <v>46</v>
      </c>
      <c r="G895" s="12">
        <v>1</v>
      </c>
      <c r="H895" s="12">
        <v>133.32</v>
      </c>
      <c r="I895" s="12">
        <v>0</v>
      </c>
      <c r="J895" s="15" t="s">
        <v>42</v>
      </c>
    </row>
    <row r="896" spans="1:10" x14ac:dyDescent="0.2">
      <c r="A896" s="14" t="s">
        <v>1837</v>
      </c>
      <c r="B896" s="13">
        <v>45748</v>
      </c>
      <c r="C896" s="12" t="s">
        <v>48</v>
      </c>
      <c r="D896" s="12" t="s">
        <v>1838</v>
      </c>
      <c r="E896" s="12" t="s">
        <v>40</v>
      </c>
      <c r="F896" s="12" t="s">
        <v>41</v>
      </c>
      <c r="G896" s="12">
        <v>2</v>
      </c>
      <c r="H896" s="12">
        <v>104.23</v>
      </c>
      <c r="I896" s="12">
        <v>0.1</v>
      </c>
      <c r="J896" s="15" t="s">
        <v>37</v>
      </c>
    </row>
    <row r="897" spans="1:10" x14ac:dyDescent="0.2">
      <c r="A897" s="14" t="s">
        <v>1839</v>
      </c>
      <c r="B897" s="13">
        <v>45657</v>
      </c>
      <c r="C897" s="12" t="s">
        <v>66</v>
      </c>
      <c r="D897" s="12" t="s">
        <v>1840</v>
      </c>
      <c r="E897" s="12" t="s">
        <v>35</v>
      </c>
      <c r="F897" s="12" t="s">
        <v>36</v>
      </c>
      <c r="G897" s="12">
        <v>3</v>
      </c>
      <c r="H897" s="12">
        <v>71.63</v>
      </c>
      <c r="I897" s="12">
        <v>0</v>
      </c>
      <c r="J897" s="15" t="s">
        <v>37</v>
      </c>
    </row>
    <row r="898" spans="1:10" x14ac:dyDescent="0.2">
      <c r="A898" s="14" t="s">
        <v>1841</v>
      </c>
      <c r="B898" s="13">
        <v>45805</v>
      </c>
      <c r="C898" s="12" t="s">
        <v>33</v>
      </c>
      <c r="D898" s="12" t="s">
        <v>1842</v>
      </c>
      <c r="E898" s="12" t="s">
        <v>40</v>
      </c>
      <c r="F898" s="12" t="s">
        <v>46</v>
      </c>
      <c r="G898" s="12">
        <v>1</v>
      </c>
      <c r="H898" s="12">
        <v>58.03</v>
      </c>
      <c r="I898" s="12">
        <v>0.1</v>
      </c>
      <c r="J898" s="15" t="s">
        <v>59</v>
      </c>
    </row>
    <row r="899" spans="1:10" x14ac:dyDescent="0.2">
      <c r="A899" s="14" t="s">
        <v>1843</v>
      </c>
      <c r="B899" s="13">
        <v>45623</v>
      </c>
      <c r="C899" s="12" t="s">
        <v>48</v>
      </c>
      <c r="D899" s="12" t="s">
        <v>1844</v>
      </c>
      <c r="E899" s="12" t="s">
        <v>57</v>
      </c>
      <c r="F899" s="12" t="s">
        <v>79</v>
      </c>
      <c r="G899" s="12">
        <v>3</v>
      </c>
      <c r="H899" s="12">
        <v>240.48</v>
      </c>
      <c r="I899" s="12">
        <v>0.05</v>
      </c>
      <c r="J899" s="15" t="s">
        <v>37</v>
      </c>
    </row>
    <row r="900" spans="1:10" x14ac:dyDescent="0.2">
      <c r="A900" s="14" t="s">
        <v>1845</v>
      </c>
      <c r="B900" s="13">
        <v>45557</v>
      </c>
      <c r="C900" s="12" t="s">
        <v>44</v>
      </c>
      <c r="D900" s="12" t="s">
        <v>1846</v>
      </c>
      <c r="E900" s="12" t="s">
        <v>57</v>
      </c>
      <c r="F900" s="12" t="s">
        <v>79</v>
      </c>
      <c r="G900" s="12">
        <v>2</v>
      </c>
      <c r="H900" s="12">
        <v>228.4</v>
      </c>
      <c r="I900" s="12">
        <v>0</v>
      </c>
      <c r="J900" s="15" t="s">
        <v>59</v>
      </c>
    </row>
    <row r="901" spans="1:10" x14ac:dyDescent="0.2">
      <c r="A901" s="14" t="s">
        <v>1847</v>
      </c>
      <c r="B901" s="13">
        <v>45847</v>
      </c>
      <c r="C901" s="12" t="s">
        <v>48</v>
      </c>
      <c r="D901" s="12" t="s">
        <v>1848</v>
      </c>
      <c r="E901" s="12" t="s">
        <v>35</v>
      </c>
      <c r="F901" s="12" t="s">
        <v>183</v>
      </c>
      <c r="G901" s="12">
        <v>10</v>
      </c>
      <c r="H901" s="12">
        <v>32.39</v>
      </c>
      <c r="I901" s="12">
        <v>0.05</v>
      </c>
      <c r="J901" s="15" t="s">
        <v>59</v>
      </c>
    </row>
    <row r="902" spans="1:10" x14ac:dyDescent="0.2">
      <c r="A902" s="14" t="s">
        <v>1849</v>
      </c>
      <c r="B902" s="13">
        <v>45870</v>
      </c>
      <c r="C902" s="12" t="s">
        <v>44</v>
      </c>
      <c r="D902" s="12" t="s">
        <v>1850</v>
      </c>
      <c r="E902" s="12" t="s">
        <v>40</v>
      </c>
      <c r="F902" s="12" t="s">
        <v>41</v>
      </c>
      <c r="G902" s="12">
        <v>10</v>
      </c>
      <c r="H902" s="12">
        <v>30.95</v>
      </c>
      <c r="I902" s="12">
        <v>0.1</v>
      </c>
      <c r="J902" s="15" t="s">
        <v>37</v>
      </c>
    </row>
    <row r="903" spans="1:10" x14ac:dyDescent="0.2">
      <c r="A903" s="14" t="s">
        <v>1851</v>
      </c>
      <c r="B903" s="13">
        <v>45587</v>
      </c>
      <c r="C903" s="12" t="s">
        <v>66</v>
      </c>
      <c r="D903" s="12" t="s">
        <v>1852</v>
      </c>
      <c r="E903" s="12" t="s">
        <v>57</v>
      </c>
      <c r="F903" s="12" t="s">
        <v>62</v>
      </c>
      <c r="G903" s="12">
        <v>6</v>
      </c>
      <c r="H903" s="12">
        <v>200.22</v>
      </c>
      <c r="I903" s="12">
        <v>0.05</v>
      </c>
      <c r="J903" s="15" t="s">
        <v>42</v>
      </c>
    </row>
    <row r="904" spans="1:10" x14ac:dyDescent="0.2">
      <c r="A904" s="14" t="s">
        <v>1853</v>
      </c>
      <c r="B904" s="13">
        <v>45794</v>
      </c>
      <c r="C904" s="12" t="s">
        <v>66</v>
      </c>
      <c r="D904" s="12" t="s">
        <v>1854</v>
      </c>
      <c r="E904" s="12" t="s">
        <v>35</v>
      </c>
      <c r="F904" s="12" t="s">
        <v>70</v>
      </c>
      <c r="G904" s="12">
        <v>6</v>
      </c>
      <c r="H904" s="12">
        <v>375.04</v>
      </c>
      <c r="I904" s="12">
        <v>0.1</v>
      </c>
      <c r="J904" s="15" t="s">
        <v>42</v>
      </c>
    </row>
    <row r="905" spans="1:10" x14ac:dyDescent="0.2">
      <c r="A905" s="14" t="s">
        <v>1855</v>
      </c>
      <c r="B905" s="13">
        <v>45523</v>
      </c>
      <c r="C905" s="12" t="s">
        <v>44</v>
      </c>
      <c r="D905" s="12" t="s">
        <v>1856</v>
      </c>
      <c r="E905" s="12" t="s">
        <v>57</v>
      </c>
      <c r="F905" s="12" t="s">
        <v>58</v>
      </c>
      <c r="G905" s="12">
        <v>1</v>
      </c>
      <c r="H905" s="12">
        <v>310.57</v>
      </c>
      <c r="I905" s="12">
        <v>0.1</v>
      </c>
      <c r="J905" s="15" t="s">
        <v>37</v>
      </c>
    </row>
    <row r="906" spans="1:10" x14ac:dyDescent="0.2">
      <c r="A906" s="14" t="s">
        <v>1857</v>
      </c>
      <c r="B906" s="13">
        <v>45614</v>
      </c>
      <c r="C906" s="12" t="s">
        <v>44</v>
      </c>
      <c r="D906" s="12" t="s">
        <v>1858</v>
      </c>
      <c r="E906" s="12" t="s">
        <v>40</v>
      </c>
      <c r="F906" s="12" t="s">
        <v>102</v>
      </c>
      <c r="G906" s="12">
        <v>10</v>
      </c>
      <c r="H906" s="12">
        <v>14.97</v>
      </c>
      <c r="I906" s="12">
        <v>0.05</v>
      </c>
      <c r="J906" s="15" t="s">
        <v>37</v>
      </c>
    </row>
    <row r="907" spans="1:10" x14ac:dyDescent="0.2">
      <c r="A907" s="14" t="s">
        <v>1859</v>
      </c>
      <c r="B907" s="13">
        <v>45589</v>
      </c>
      <c r="C907" s="12" t="s">
        <v>44</v>
      </c>
      <c r="D907" s="12" t="s">
        <v>1860</v>
      </c>
      <c r="E907" s="12" t="s">
        <v>35</v>
      </c>
      <c r="F907" s="12" t="s">
        <v>183</v>
      </c>
      <c r="G907" s="12">
        <v>6</v>
      </c>
      <c r="H907" s="12">
        <v>415.64</v>
      </c>
      <c r="I907" s="12">
        <v>0.1</v>
      </c>
      <c r="J907" s="15" t="s">
        <v>37</v>
      </c>
    </row>
    <row r="908" spans="1:10" x14ac:dyDescent="0.2">
      <c r="A908" s="14" t="s">
        <v>1861</v>
      </c>
      <c r="B908" s="13">
        <v>45544</v>
      </c>
      <c r="C908" s="12" t="s">
        <v>44</v>
      </c>
      <c r="D908" s="12" t="s">
        <v>1862</v>
      </c>
      <c r="E908" s="12" t="s">
        <v>57</v>
      </c>
      <c r="F908" s="12" t="s">
        <v>58</v>
      </c>
      <c r="G908" s="12">
        <v>5</v>
      </c>
      <c r="H908" s="12">
        <v>332.17</v>
      </c>
      <c r="I908" s="12">
        <v>0</v>
      </c>
      <c r="J908" s="15" t="s">
        <v>42</v>
      </c>
    </row>
    <row r="909" spans="1:10" x14ac:dyDescent="0.2">
      <c r="A909" s="14" t="s">
        <v>1863</v>
      </c>
      <c r="B909" s="13">
        <v>45802</v>
      </c>
      <c r="C909" s="12" t="s">
        <v>33</v>
      </c>
      <c r="D909" s="12" t="s">
        <v>1864</v>
      </c>
      <c r="E909" s="12" t="s">
        <v>57</v>
      </c>
      <c r="F909" s="12" t="s">
        <v>58</v>
      </c>
      <c r="G909" s="12">
        <v>6</v>
      </c>
      <c r="H909" s="12">
        <v>325.47000000000003</v>
      </c>
      <c r="I909" s="12">
        <v>0.05</v>
      </c>
      <c r="J909" s="15" t="s">
        <v>42</v>
      </c>
    </row>
    <row r="910" spans="1:10" x14ac:dyDescent="0.2">
      <c r="A910" s="14" t="s">
        <v>1865</v>
      </c>
      <c r="B910" s="13">
        <v>45817</v>
      </c>
      <c r="C910" s="12" t="s">
        <v>33</v>
      </c>
      <c r="D910" s="12" t="s">
        <v>1866</v>
      </c>
      <c r="E910" s="12" t="s">
        <v>40</v>
      </c>
      <c r="F910" s="12" t="s">
        <v>102</v>
      </c>
      <c r="G910" s="12">
        <v>8</v>
      </c>
      <c r="H910" s="12">
        <v>207.17</v>
      </c>
      <c r="I910" s="12">
        <v>0</v>
      </c>
      <c r="J910" s="15" t="s">
        <v>37</v>
      </c>
    </row>
    <row r="911" spans="1:10" x14ac:dyDescent="0.2">
      <c r="A911" s="14" t="s">
        <v>1867</v>
      </c>
      <c r="B911" s="13">
        <v>45513</v>
      </c>
      <c r="C911" s="12" t="s">
        <v>66</v>
      </c>
      <c r="D911" s="12" t="s">
        <v>1868</v>
      </c>
      <c r="E911" s="12" t="s">
        <v>57</v>
      </c>
      <c r="F911" s="12" t="s">
        <v>58</v>
      </c>
      <c r="G911" s="12">
        <v>2</v>
      </c>
      <c r="H911" s="12">
        <v>12.12</v>
      </c>
      <c r="I911" s="12">
        <v>0.1</v>
      </c>
      <c r="J911" s="15" t="s">
        <v>42</v>
      </c>
    </row>
    <row r="912" spans="1:10" x14ac:dyDescent="0.2">
      <c r="A912" s="14" t="s">
        <v>1869</v>
      </c>
      <c r="B912" s="13">
        <v>45722</v>
      </c>
      <c r="C912" s="12" t="s">
        <v>66</v>
      </c>
      <c r="D912" s="12" t="s">
        <v>1870</v>
      </c>
      <c r="E912" s="12" t="s">
        <v>57</v>
      </c>
      <c r="F912" s="12" t="s">
        <v>79</v>
      </c>
      <c r="G912" s="12">
        <v>6</v>
      </c>
      <c r="H912" s="12">
        <v>221.81</v>
      </c>
      <c r="I912" s="12">
        <v>0.05</v>
      </c>
      <c r="J912" s="15" t="s">
        <v>37</v>
      </c>
    </row>
    <row r="913" spans="1:10" x14ac:dyDescent="0.2">
      <c r="A913" s="14" t="s">
        <v>1871</v>
      </c>
      <c r="B913" s="13">
        <v>45858</v>
      </c>
      <c r="C913" s="12" t="s">
        <v>48</v>
      </c>
      <c r="D913" s="12" t="s">
        <v>1872</v>
      </c>
      <c r="E913" s="12" t="s">
        <v>40</v>
      </c>
      <c r="F913" s="12" t="s">
        <v>46</v>
      </c>
      <c r="G913" s="12">
        <v>7</v>
      </c>
      <c r="H913" s="12">
        <v>470.53</v>
      </c>
      <c r="I913" s="12">
        <v>0.05</v>
      </c>
      <c r="J913" s="15" t="s">
        <v>59</v>
      </c>
    </row>
    <row r="914" spans="1:10" x14ac:dyDescent="0.2">
      <c r="A914" s="14" t="s">
        <v>1873</v>
      </c>
      <c r="B914" s="13">
        <v>45728</v>
      </c>
      <c r="C914" s="12" t="s">
        <v>33</v>
      </c>
      <c r="D914" s="12" t="s">
        <v>1874</v>
      </c>
      <c r="E914" s="12" t="s">
        <v>40</v>
      </c>
      <c r="F914" s="12" t="s">
        <v>41</v>
      </c>
      <c r="G914" s="12">
        <v>9</v>
      </c>
      <c r="H914" s="12">
        <v>52.18</v>
      </c>
      <c r="I914" s="12">
        <v>0.05</v>
      </c>
      <c r="J914" s="15" t="s">
        <v>42</v>
      </c>
    </row>
    <row r="915" spans="1:10" x14ac:dyDescent="0.2">
      <c r="A915" s="14" t="s">
        <v>1875</v>
      </c>
      <c r="B915" s="13">
        <v>45636</v>
      </c>
      <c r="C915" s="12" t="s">
        <v>66</v>
      </c>
      <c r="D915" s="12" t="s">
        <v>1876</v>
      </c>
      <c r="E915" s="12" t="s">
        <v>40</v>
      </c>
      <c r="F915" s="12" t="s">
        <v>41</v>
      </c>
      <c r="G915" s="12">
        <v>8</v>
      </c>
      <c r="H915" s="12">
        <v>280.51</v>
      </c>
      <c r="I915" s="12">
        <v>0.05</v>
      </c>
      <c r="J915" s="15" t="s">
        <v>42</v>
      </c>
    </row>
    <row r="916" spans="1:10" x14ac:dyDescent="0.2">
      <c r="A916" s="14" t="s">
        <v>1877</v>
      </c>
      <c r="B916" s="13">
        <v>45807</v>
      </c>
      <c r="C916" s="12" t="s">
        <v>48</v>
      </c>
      <c r="D916" s="12" t="s">
        <v>1878</v>
      </c>
      <c r="E916" s="12" t="s">
        <v>35</v>
      </c>
      <c r="F916" s="12" t="s">
        <v>183</v>
      </c>
      <c r="G916" s="12">
        <v>3</v>
      </c>
      <c r="H916" s="12">
        <v>27.59</v>
      </c>
      <c r="I916" s="12">
        <v>0.1</v>
      </c>
      <c r="J916" s="15" t="s">
        <v>59</v>
      </c>
    </row>
    <row r="917" spans="1:10" x14ac:dyDescent="0.2">
      <c r="A917" s="14" t="s">
        <v>1879</v>
      </c>
      <c r="B917" s="13">
        <v>45702</v>
      </c>
      <c r="C917" s="12" t="s">
        <v>44</v>
      </c>
      <c r="D917" s="12" t="s">
        <v>1880</v>
      </c>
      <c r="E917" s="12" t="s">
        <v>57</v>
      </c>
      <c r="F917" s="12" t="s">
        <v>79</v>
      </c>
      <c r="G917" s="12">
        <v>4</v>
      </c>
      <c r="H917" s="12">
        <v>217.45</v>
      </c>
      <c r="I917" s="12">
        <v>0.1</v>
      </c>
      <c r="J917" s="15" t="s">
        <v>42</v>
      </c>
    </row>
    <row r="918" spans="1:10" x14ac:dyDescent="0.2">
      <c r="A918" s="14" t="s">
        <v>1881</v>
      </c>
      <c r="B918" s="13">
        <v>45740</v>
      </c>
      <c r="C918" s="12" t="s">
        <v>44</v>
      </c>
      <c r="D918" s="12" t="s">
        <v>1882</v>
      </c>
      <c r="E918" s="12" t="s">
        <v>40</v>
      </c>
      <c r="F918" s="12" t="s">
        <v>54</v>
      </c>
      <c r="G918" s="12">
        <v>9</v>
      </c>
      <c r="H918" s="12">
        <v>42.66</v>
      </c>
      <c r="I918" s="12">
        <v>0</v>
      </c>
      <c r="J918" s="15" t="s">
        <v>59</v>
      </c>
    </row>
    <row r="919" spans="1:10" x14ac:dyDescent="0.2">
      <c r="A919" s="14" t="s">
        <v>1883</v>
      </c>
      <c r="B919" s="13">
        <v>45680</v>
      </c>
      <c r="C919" s="12" t="s">
        <v>33</v>
      </c>
      <c r="D919" s="12" t="s">
        <v>1884</v>
      </c>
      <c r="E919" s="12" t="s">
        <v>57</v>
      </c>
      <c r="F919" s="12" t="s">
        <v>58</v>
      </c>
      <c r="G919" s="12">
        <v>2</v>
      </c>
      <c r="H919" s="12">
        <v>208.79</v>
      </c>
      <c r="I919" s="12">
        <v>0</v>
      </c>
      <c r="J919" s="15" t="s">
        <v>59</v>
      </c>
    </row>
    <row r="920" spans="1:10" x14ac:dyDescent="0.2">
      <c r="A920" s="14" t="s">
        <v>1885</v>
      </c>
      <c r="B920" s="13">
        <v>45758</v>
      </c>
      <c r="C920" s="12" t="s">
        <v>33</v>
      </c>
      <c r="D920" s="12" t="s">
        <v>1886</v>
      </c>
      <c r="E920" s="12" t="s">
        <v>40</v>
      </c>
      <c r="F920" s="12" t="s">
        <v>46</v>
      </c>
      <c r="G920" s="12">
        <v>6</v>
      </c>
      <c r="H920" s="12">
        <v>450.52</v>
      </c>
      <c r="I920" s="12">
        <v>0.15</v>
      </c>
      <c r="J920" s="15" t="s">
        <v>37</v>
      </c>
    </row>
    <row r="921" spans="1:10" x14ac:dyDescent="0.2">
      <c r="A921" s="14" t="s">
        <v>1887</v>
      </c>
      <c r="B921" s="13">
        <v>45689</v>
      </c>
      <c r="C921" s="12" t="s">
        <v>48</v>
      </c>
      <c r="D921" s="12" t="s">
        <v>1888</v>
      </c>
      <c r="E921" s="12" t="s">
        <v>57</v>
      </c>
      <c r="F921" s="12" t="s">
        <v>88</v>
      </c>
      <c r="G921" s="12">
        <v>2</v>
      </c>
      <c r="H921" s="12">
        <v>470.44</v>
      </c>
      <c r="I921" s="12">
        <v>0.1</v>
      </c>
      <c r="J921" s="15" t="s">
        <v>42</v>
      </c>
    </row>
    <row r="922" spans="1:10" x14ac:dyDescent="0.2">
      <c r="A922" s="14" t="s">
        <v>1889</v>
      </c>
      <c r="B922" s="13">
        <v>45776</v>
      </c>
      <c r="C922" s="12" t="s">
        <v>44</v>
      </c>
      <c r="D922" s="12" t="s">
        <v>589</v>
      </c>
      <c r="E922" s="12" t="s">
        <v>57</v>
      </c>
      <c r="F922" s="12" t="s">
        <v>88</v>
      </c>
      <c r="G922" s="12">
        <v>3</v>
      </c>
      <c r="H922" s="12">
        <v>475.95</v>
      </c>
      <c r="I922" s="12">
        <v>0.05</v>
      </c>
      <c r="J922" s="15" t="s">
        <v>59</v>
      </c>
    </row>
    <row r="923" spans="1:10" x14ac:dyDescent="0.2">
      <c r="A923" s="14" t="s">
        <v>1890</v>
      </c>
      <c r="B923" s="13">
        <v>45623</v>
      </c>
      <c r="C923" s="12" t="s">
        <v>48</v>
      </c>
      <c r="D923" s="12" t="s">
        <v>1891</v>
      </c>
      <c r="E923" s="12" t="s">
        <v>35</v>
      </c>
      <c r="F923" s="12" t="s">
        <v>36</v>
      </c>
      <c r="G923" s="12">
        <v>6</v>
      </c>
      <c r="H923" s="12">
        <v>206.45</v>
      </c>
      <c r="I923" s="12">
        <v>0.1</v>
      </c>
      <c r="J923" s="15" t="s">
        <v>37</v>
      </c>
    </row>
    <row r="924" spans="1:10" x14ac:dyDescent="0.2">
      <c r="A924" s="14" t="s">
        <v>1892</v>
      </c>
      <c r="B924" s="13">
        <v>45825</v>
      </c>
      <c r="C924" s="12" t="s">
        <v>33</v>
      </c>
      <c r="D924" s="12" t="s">
        <v>1893</v>
      </c>
      <c r="E924" s="12" t="s">
        <v>57</v>
      </c>
      <c r="F924" s="12" t="s">
        <v>79</v>
      </c>
      <c r="G924" s="12">
        <v>1</v>
      </c>
      <c r="H924" s="12">
        <v>236.23</v>
      </c>
      <c r="I924" s="12">
        <v>0.1</v>
      </c>
      <c r="J924" s="15" t="s">
        <v>42</v>
      </c>
    </row>
    <row r="925" spans="1:10" x14ac:dyDescent="0.2">
      <c r="A925" s="14" t="s">
        <v>1894</v>
      </c>
      <c r="B925" s="13">
        <v>45733</v>
      </c>
      <c r="C925" s="12" t="s">
        <v>48</v>
      </c>
      <c r="D925" s="12" t="s">
        <v>1895</v>
      </c>
      <c r="E925" s="12" t="s">
        <v>40</v>
      </c>
      <c r="F925" s="12" t="s">
        <v>46</v>
      </c>
      <c r="G925" s="12">
        <v>8</v>
      </c>
      <c r="H925" s="12">
        <v>142.74</v>
      </c>
      <c r="I925" s="12">
        <v>0.15</v>
      </c>
      <c r="J925" s="15" t="s">
        <v>59</v>
      </c>
    </row>
    <row r="926" spans="1:10" x14ac:dyDescent="0.2">
      <c r="A926" s="14" t="s">
        <v>1896</v>
      </c>
      <c r="B926" s="13">
        <v>45603</v>
      </c>
      <c r="C926" s="12" t="s">
        <v>66</v>
      </c>
      <c r="D926" s="12" t="s">
        <v>1897</v>
      </c>
      <c r="E926" s="12" t="s">
        <v>35</v>
      </c>
      <c r="F926" s="12" t="s">
        <v>183</v>
      </c>
      <c r="G926" s="12">
        <v>3</v>
      </c>
      <c r="H926" s="12">
        <v>268.39999999999998</v>
      </c>
      <c r="I926" s="12">
        <v>0.05</v>
      </c>
      <c r="J926" s="15" t="s">
        <v>37</v>
      </c>
    </row>
    <row r="927" spans="1:10" x14ac:dyDescent="0.2">
      <c r="A927" s="14" t="s">
        <v>1898</v>
      </c>
      <c r="B927" s="13">
        <v>45545</v>
      </c>
      <c r="C927" s="12" t="s">
        <v>44</v>
      </c>
      <c r="D927" s="12" t="s">
        <v>1899</v>
      </c>
      <c r="E927" s="12" t="s">
        <v>40</v>
      </c>
      <c r="F927" s="12" t="s">
        <v>46</v>
      </c>
      <c r="G927" s="12">
        <v>9</v>
      </c>
      <c r="H927" s="12">
        <v>313.04000000000002</v>
      </c>
      <c r="I927" s="12">
        <v>0.05</v>
      </c>
      <c r="J927" s="15" t="s">
        <v>59</v>
      </c>
    </row>
    <row r="928" spans="1:10" x14ac:dyDescent="0.2">
      <c r="A928" s="14" t="s">
        <v>1900</v>
      </c>
      <c r="B928" s="13">
        <v>45857</v>
      </c>
      <c r="C928" s="12" t="s">
        <v>44</v>
      </c>
      <c r="D928" s="12" t="s">
        <v>1901</v>
      </c>
      <c r="E928" s="12" t="s">
        <v>40</v>
      </c>
      <c r="F928" s="12" t="s">
        <v>46</v>
      </c>
      <c r="G928" s="12">
        <v>2</v>
      </c>
      <c r="H928" s="12">
        <v>93.3</v>
      </c>
      <c r="I928" s="12">
        <v>0.1</v>
      </c>
      <c r="J928" s="15" t="s">
        <v>42</v>
      </c>
    </row>
    <row r="929" spans="1:10" x14ac:dyDescent="0.2">
      <c r="A929" s="14" t="s">
        <v>1902</v>
      </c>
      <c r="B929" s="13">
        <v>45735</v>
      </c>
      <c r="C929" s="12" t="s">
        <v>44</v>
      </c>
      <c r="D929" s="12" t="s">
        <v>1903</v>
      </c>
      <c r="E929" s="12" t="s">
        <v>40</v>
      </c>
      <c r="F929" s="12" t="s">
        <v>46</v>
      </c>
      <c r="G929" s="12">
        <v>2</v>
      </c>
      <c r="H929" s="12">
        <v>261.98</v>
      </c>
      <c r="I929" s="12">
        <v>0.05</v>
      </c>
      <c r="J929" s="15" t="s">
        <v>42</v>
      </c>
    </row>
    <row r="930" spans="1:10" x14ac:dyDescent="0.2">
      <c r="A930" s="14" t="s">
        <v>1904</v>
      </c>
      <c r="B930" s="13">
        <v>45758</v>
      </c>
      <c r="C930" s="12" t="s">
        <v>44</v>
      </c>
      <c r="D930" s="12" t="s">
        <v>1905</v>
      </c>
      <c r="E930" s="12" t="s">
        <v>57</v>
      </c>
      <c r="F930" s="12" t="s">
        <v>79</v>
      </c>
      <c r="G930" s="12">
        <v>9</v>
      </c>
      <c r="H930" s="12">
        <v>359.03</v>
      </c>
      <c r="I930" s="12">
        <v>0.05</v>
      </c>
      <c r="J930" s="15" t="s">
        <v>59</v>
      </c>
    </row>
    <row r="931" spans="1:10" x14ac:dyDescent="0.2">
      <c r="A931" s="14" t="s">
        <v>1906</v>
      </c>
      <c r="B931" s="13">
        <v>45734</v>
      </c>
      <c r="C931" s="12" t="s">
        <v>44</v>
      </c>
      <c r="D931" s="12" t="s">
        <v>1907</v>
      </c>
      <c r="E931" s="12" t="s">
        <v>40</v>
      </c>
      <c r="F931" s="12" t="s">
        <v>41</v>
      </c>
      <c r="G931" s="12">
        <v>9</v>
      </c>
      <c r="H931" s="12">
        <v>486.01</v>
      </c>
      <c r="I931" s="12">
        <v>0.15</v>
      </c>
      <c r="J931" s="15" t="s">
        <v>42</v>
      </c>
    </row>
    <row r="932" spans="1:10" x14ac:dyDescent="0.2">
      <c r="A932" s="14" t="s">
        <v>1908</v>
      </c>
      <c r="B932" s="13">
        <v>45820</v>
      </c>
      <c r="C932" s="12" t="s">
        <v>66</v>
      </c>
      <c r="D932" s="12" t="s">
        <v>1909</v>
      </c>
      <c r="E932" s="12" t="s">
        <v>40</v>
      </c>
      <c r="F932" s="12" t="s">
        <v>41</v>
      </c>
      <c r="G932" s="12">
        <v>5</v>
      </c>
      <c r="H932" s="12">
        <v>216.85</v>
      </c>
      <c r="I932" s="12">
        <v>0.05</v>
      </c>
      <c r="J932" s="15" t="s">
        <v>42</v>
      </c>
    </row>
    <row r="933" spans="1:10" x14ac:dyDescent="0.2">
      <c r="A933" s="14" t="s">
        <v>1910</v>
      </c>
      <c r="B933" s="13">
        <v>45525</v>
      </c>
      <c r="C933" s="12" t="s">
        <v>66</v>
      </c>
      <c r="D933" s="12" t="s">
        <v>1911</v>
      </c>
      <c r="E933" s="12" t="s">
        <v>57</v>
      </c>
      <c r="F933" s="12" t="s">
        <v>79</v>
      </c>
      <c r="G933" s="12">
        <v>3</v>
      </c>
      <c r="H933" s="12">
        <v>454.73</v>
      </c>
      <c r="I933" s="12">
        <v>0.1</v>
      </c>
      <c r="J933" s="15" t="s">
        <v>37</v>
      </c>
    </row>
    <row r="934" spans="1:10" x14ac:dyDescent="0.2">
      <c r="A934" s="14" t="s">
        <v>1912</v>
      </c>
      <c r="B934" s="13">
        <v>45690</v>
      </c>
      <c r="C934" s="12" t="s">
        <v>48</v>
      </c>
      <c r="D934" s="12" t="s">
        <v>1913</v>
      </c>
      <c r="E934" s="12" t="s">
        <v>35</v>
      </c>
      <c r="F934" s="12" t="s">
        <v>70</v>
      </c>
      <c r="G934" s="12">
        <v>6</v>
      </c>
      <c r="H934" s="12">
        <v>32.369999999999997</v>
      </c>
      <c r="I934" s="12">
        <v>0.05</v>
      </c>
      <c r="J934" s="15" t="s">
        <v>42</v>
      </c>
    </row>
    <row r="935" spans="1:10" x14ac:dyDescent="0.2">
      <c r="A935" s="14" t="s">
        <v>1914</v>
      </c>
      <c r="B935" s="13">
        <v>45765</v>
      </c>
      <c r="C935" s="12" t="s">
        <v>66</v>
      </c>
      <c r="D935" s="12" t="s">
        <v>1915</v>
      </c>
      <c r="E935" s="12" t="s">
        <v>57</v>
      </c>
      <c r="F935" s="12" t="s">
        <v>79</v>
      </c>
      <c r="G935" s="12">
        <v>10</v>
      </c>
      <c r="H935" s="12">
        <v>371.93</v>
      </c>
      <c r="I935" s="12">
        <v>0.15</v>
      </c>
      <c r="J935" s="15" t="s">
        <v>37</v>
      </c>
    </row>
    <row r="936" spans="1:10" x14ac:dyDescent="0.2">
      <c r="A936" s="14" t="s">
        <v>1916</v>
      </c>
      <c r="B936" s="13">
        <v>45589</v>
      </c>
      <c r="C936" s="12" t="s">
        <v>44</v>
      </c>
      <c r="D936" s="12" t="s">
        <v>1917</v>
      </c>
      <c r="E936" s="12" t="s">
        <v>57</v>
      </c>
      <c r="F936" s="12" t="s">
        <v>79</v>
      </c>
      <c r="G936" s="12">
        <v>4</v>
      </c>
      <c r="H936" s="12">
        <v>438.61</v>
      </c>
      <c r="I936" s="12">
        <v>0.15</v>
      </c>
      <c r="J936" s="15" t="s">
        <v>42</v>
      </c>
    </row>
    <row r="937" spans="1:10" x14ac:dyDescent="0.2">
      <c r="A937" s="14" t="s">
        <v>1918</v>
      </c>
      <c r="B937" s="13">
        <v>45633</v>
      </c>
      <c r="C937" s="12" t="s">
        <v>44</v>
      </c>
      <c r="D937" s="12" t="s">
        <v>1919</v>
      </c>
      <c r="E937" s="12" t="s">
        <v>40</v>
      </c>
      <c r="F937" s="12" t="s">
        <v>102</v>
      </c>
      <c r="G937" s="12">
        <v>2</v>
      </c>
      <c r="H937" s="12">
        <v>295.68</v>
      </c>
      <c r="I937" s="12">
        <v>0.1</v>
      </c>
      <c r="J937" s="15" t="s">
        <v>42</v>
      </c>
    </row>
    <row r="938" spans="1:10" x14ac:dyDescent="0.2">
      <c r="A938" s="14" t="s">
        <v>1920</v>
      </c>
      <c r="B938" s="13">
        <v>45659</v>
      </c>
      <c r="C938" s="12" t="s">
        <v>33</v>
      </c>
      <c r="D938" s="12" t="s">
        <v>1921</v>
      </c>
      <c r="E938" s="12" t="s">
        <v>40</v>
      </c>
      <c r="F938" s="12" t="s">
        <v>54</v>
      </c>
      <c r="G938" s="12">
        <v>3</v>
      </c>
      <c r="H938" s="12">
        <v>484.15</v>
      </c>
      <c r="I938" s="12">
        <v>0.05</v>
      </c>
      <c r="J938" s="15" t="s">
        <v>59</v>
      </c>
    </row>
    <row r="939" spans="1:10" x14ac:dyDescent="0.2">
      <c r="A939" s="14" t="s">
        <v>1922</v>
      </c>
      <c r="B939" s="13">
        <v>45696</v>
      </c>
      <c r="C939" s="12" t="s">
        <v>48</v>
      </c>
      <c r="D939" s="12" t="s">
        <v>1923</v>
      </c>
      <c r="E939" s="12" t="s">
        <v>40</v>
      </c>
      <c r="F939" s="12" t="s">
        <v>102</v>
      </c>
      <c r="G939" s="12">
        <v>6</v>
      </c>
      <c r="H939" s="12">
        <v>466.06</v>
      </c>
      <c r="I939" s="12">
        <v>0</v>
      </c>
      <c r="J939" s="15" t="s">
        <v>59</v>
      </c>
    </row>
    <row r="940" spans="1:10" x14ac:dyDescent="0.2">
      <c r="A940" s="14" t="s">
        <v>1924</v>
      </c>
      <c r="B940" s="13">
        <v>45828</v>
      </c>
      <c r="C940" s="12" t="s">
        <v>33</v>
      </c>
      <c r="D940" s="12" t="s">
        <v>1925</v>
      </c>
      <c r="E940" s="12" t="s">
        <v>35</v>
      </c>
      <c r="F940" s="12" t="s">
        <v>91</v>
      </c>
      <c r="G940" s="12">
        <v>2</v>
      </c>
      <c r="H940" s="12">
        <v>343.37</v>
      </c>
      <c r="I940" s="12">
        <v>0</v>
      </c>
      <c r="J940" s="15" t="s">
        <v>37</v>
      </c>
    </row>
    <row r="941" spans="1:10" x14ac:dyDescent="0.2">
      <c r="A941" s="14" t="s">
        <v>1926</v>
      </c>
      <c r="B941" s="13">
        <v>45853</v>
      </c>
      <c r="C941" s="12" t="s">
        <v>48</v>
      </c>
      <c r="D941" s="12" t="s">
        <v>1927</v>
      </c>
      <c r="E941" s="12" t="s">
        <v>57</v>
      </c>
      <c r="F941" s="12" t="s">
        <v>58</v>
      </c>
      <c r="G941" s="12">
        <v>1</v>
      </c>
      <c r="H941" s="12">
        <v>205.81</v>
      </c>
      <c r="I941" s="12">
        <v>0.05</v>
      </c>
      <c r="J941" s="15" t="s">
        <v>59</v>
      </c>
    </row>
    <row r="942" spans="1:10" x14ac:dyDescent="0.2">
      <c r="A942" s="14" t="s">
        <v>1928</v>
      </c>
      <c r="B942" s="13">
        <v>45647</v>
      </c>
      <c r="C942" s="12" t="s">
        <v>33</v>
      </c>
      <c r="D942" s="12" t="s">
        <v>1929</v>
      </c>
      <c r="E942" s="12" t="s">
        <v>35</v>
      </c>
      <c r="F942" s="12" t="s">
        <v>70</v>
      </c>
      <c r="G942" s="12">
        <v>10</v>
      </c>
      <c r="H942" s="12">
        <v>272.5</v>
      </c>
      <c r="I942" s="12">
        <v>0.05</v>
      </c>
      <c r="J942" s="15" t="s">
        <v>37</v>
      </c>
    </row>
    <row r="943" spans="1:10" x14ac:dyDescent="0.2">
      <c r="A943" s="14" t="s">
        <v>1930</v>
      </c>
      <c r="B943" s="13">
        <v>45839</v>
      </c>
      <c r="C943" s="12" t="s">
        <v>48</v>
      </c>
      <c r="D943" s="12" t="s">
        <v>1931</v>
      </c>
      <c r="E943" s="12" t="s">
        <v>40</v>
      </c>
      <c r="F943" s="12" t="s">
        <v>41</v>
      </c>
      <c r="G943" s="12">
        <v>5</v>
      </c>
      <c r="H943" s="12">
        <v>64.260000000000005</v>
      </c>
      <c r="I943" s="12">
        <v>0.05</v>
      </c>
      <c r="J943" s="15" t="s">
        <v>59</v>
      </c>
    </row>
    <row r="944" spans="1:10" x14ac:dyDescent="0.2">
      <c r="A944" s="14" t="s">
        <v>1932</v>
      </c>
      <c r="B944" s="13">
        <v>45804</v>
      </c>
      <c r="C944" s="12" t="s">
        <v>48</v>
      </c>
      <c r="D944" s="12" t="s">
        <v>1933</v>
      </c>
      <c r="E944" s="12" t="s">
        <v>57</v>
      </c>
      <c r="F944" s="12" t="s">
        <v>58</v>
      </c>
      <c r="G944" s="12">
        <v>4</v>
      </c>
      <c r="H944" s="12">
        <v>145.29</v>
      </c>
      <c r="I944" s="12">
        <v>0.1</v>
      </c>
      <c r="J944" s="15" t="s">
        <v>37</v>
      </c>
    </row>
    <row r="945" spans="1:10" x14ac:dyDescent="0.2">
      <c r="A945" s="14" t="s">
        <v>1934</v>
      </c>
      <c r="B945" s="13">
        <v>45618</v>
      </c>
      <c r="C945" s="12" t="s">
        <v>48</v>
      </c>
      <c r="D945" s="12" t="s">
        <v>1935</v>
      </c>
      <c r="E945" s="12" t="s">
        <v>57</v>
      </c>
      <c r="F945" s="12" t="s">
        <v>88</v>
      </c>
      <c r="G945" s="12">
        <v>2</v>
      </c>
      <c r="H945" s="12">
        <v>229.48</v>
      </c>
      <c r="I945" s="12">
        <v>0</v>
      </c>
      <c r="J945" s="15" t="s">
        <v>37</v>
      </c>
    </row>
    <row r="946" spans="1:10" x14ac:dyDescent="0.2">
      <c r="A946" s="14" t="s">
        <v>1936</v>
      </c>
      <c r="B946" s="13">
        <v>45827</v>
      </c>
      <c r="C946" s="12" t="s">
        <v>44</v>
      </c>
      <c r="D946" s="12" t="s">
        <v>1937</v>
      </c>
      <c r="E946" s="12" t="s">
        <v>57</v>
      </c>
      <c r="F946" s="12" t="s">
        <v>62</v>
      </c>
      <c r="G946" s="12">
        <v>6</v>
      </c>
      <c r="H946" s="12">
        <v>195.9</v>
      </c>
      <c r="I946" s="12">
        <v>0.15</v>
      </c>
      <c r="J946" s="15" t="s">
        <v>37</v>
      </c>
    </row>
    <row r="947" spans="1:10" x14ac:dyDescent="0.2">
      <c r="A947" s="14" t="s">
        <v>1938</v>
      </c>
      <c r="B947" s="13">
        <v>45845</v>
      </c>
      <c r="C947" s="12" t="s">
        <v>44</v>
      </c>
      <c r="D947" s="12" t="s">
        <v>1939</v>
      </c>
      <c r="E947" s="12" t="s">
        <v>40</v>
      </c>
      <c r="F947" s="12" t="s">
        <v>46</v>
      </c>
      <c r="G947" s="12">
        <v>2</v>
      </c>
      <c r="H947" s="12">
        <v>407.84</v>
      </c>
      <c r="I947" s="12">
        <v>0.1</v>
      </c>
      <c r="J947" s="15" t="s">
        <v>37</v>
      </c>
    </row>
    <row r="948" spans="1:10" x14ac:dyDescent="0.2">
      <c r="A948" s="14" t="s">
        <v>1940</v>
      </c>
      <c r="B948" s="13">
        <v>45666</v>
      </c>
      <c r="C948" s="12" t="s">
        <v>66</v>
      </c>
      <c r="D948" s="12" t="s">
        <v>1941</v>
      </c>
      <c r="E948" s="12" t="s">
        <v>57</v>
      </c>
      <c r="F948" s="12" t="s">
        <v>88</v>
      </c>
      <c r="G948" s="12">
        <v>3</v>
      </c>
      <c r="H948" s="12">
        <v>116.61</v>
      </c>
      <c r="I948" s="12">
        <v>0.05</v>
      </c>
      <c r="J948" s="15" t="s">
        <v>59</v>
      </c>
    </row>
    <row r="949" spans="1:10" x14ac:dyDescent="0.2">
      <c r="A949" s="14" t="s">
        <v>1942</v>
      </c>
      <c r="B949" s="13">
        <v>45796</v>
      </c>
      <c r="C949" s="12" t="s">
        <v>48</v>
      </c>
      <c r="D949" s="12" t="s">
        <v>1943</v>
      </c>
      <c r="E949" s="12" t="s">
        <v>40</v>
      </c>
      <c r="F949" s="12" t="s">
        <v>102</v>
      </c>
      <c r="G949" s="12">
        <v>5</v>
      </c>
      <c r="H949" s="12">
        <v>482.19</v>
      </c>
      <c r="I949" s="12">
        <v>0</v>
      </c>
      <c r="J949" s="15" t="s">
        <v>37</v>
      </c>
    </row>
    <row r="950" spans="1:10" x14ac:dyDescent="0.2">
      <c r="A950" s="14" t="s">
        <v>1944</v>
      </c>
      <c r="B950" s="13">
        <v>45576</v>
      </c>
      <c r="C950" s="12" t="s">
        <v>33</v>
      </c>
      <c r="D950" s="12" t="s">
        <v>1945</v>
      </c>
      <c r="E950" s="12" t="s">
        <v>35</v>
      </c>
      <c r="F950" s="12" t="s">
        <v>91</v>
      </c>
      <c r="G950" s="12">
        <v>2</v>
      </c>
      <c r="H950" s="12">
        <v>14.33</v>
      </c>
      <c r="I950" s="12">
        <v>0.1</v>
      </c>
      <c r="J950" s="15" t="s">
        <v>59</v>
      </c>
    </row>
    <row r="951" spans="1:10" x14ac:dyDescent="0.2">
      <c r="A951" s="14" t="s">
        <v>1946</v>
      </c>
      <c r="B951" s="13">
        <v>45554</v>
      </c>
      <c r="C951" s="12" t="s">
        <v>66</v>
      </c>
      <c r="D951" s="12" t="s">
        <v>1947</v>
      </c>
      <c r="E951" s="12" t="s">
        <v>35</v>
      </c>
      <c r="F951" s="12" t="s">
        <v>91</v>
      </c>
      <c r="G951" s="12">
        <v>1</v>
      </c>
      <c r="H951" s="12">
        <v>275.75</v>
      </c>
      <c r="I951" s="12">
        <v>0</v>
      </c>
      <c r="J951" s="15" t="s">
        <v>59</v>
      </c>
    </row>
    <row r="952" spans="1:10" x14ac:dyDescent="0.2">
      <c r="A952" s="14" t="s">
        <v>1948</v>
      </c>
      <c r="B952" s="13">
        <v>45690</v>
      </c>
      <c r="C952" s="12" t="s">
        <v>33</v>
      </c>
      <c r="D952" s="12" t="s">
        <v>1949</v>
      </c>
      <c r="E952" s="12" t="s">
        <v>35</v>
      </c>
      <c r="F952" s="12" t="s">
        <v>70</v>
      </c>
      <c r="G952" s="12">
        <v>5</v>
      </c>
      <c r="H952" s="12">
        <v>320.16000000000003</v>
      </c>
      <c r="I952" s="12">
        <v>0.1</v>
      </c>
      <c r="J952" s="15" t="s">
        <v>42</v>
      </c>
    </row>
    <row r="953" spans="1:10" x14ac:dyDescent="0.2">
      <c r="A953" s="14" t="s">
        <v>1950</v>
      </c>
      <c r="B953" s="13">
        <v>45729</v>
      </c>
      <c r="C953" s="12" t="s">
        <v>44</v>
      </c>
      <c r="D953" s="12" t="s">
        <v>1951</v>
      </c>
      <c r="E953" s="12" t="s">
        <v>40</v>
      </c>
      <c r="F953" s="12" t="s">
        <v>54</v>
      </c>
      <c r="G953" s="12">
        <v>4</v>
      </c>
      <c r="H953" s="12">
        <v>132.13</v>
      </c>
      <c r="I953" s="12">
        <v>0.1</v>
      </c>
      <c r="J953" s="15" t="s">
        <v>42</v>
      </c>
    </row>
    <row r="954" spans="1:10" x14ac:dyDescent="0.2">
      <c r="A954" s="14" t="s">
        <v>1952</v>
      </c>
      <c r="B954" s="13">
        <v>45719</v>
      </c>
      <c r="C954" s="12" t="s">
        <v>66</v>
      </c>
      <c r="D954" s="12" t="s">
        <v>1953</v>
      </c>
      <c r="E954" s="12" t="s">
        <v>40</v>
      </c>
      <c r="F954" s="12" t="s">
        <v>41</v>
      </c>
      <c r="G954" s="12">
        <v>5</v>
      </c>
      <c r="H954" s="12">
        <v>306.66000000000003</v>
      </c>
      <c r="I954" s="12">
        <v>0</v>
      </c>
      <c r="J954" s="15" t="s">
        <v>59</v>
      </c>
    </row>
    <row r="955" spans="1:10" x14ac:dyDescent="0.2">
      <c r="A955" s="14" t="s">
        <v>1954</v>
      </c>
      <c r="B955" s="13">
        <v>45740</v>
      </c>
      <c r="C955" s="12" t="s">
        <v>33</v>
      </c>
      <c r="D955" s="12" t="s">
        <v>1955</v>
      </c>
      <c r="E955" s="12" t="s">
        <v>40</v>
      </c>
      <c r="F955" s="12" t="s">
        <v>54</v>
      </c>
      <c r="G955" s="12">
        <v>5</v>
      </c>
      <c r="H955" s="12">
        <v>218.88</v>
      </c>
      <c r="I955" s="12">
        <v>0.1</v>
      </c>
      <c r="J955" s="15" t="s">
        <v>59</v>
      </c>
    </row>
    <row r="956" spans="1:10" x14ac:dyDescent="0.2">
      <c r="A956" s="14" t="s">
        <v>1956</v>
      </c>
      <c r="B956" s="13">
        <v>45640</v>
      </c>
      <c r="C956" s="12" t="s">
        <v>48</v>
      </c>
      <c r="D956" s="12" t="s">
        <v>1957</v>
      </c>
      <c r="E956" s="12" t="s">
        <v>57</v>
      </c>
      <c r="F956" s="12" t="s">
        <v>58</v>
      </c>
      <c r="G956" s="12">
        <v>3</v>
      </c>
      <c r="H956" s="12">
        <v>366.21</v>
      </c>
      <c r="I956" s="12">
        <v>0</v>
      </c>
      <c r="J956" s="15" t="s">
        <v>42</v>
      </c>
    </row>
    <row r="957" spans="1:10" x14ac:dyDescent="0.2">
      <c r="A957" s="14" t="s">
        <v>1958</v>
      </c>
      <c r="B957" s="13">
        <v>45538</v>
      </c>
      <c r="C957" s="12" t="s">
        <v>66</v>
      </c>
      <c r="D957" s="12" t="s">
        <v>1959</v>
      </c>
      <c r="E957" s="12" t="s">
        <v>40</v>
      </c>
      <c r="F957" s="12" t="s">
        <v>102</v>
      </c>
      <c r="G957" s="12">
        <v>9</v>
      </c>
      <c r="H957" s="12">
        <v>470.41</v>
      </c>
      <c r="I957" s="12">
        <v>0</v>
      </c>
      <c r="J957" s="15" t="s">
        <v>37</v>
      </c>
    </row>
    <row r="958" spans="1:10" x14ac:dyDescent="0.2">
      <c r="A958" s="14" t="s">
        <v>1960</v>
      </c>
      <c r="B958" s="13">
        <v>45520</v>
      </c>
      <c r="C958" s="12" t="s">
        <v>33</v>
      </c>
      <c r="D958" s="12" t="s">
        <v>1961</v>
      </c>
      <c r="E958" s="12" t="s">
        <v>57</v>
      </c>
      <c r="F958" s="12" t="s">
        <v>88</v>
      </c>
      <c r="G958" s="12">
        <v>9</v>
      </c>
      <c r="H958" s="12">
        <v>312.51</v>
      </c>
      <c r="I958" s="12">
        <v>0.05</v>
      </c>
      <c r="J958" s="15" t="s">
        <v>59</v>
      </c>
    </row>
    <row r="959" spans="1:10" x14ac:dyDescent="0.2">
      <c r="A959" s="14" t="s">
        <v>1962</v>
      </c>
      <c r="B959" s="13">
        <v>45674</v>
      </c>
      <c r="C959" s="12" t="s">
        <v>66</v>
      </c>
      <c r="D959" s="12" t="s">
        <v>1963</v>
      </c>
      <c r="E959" s="12" t="s">
        <v>40</v>
      </c>
      <c r="F959" s="12" t="s">
        <v>41</v>
      </c>
      <c r="G959" s="12">
        <v>5</v>
      </c>
      <c r="H959" s="12">
        <v>36.270000000000003</v>
      </c>
      <c r="I959" s="12">
        <v>0.05</v>
      </c>
      <c r="J959" s="15" t="s">
        <v>42</v>
      </c>
    </row>
    <row r="960" spans="1:10" x14ac:dyDescent="0.2">
      <c r="A960" s="14" t="s">
        <v>1964</v>
      </c>
      <c r="B960" s="13">
        <v>45700</v>
      </c>
      <c r="C960" s="12" t="s">
        <v>66</v>
      </c>
      <c r="D960" s="12" t="s">
        <v>1965</v>
      </c>
      <c r="E960" s="12" t="s">
        <v>57</v>
      </c>
      <c r="F960" s="12" t="s">
        <v>58</v>
      </c>
      <c r="G960" s="12">
        <v>5</v>
      </c>
      <c r="H960" s="12">
        <v>308.44</v>
      </c>
      <c r="I960" s="12">
        <v>0.1</v>
      </c>
      <c r="J960" s="15" t="s">
        <v>37</v>
      </c>
    </row>
    <row r="961" spans="1:10" x14ac:dyDescent="0.2">
      <c r="A961" s="14" t="s">
        <v>1966</v>
      </c>
      <c r="B961" s="13">
        <v>45574</v>
      </c>
      <c r="C961" s="12" t="s">
        <v>33</v>
      </c>
      <c r="D961" s="12" t="s">
        <v>1967</v>
      </c>
      <c r="E961" s="12" t="s">
        <v>35</v>
      </c>
      <c r="F961" s="12" t="s">
        <v>91</v>
      </c>
      <c r="G961" s="12">
        <v>8</v>
      </c>
      <c r="H961" s="12">
        <v>195.48</v>
      </c>
      <c r="I961" s="12">
        <v>0</v>
      </c>
      <c r="J961" s="15" t="s">
        <v>59</v>
      </c>
    </row>
    <row r="962" spans="1:10" x14ac:dyDescent="0.2">
      <c r="A962" s="14" t="s">
        <v>1968</v>
      </c>
      <c r="B962" s="13">
        <v>45781</v>
      </c>
      <c r="C962" s="12" t="s">
        <v>33</v>
      </c>
      <c r="D962" s="12" t="s">
        <v>1969</v>
      </c>
      <c r="E962" s="12" t="s">
        <v>40</v>
      </c>
      <c r="F962" s="12" t="s">
        <v>54</v>
      </c>
      <c r="G962" s="12">
        <v>5</v>
      </c>
      <c r="H962" s="12">
        <v>338.6</v>
      </c>
      <c r="I962" s="12">
        <v>0.1</v>
      </c>
      <c r="J962" s="15" t="s">
        <v>59</v>
      </c>
    </row>
    <row r="963" spans="1:10" x14ac:dyDescent="0.2">
      <c r="A963" s="14" t="s">
        <v>1970</v>
      </c>
      <c r="B963" s="13">
        <v>45824</v>
      </c>
      <c r="C963" s="12" t="s">
        <v>44</v>
      </c>
      <c r="D963" s="12" t="s">
        <v>1971</v>
      </c>
      <c r="E963" s="12" t="s">
        <v>35</v>
      </c>
      <c r="F963" s="12" t="s">
        <v>91</v>
      </c>
      <c r="G963" s="12">
        <v>3</v>
      </c>
      <c r="H963" s="12">
        <v>81.81</v>
      </c>
      <c r="I963" s="12">
        <v>0.15</v>
      </c>
      <c r="J963" s="15" t="s">
        <v>59</v>
      </c>
    </row>
    <row r="964" spans="1:10" x14ac:dyDescent="0.2">
      <c r="A964" s="14" t="s">
        <v>1972</v>
      </c>
      <c r="B964" s="13">
        <v>45782</v>
      </c>
      <c r="C964" s="12" t="s">
        <v>48</v>
      </c>
      <c r="D964" s="12" t="s">
        <v>1973</v>
      </c>
      <c r="E964" s="12" t="s">
        <v>57</v>
      </c>
      <c r="F964" s="12" t="s">
        <v>58</v>
      </c>
      <c r="G964" s="12">
        <v>8</v>
      </c>
      <c r="H964" s="12">
        <v>115.55</v>
      </c>
      <c r="I964" s="12">
        <v>0</v>
      </c>
      <c r="J964" s="15" t="s">
        <v>59</v>
      </c>
    </row>
    <row r="965" spans="1:10" x14ac:dyDescent="0.2">
      <c r="A965" s="14" t="s">
        <v>1974</v>
      </c>
      <c r="B965" s="13">
        <v>45675</v>
      </c>
      <c r="C965" s="12" t="s">
        <v>44</v>
      </c>
      <c r="D965" s="12" t="s">
        <v>1975</v>
      </c>
      <c r="E965" s="12" t="s">
        <v>57</v>
      </c>
      <c r="F965" s="12" t="s">
        <v>58</v>
      </c>
      <c r="G965" s="12">
        <v>6</v>
      </c>
      <c r="H965" s="12">
        <v>420.38</v>
      </c>
      <c r="I965" s="12">
        <v>0.1</v>
      </c>
      <c r="J965" s="15" t="s">
        <v>37</v>
      </c>
    </row>
    <row r="966" spans="1:10" x14ac:dyDescent="0.2">
      <c r="A966" s="14" t="s">
        <v>1976</v>
      </c>
      <c r="B966" s="13">
        <v>45632</v>
      </c>
      <c r="C966" s="12" t="s">
        <v>33</v>
      </c>
      <c r="D966" s="12" t="s">
        <v>1977</v>
      </c>
      <c r="E966" s="12" t="s">
        <v>35</v>
      </c>
      <c r="F966" s="12" t="s">
        <v>183</v>
      </c>
      <c r="G966" s="12">
        <v>4</v>
      </c>
      <c r="H966" s="12">
        <v>71.180000000000007</v>
      </c>
      <c r="I966" s="12">
        <v>0</v>
      </c>
      <c r="J966" s="15" t="s">
        <v>37</v>
      </c>
    </row>
    <row r="967" spans="1:10" x14ac:dyDescent="0.2">
      <c r="A967" s="14" t="s">
        <v>1978</v>
      </c>
      <c r="B967" s="13">
        <v>45817</v>
      </c>
      <c r="C967" s="12" t="s">
        <v>66</v>
      </c>
      <c r="D967" s="12" t="s">
        <v>1979</v>
      </c>
      <c r="E967" s="12" t="s">
        <v>35</v>
      </c>
      <c r="F967" s="12" t="s">
        <v>183</v>
      </c>
      <c r="G967" s="12">
        <v>3</v>
      </c>
      <c r="H967" s="12">
        <v>27.42</v>
      </c>
      <c r="I967" s="12">
        <v>0.1</v>
      </c>
      <c r="J967" s="15" t="s">
        <v>37</v>
      </c>
    </row>
    <row r="968" spans="1:10" x14ac:dyDescent="0.2">
      <c r="A968" s="14" t="s">
        <v>1980</v>
      </c>
      <c r="B968" s="13">
        <v>45600</v>
      </c>
      <c r="C968" s="12" t="s">
        <v>33</v>
      </c>
      <c r="D968" s="12" t="s">
        <v>1981</v>
      </c>
      <c r="E968" s="12" t="s">
        <v>40</v>
      </c>
      <c r="F968" s="12" t="s">
        <v>46</v>
      </c>
      <c r="G968" s="12">
        <v>2</v>
      </c>
      <c r="H968" s="12">
        <v>59.96</v>
      </c>
      <c r="I968" s="12">
        <v>0.1</v>
      </c>
      <c r="J968" s="15" t="s">
        <v>37</v>
      </c>
    </row>
    <row r="969" spans="1:10" x14ac:dyDescent="0.2">
      <c r="A969" s="14" t="s">
        <v>1982</v>
      </c>
      <c r="B969" s="13">
        <v>45657</v>
      </c>
      <c r="C969" s="12" t="s">
        <v>66</v>
      </c>
      <c r="D969" s="12" t="s">
        <v>1983</v>
      </c>
      <c r="E969" s="12" t="s">
        <v>35</v>
      </c>
      <c r="F969" s="12" t="s">
        <v>36</v>
      </c>
      <c r="G969" s="12">
        <v>6</v>
      </c>
      <c r="H969" s="12">
        <v>302.58</v>
      </c>
      <c r="I969" s="12">
        <v>0.15</v>
      </c>
      <c r="J969" s="15" t="s">
        <v>37</v>
      </c>
    </row>
    <row r="970" spans="1:10" x14ac:dyDescent="0.2">
      <c r="A970" s="14" t="s">
        <v>1984</v>
      </c>
      <c r="B970" s="13">
        <v>45757</v>
      </c>
      <c r="C970" s="12" t="s">
        <v>44</v>
      </c>
      <c r="D970" s="12" t="s">
        <v>1985</v>
      </c>
      <c r="E970" s="12" t="s">
        <v>57</v>
      </c>
      <c r="F970" s="12" t="s">
        <v>62</v>
      </c>
      <c r="G970" s="12">
        <v>5</v>
      </c>
      <c r="H970" s="12">
        <v>452.05</v>
      </c>
      <c r="I970" s="12">
        <v>0</v>
      </c>
      <c r="J970" s="15" t="s">
        <v>59</v>
      </c>
    </row>
    <row r="971" spans="1:10" x14ac:dyDescent="0.2">
      <c r="A971" s="14" t="s">
        <v>1986</v>
      </c>
      <c r="B971" s="13">
        <v>45676</v>
      </c>
      <c r="C971" s="12" t="s">
        <v>44</v>
      </c>
      <c r="D971" s="12" t="s">
        <v>1987</v>
      </c>
      <c r="E971" s="12" t="s">
        <v>35</v>
      </c>
      <c r="F971" s="12" t="s">
        <v>91</v>
      </c>
      <c r="G971" s="12">
        <v>6</v>
      </c>
      <c r="H971" s="12">
        <v>444.5</v>
      </c>
      <c r="I971" s="12">
        <v>0.15</v>
      </c>
      <c r="J971" s="15" t="s">
        <v>59</v>
      </c>
    </row>
    <row r="972" spans="1:10" x14ac:dyDescent="0.2">
      <c r="A972" s="14" t="s">
        <v>1988</v>
      </c>
      <c r="B972" s="13">
        <v>45873</v>
      </c>
      <c r="C972" s="12" t="s">
        <v>33</v>
      </c>
      <c r="D972" s="12" t="s">
        <v>1989</v>
      </c>
      <c r="E972" s="12" t="s">
        <v>40</v>
      </c>
      <c r="F972" s="12" t="s">
        <v>54</v>
      </c>
      <c r="G972" s="12">
        <v>10</v>
      </c>
      <c r="H972" s="12">
        <v>467.45</v>
      </c>
      <c r="I972" s="12">
        <v>0</v>
      </c>
      <c r="J972" s="15" t="s">
        <v>42</v>
      </c>
    </row>
    <row r="973" spans="1:10" x14ac:dyDescent="0.2">
      <c r="A973" s="14" t="s">
        <v>1990</v>
      </c>
      <c r="B973" s="13">
        <v>45785</v>
      </c>
      <c r="C973" s="12" t="s">
        <v>66</v>
      </c>
      <c r="D973" s="12" t="s">
        <v>1991</v>
      </c>
      <c r="E973" s="12" t="s">
        <v>57</v>
      </c>
      <c r="F973" s="12" t="s">
        <v>58</v>
      </c>
      <c r="G973" s="12">
        <v>2</v>
      </c>
      <c r="H973" s="12">
        <v>77.790000000000006</v>
      </c>
      <c r="I973" s="12">
        <v>0.15</v>
      </c>
      <c r="J973" s="15" t="s">
        <v>37</v>
      </c>
    </row>
    <row r="974" spans="1:10" x14ac:dyDescent="0.2">
      <c r="A974" s="14" t="s">
        <v>1992</v>
      </c>
      <c r="B974" s="13">
        <v>45522</v>
      </c>
      <c r="C974" s="12" t="s">
        <v>44</v>
      </c>
      <c r="D974" s="12" t="s">
        <v>1993</v>
      </c>
      <c r="E974" s="12" t="s">
        <v>57</v>
      </c>
      <c r="F974" s="12" t="s">
        <v>58</v>
      </c>
      <c r="G974" s="12">
        <v>8</v>
      </c>
      <c r="H974" s="12">
        <v>334.05</v>
      </c>
      <c r="I974" s="12">
        <v>0.05</v>
      </c>
      <c r="J974" s="15" t="s">
        <v>37</v>
      </c>
    </row>
    <row r="975" spans="1:10" x14ac:dyDescent="0.2">
      <c r="A975" s="14" t="s">
        <v>1994</v>
      </c>
      <c r="B975" s="13">
        <v>45786</v>
      </c>
      <c r="C975" s="12" t="s">
        <v>66</v>
      </c>
      <c r="D975" s="12" t="s">
        <v>1995</v>
      </c>
      <c r="E975" s="12" t="s">
        <v>40</v>
      </c>
      <c r="F975" s="12" t="s">
        <v>46</v>
      </c>
      <c r="G975" s="12">
        <v>4</v>
      </c>
      <c r="H975" s="12">
        <v>281.85000000000002</v>
      </c>
      <c r="I975" s="12">
        <v>0.05</v>
      </c>
      <c r="J975" s="15" t="s">
        <v>37</v>
      </c>
    </row>
    <row r="976" spans="1:10" x14ac:dyDescent="0.2">
      <c r="A976" s="14" t="s">
        <v>1996</v>
      </c>
      <c r="B976" s="13">
        <v>45619</v>
      </c>
      <c r="C976" s="12" t="s">
        <v>44</v>
      </c>
      <c r="D976" s="12" t="s">
        <v>1997</v>
      </c>
      <c r="E976" s="12" t="s">
        <v>40</v>
      </c>
      <c r="F976" s="12" t="s">
        <v>102</v>
      </c>
      <c r="G976" s="12">
        <v>8</v>
      </c>
      <c r="H976" s="12">
        <v>323.33999999999997</v>
      </c>
      <c r="I976" s="12">
        <v>0.15</v>
      </c>
      <c r="J976" s="15" t="s">
        <v>42</v>
      </c>
    </row>
    <row r="977" spans="1:10" x14ac:dyDescent="0.2">
      <c r="A977" s="14" t="s">
        <v>1998</v>
      </c>
      <c r="B977" s="13">
        <v>45755</v>
      </c>
      <c r="C977" s="12" t="s">
        <v>48</v>
      </c>
      <c r="D977" s="12" t="s">
        <v>1999</v>
      </c>
      <c r="E977" s="12" t="s">
        <v>35</v>
      </c>
      <c r="F977" s="12" t="s">
        <v>36</v>
      </c>
      <c r="G977" s="12">
        <v>10</v>
      </c>
      <c r="H977" s="12">
        <v>288.26</v>
      </c>
      <c r="I977" s="12">
        <v>0.05</v>
      </c>
      <c r="J977" s="15" t="s">
        <v>37</v>
      </c>
    </row>
    <row r="978" spans="1:10" x14ac:dyDescent="0.2">
      <c r="A978" s="14" t="s">
        <v>2000</v>
      </c>
      <c r="B978" s="13">
        <v>45605</v>
      </c>
      <c r="C978" s="12" t="s">
        <v>44</v>
      </c>
      <c r="D978" s="12" t="s">
        <v>2001</v>
      </c>
      <c r="E978" s="12" t="s">
        <v>40</v>
      </c>
      <c r="F978" s="12" t="s">
        <v>54</v>
      </c>
      <c r="G978" s="12">
        <v>2</v>
      </c>
      <c r="H978" s="12">
        <v>110.7</v>
      </c>
      <c r="I978" s="12">
        <v>0.15</v>
      </c>
      <c r="J978" s="15" t="s">
        <v>59</v>
      </c>
    </row>
    <row r="979" spans="1:10" x14ac:dyDescent="0.2">
      <c r="A979" s="14" t="s">
        <v>2002</v>
      </c>
      <c r="B979" s="13">
        <v>45819</v>
      </c>
      <c r="C979" s="12" t="s">
        <v>44</v>
      </c>
      <c r="D979" s="12" t="s">
        <v>2003</v>
      </c>
      <c r="E979" s="12" t="s">
        <v>35</v>
      </c>
      <c r="F979" s="12" t="s">
        <v>91</v>
      </c>
      <c r="G979" s="12">
        <v>7</v>
      </c>
      <c r="H979" s="12">
        <v>39.96</v>
      </c>
      <c r="I979" s="12">
        <v>0.05</v>
      </c>
      <c r="J979" s="15" t="s">
        <v>37</v>
      </c>
    </row>
    <row r="980" spans="1:10" x14ac:dyDescent="0.2">
      <c r="A980" s="14" t="s">
        <v>2004</v>
      </c>
      <c r="B980" s="13">
        <v>45855</v>
      </c>
      <c r="C980" s="12" t="s">
        <v>44</v>
      </c>
      <c r="D980" s="12" t="s">
        <v>2005</v>
      </c>
      <c r="E980" s="12" t="s">
        <v>57</v>
      </c>
      <c r="F980" s="12" t="s">
        <v>58</v>
      </c>
      <c r="G980" s="12">
        <v>8</v>
      </c>
      <c r="H980" s="12">
        <v>202.55</v>
      </c>
      <c r="I980" s="12">
        <v>0.1</v>
      </c>
      <c r="J980" s="15" t="s">
        <v>59</v>
      </c>
    </row>
    <row r="981" spans="1:10" x14ac:dyDescent="0.2">
      <c r="A981" s="14" t="s">
        <v>2006</v>
      </c>
      <c r="B981" s="13">
        <v>45859</v>
      </c>
      <c r="C981" s="12" t="s">
        <v>48</v>
      </c>
      <c r="D981" s="12" t="s">
        <v>2007</v>
      </c>
      <c r="E981" s="12" t="s">
        <v>40</v>
      </c>
      <c r="F981" s="12" t="s">
        <v>41</v>
      </c>
      <c r="G981" s="12">
        <v>5</v>
      </c>
      <c r="H981" s="12">
        <v>205.27</v>
      </c>
      <c r="I981" s="12">
        <v>0.1</v>
      </c>
      <c r="J981" s="15" t="s">
        <v>37</v>
      </c>
    </row>
    <row r="982" spans="1:10" x14ac:dyDescent="0.2">
      <c r="A982" s="14" t="s">
        <v>2008</v>
      </c>
      <c r="B982" s="13">
        <v>45577</v>
      </c>
      <c r="C982" s="12" t="s">
        <v>66</v>
      </c>
      <c r="D982" s="12" t="s">
        <v>2009</v>
      </c>
      <c r="E982" s="12" t="s">
        <v>57</v>
      </c>
      <c r="F982" s="12" t="s">
        <v>62</v>
      </c>
      <c r="G982" s="12">
        <v>4</v>
      </c>
      <c r="H982" s="12">
        <v>285.54000000000002</v>
      </c>
      <c r="I982" s="12">
        <v>0</v>
      </c>
      <c r="J982" s="15" t="s">
        <v>42</v>
      </c>
    </row>
    <row r="983" spans="1:10" x14ac:dyDescent="0.2">
      <c r="A983" s="14" t="s">
        <v>2010</v>
      </c>
      <c r="B983" s="13">
        <v>45850</v>
      </c>
      <c r="C983" s="12" t="s">
        <v>66</v>
      </c>
      <c r="D983" s="12" t="s">
        <v>2011</v>
      </c>
      <c r="E983" s="12" t="s">
        <v>40</v>
      </c>
      <c r="F983" s="12" t="s">
        <v>54</v>
      </c>
      <c r="G983" s="12">
        <v>9</v>
      </c>
      <c r="H983" s="12">
        <v>362.88</v>
      </c>
      <c r="I983" s="12">
        <v>0.1</v>
      </c>
      <c r="J983" s="15" t="s">
        <v>42</v>
      </c>
    </row>
    <row r="984" spans="1:10" x14ac:dyDescent="0.2">
      <c r="A984" s="14" t="s">
        <v>2012</v>
      </c>
      <c r="B984" s="13">
        <v>45807</v>
      </c>
      <c r="C984" s="12" t="s">
        <v>44</v>
      </c>
      <c r="D984" s="12" t="s">
        <v>2013</v>
      </c>
      <c r="E984" s="12" t="s">
        <v>57</v>
      </c>
      <c r="F984" s="12" t="s">
        <v>62</v>
      </c>
      <c r="G984" s="12">
        <v>9</v>
      </c>
      <c r="H984" s="12">
        <v>367.44</v>
      </c>
      <c r="I984" s="12">
        <v>0.05</v>
      </c>
      <c r="J984" s="15" t="s">
        <v>37</v>
      </c>
    </row>
    <row r="985" spans="1:10" x14ac:dyDescent="0.2">
      <c r="A985" s="14" t="s">
        <v>2014</v>
      </c>
      <c r="B985" s="13">
        <v>45730</v>
      </c>
      <c r="C985" s="12" t="s">
        <v>66</v>
      </c>
      <c r="D985" s="12" t="s">
        <v>2015</v>
      </c>
      <c r="E985" s="12" t="s">
        <v>57</v>
      </c>
      <c r="F985" s="12" t="s">
        <v>79</v>
      </c>
      <c r="G985" s="12">
        <v>2</v>
      </c>
      <c r="H985" s="12">
        <v>231.57</v>
      </c>
      <c r="I985" s="12">
        <v>0</v>
      </c>
      <c r="J985" s="15" t="s">
        <v>37</v>
      </c>
    </row>
    <row r="986" spans="1:10" x14ac:dyDescent="0.2">
      <c r="A986" s="14" t="s">
        <v>2016</v>
      </c>
      <c r="B986" s="13">
        <v>45587</v>
      </c>
      <c r="C986" s="12" t="s">
        <v>33</v>
      </c>
      <c r="D986" s="12" t="s">
        <v>2017</v>
      </c>
      <c r="E986" s="12" t="s">
        <v>35</v>
      </c>
      <c r="F986" s="12" t="s">
        <v>70</v>
      </c>
      <c r="G986" s="12">
        <v>10</v>
      </c>
      <c r="H986" s="12">
        <v>372.66</v>
      </c>
      <c r="I986" s="12">
        <v>0.1</v>
      </c>
      <c r="J986" s="15" t="s">
        <v>37</v>
      </c>
    </row>
    <row r="987" spans="1:10" x14ac:dyDescent="0.2">
      <c r="A987" s="14" t="s">
        <v>2018</v>
      </c>
      <c r="B987" s="13">
        <v>45627</v>
      </c>
      <c r="C987" s="12" t="s">
        <v>33</v>
      </c>
      <c r="D987" s="12" t="s">
        <v>2019</v>
      </c>
      <c r="E987" s="12" t="s">
        <v>35</v>
      </c>
      <c r="F987" s="12" t="s">
        <v>36</v>
      </c>
      <c r="G987" s="12">
        <v>8</v>
      </c>
      <c r="H987" s="12">
        <v>323.43</v>
      </c>
      <c r="I987" s="12">
        <v>0.05</v>
      </c>
      <c r="J987" s="15" t="s">
        <v>42</v>
      </c>
    </row>
    <row r="988" spans="1:10" x14ac:dyDescent="0.2">
      <c r="A988" s="14" t="s">
        <v>2020</v>
      </c>
      <c r="B988" s="13">
        <v>45837</v>
      </c>
      <c r="C988" s="12" t="s">
        <v>66</v>
      </c>
      <c r="D988" s="12" t="s">
        <v>2021</v>
      </c>
      <c r="E988" s="12" t="s">
        <v>35</v>
      </c>
      <c r="F988" s="12" t="s">
        <v>91</v>
      </c>
      <c r="G988" s="12">
        <v>4</v>
      </c>
      <c r="H988" s="12">
        <v>63.18</v>
      </c>
      <c r="I988" s="12">
        <v>0.15</v>
      </c>
      <c r="J988" s="15" t="s">
        <v>42</v>
      </c>
    </row>
    <row r="989" spans="1:10" x14ac:dyDescent="0.2">
      <c r="A989" s="14" t="s">
        <v>2022</v>
      </c>
      <c r="B989" s="13">
        <v>45614</v>
      </c>
      <c r="C989" s="12" t="s">
        <v>44</v>
      </c>
      <c r="D989" s="12" t="s">
        <v>2023</v>
      </c>
      <c r="E989" s="12" t="s">
        <v>57</v>
      </c>
      <c r="F989" s="12" t="s">
        <v>62</v>
      </c>
      <c r="G989" s="12">
        <v>8</v>
      </c>
      <c r="H989" s="12">
        <v>115.97</v>
      </c>
      <c r="I989" s="12">
        <v>0.05</v>
      </c>
      <c r="J989" s="15" t="s">
        <v>42</v>
      </c>
    </row>
    <row r="990" spans="1:10" x14ac:dyDescent="0.2">
      <c r="A990" s="14" t="s">
        <v>2024</v>
      </c>
      <c r="B990" s="13">
        <v>45581</v>
      </c>
      <c r="C990" s="12" t="s">
        <v>33</v>
      </c>
      <c r="D990" s="12" t="s">
        <v>2025</v>
      </c>
      <c r="E990" s="12" t="s">
        <v>35</v>
      </c>
      <c r="F990" s="12" t="s">
        <v>70</v>
      </c>
      <c r="G990" s="12">
        <v>4</v>
      </c>
      <c r="H990" s="12">
        <v>230.3</v>
      </c>
      <c r="I990" s="12">
        <v>0.1</v>
      </c>
      <c r="J990" s="15" t="s">
        <v>59</v>
      </c>
    </row>
    <row r="991" spans="1:10" x14ac:dyDescent="0.2">
      <c r="A991" s="14" t="s">
        <v>2026</v>
      </c>
      <c r="B991" s="13">
        <v>45769</v>
      </c>
      <c r="C991" s="12" t="s">
        <v>44</v>
      </c>
      <c r="D991" s="12" t="s">
        <v>2027</v>
      </c>
      <c r="E991" s="12" t="s">
        <v>57</v>
      </c>
      <c r="F991" s="12" t="s">
        <v>88</v>
      </c>
      <c r="G991" s="12">
        <v>8</v>
      </c>
      <c r="H991" s="12">
        <v>11.41</v>
      </c>
      <c r="I991" s="12">
        <v>0.15</v>
      </c>
      <c r="J991" s="15" t="s">
        <v>37</v>
      </c>
    </row>
    <row r="992" spans="1:10" x14ac:dyDescent="0.2">
      <c r="A992" s="14" t="s">
        <v>2028</v>
      </c>
      <c r="B992" s="13">
        <v>45822</v>
      </c>
      <c r="C992" s="12" t="s">
        <v>48</v>
      </c>
      <c r="D992" s="12" t="s">
        <v>2029</v>
      </c>
      <c r="E992" s="12" t="s">
        <v>40</v>
      </c>
      <c r="F992" s="12" t="s">
        <v>102</v>
      </c>
      <c r="G992" s="12">
        <v>1</v>
      </c>
      <c r="H992" s="12">
        <v>216.9</v>
      </c>
      <c r="I992" s="12">
        <v>0</v>
      </c>
      <c r="J992" s="15" t="s">
        <v>37</v>
      </c>
    </row>
    <row r="993" spans="1:10" x14ac:dyDescent="0.2">
      <c r="A993" s="14" t="s">
        <v>2030</v>
      </c>
      <c r="B993" s="13">
        <v>45588</v>
      </c>
      <c r="C993" s="12" t="s">
        <v>33</v>
      </c>
      <c r="D993" s="12" t="s">
        <v>2031</v>
      </c>
      <c r="E993" s="12" t="s">
        <v>40</v>
      </c>
      <c r="F993" s="12" t="s">
        <v>102</v>
      </c>
      <c r="G993" s="12">
        <v>6</v>
      </c>
      <c r="H993" s="12">
        <v>262.88</v>
      </c>
      <c r="I993" s="12">
        <v>0.15</v>
      </c>
      <c r="J993" s="15" t="s">
        <v>37</v>
      </c>
    </row>
    <row r="994" spans="1:10" x14ac:dyDescent="0.2">
      <c r="A994" s="14" t="s">
        <v>2032</v>
      </c>
      <c r="B994" s="13">
        <v>45619</v>
      </c>
      <c r="C994" s="12" t="s">
        <v>44</v>
      </c>
      <c r="D994" s="12" t="s">
        <v>2033</v>
      </c>
      <c r="E994" s="12" t="s">
        <v>57</v>
      </c>
      <c r="F994" s="12" t="s">
        <v>79</v>
      </c>
      <c r="G994" s="12">
        <v>4</v>
      </c>
      <c r="H994" s="12">
        <v>446.25</v>
      </c>
      <c r="I994" s="12">
        <v>0</v>
      </c>
      <c r="J994" s="15" t="s">
        <v>42</v>
      </c>
    </row>
    <row r="995" spans="1:10" x14ac:dyDescent="0.2">
      <c r="A995" s="14" t="s">
        <v>2034</v>
      </c>
      <c r="B995" s="13">
        <v>45596</v>
      </c>
      <c r="C995" s="12" t="s">
        <v>33</v>
      </c>
      <c r="D995" s="12" t="s">
        <v>2035</v>
      </c>
      <c r="E995" s="12" t="s">
        <v>57</v>
      </c>
      <c r="F995" s="12" t="s">
        <v>62</v>
      </c>
      <c r="G995" s="12">
        <v>9</v>
      </c>
      <c r="H995" s="12">
        <v>103.96</v>
      </c>
      <c r="I995" s="12">
        <v>0.1</v>
      </c>
      <c r="J995" s="15" t="s">
        <v>42</v>
      </c>
    </row>
    <row r="996" spans="1:10" x14ac:dyDescent="0.2">
      <c r="A996" s="14" t="s">
        <v>2036</v>
      </c>
      <c r="B996" s="13">
        <v>45854</v>
      </c>
      <c r="C996" s="12" t="s">
        <v>33</v>
      </c>
      <c r="D996" s="12" t="s">
        <v>2037</v>
      </c>
      <c r="E996" s="12" t="s">
        <v>35</v>
      </c>
      <c r="F996" s="12" t="s">
        <v>183</v>
      </c>
      <c r="G996" s="12">
        <v>9</v>
      </c>
      <c r="H996" s="12">
        <v>380.37</v>
      </c>
      <c r="I996" s="12">
        <v>0.15</v>
      </c>
      <c r="J996" s="15" t="s">
        <v>37</v>
      </c>
    </row>
    <row r="997" spans="1:10" x14ac:dyDescent="0.2">
      <c r="A997" s="14" t="s">
        <v>2038</v>
      </c>
      <c r="B997" s="13">
        <v>45831</v>
      </c>
      <c r="C997" s="12" t="s">
        <v>44</v>
      </c>
      <c r="D997" s="12" t="s">
        <v>2039</v>
      </c>
      <c r="E997" s="12" t="s">
        <v>35</v>
      </c>
      <c r="F997" s="12" t="s">
        <v>183</v>
      </c>
      <c r="G997" s="12">
        <v>2</v>
      </c>
      <c r="H997" s="12">
        <v>164.22</v>
      </c>
      <c r="I997" s="12">
        <v>0.1</v>
      </c>
      <c r="J997" s="15" t="s">
        <v>37</v>
      </c>
    </row>
    <row r="998" spans="1:10" x14ac:dyDescent="0.2">
      <c r="A998" s="14" t="s">
        <v>2040</v>
      </c>
      <c r="B998" s="13">
        <v>45683</v>
      </c>
      <c r="C998" s="12" t="s">
        <v>33</v>
      </c>
      <c r="D998" s="12" t="s">
        <v>2041</v>
      </c>
      <c r="E998" s="12" t="s">
        <v>57</v>
      </c>
      <c r="F998" s="12" t="s">
        <v>88</v>
      </c>
      <c r="G998" s="12">
        <v>3</v>
      </c>
      <c r="H998" s="12">
        <v>58.68</v>
      </c>
      <c r="I998" s="12">
        <v>0</v>
      </c>
      <c r="J998" s="15" t="s">
        <v>59</v>
      </c>
    </row>
    <row r="999" spans="1:10" x14ac:dyDescent="0.2">
      <c r="A999" s="14" t="s">
        <v>2042</v>
      </c>
      <c r="B999" s="13">
        <v>45743</v>
      </c>
      <c r="C999" s="12" t="s">
        <v>48</v>
      </c>
      <c r="D999" s="12" t="s">
        <v>2043</v>
      </c>
      <c r="E999" s="12" t="s">
        <v>35</v>
      </c>
      <c r="F999" s="12" t="s">
        <v>183</v>
      </c>
      <c r="G999" s="12">
        <v>5</v>
      </c>
      <c r="H999" s="12">
        <v>366.5</v>
      </c>
      <c r="I999" s="12">
        <v>0</v>
      </c>
      <c r="J999" s="15" t="s">
        <v>59</v>
      </c>
    </row>
    <row r="1000" spans="1:10" x14ac:dyDescent="0.2">
      <c r="A1000" s="14" t="s">
        <v>2044</v>
      </c>
      <c r="B1000" s="13">
        <v>45783</v>
      </c>
      <c r="C1000" s="12" t="s">
        <v>44</v>
      </c>
      <c r="D1000" s="12" t="s">
        <v>2045</v>
      </c>
      <c r="E1000" s="12" t="s">
        <v>40</v>
      </c>
      <c r="F1000" s="12" t="s">
        <v>41</v>
      </c>
      <c r="G1000" s="12">
        <v>1</v>
      </c>
      <c r="H1000" s="12">
        <v>191.66</v>
      </c>
      <c r="I1000" s="12">
        <v>0.1</v>
      </c>
      <c r="J1000" s="15" t="s">
        <v>37</v>
      </c>
    </row>
    <row r="1001" spans="1:10" x14ac:dyDescent="0.2">
      <c r="A1001" s="19" t="s">
        <v>2046</v>
      </c>
      <c r="B1001" s="20">
        <v>45648</v>
      </c>
      <c r="C1001" s="21" t="s">
        <v>48</v>
      </c>
      <c r="D1001" s="21" t="s">
        <v>2047</v>
      </c>
      <c r="E1001" s="21" t="s">
        <v>40</v>
      </c>
      <c r="F1001" s="21" t="s">
        <v>41</v>
      </c>
      <c r="G1001" s="21">
        <v>2</v>
      </c>
      <c r="H1001" s="21">
        <v>81.5</v>
      </c>
      <c r="I1001" s="21">
        <v>0.05</v>
      </c>
      <c r="J1001" s="22" t="s">
        <v>37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75C6F-28DB-4F43-BAB4-56238DA23074}">
  <dimension ref="A1:G732"/>
  <sheetViews>
    <sheetView workbookViewId="0"/>
  </sheetViews>
  <sheetFormatPr defaultRowHeight="12.75" x14ac:dyDescent="0.2"/>
  <cols>
    <col min="1" max="1" width="8.140625" bestFit="1" customWidth="1"/>
    <col min="4" max="4" width="11.140625" customWidth="1"/>
    <col min="5" max="5" width="10" customWidth="1"/>
    <col min="6" max="6" width="12.85546875" customWidth="1"/>
    <col min="7" max="7" width="12.42578125" customWidth="1"/>
  </cols>
  <sheetData>
    <row r="1" spans="1:7" x14ac:dyDescent="0.2">
      <c r="A1" s="30" t="s">
        <v>24</v>
      </c>
      <c r="B1" s="30" t="s">
        <v>2063</v>
      </c>
      <c r="C1" s="30" t="s">
        <v>2058</v>
      </c>
      <c r="D1" s="30" t="s">
        <v>2064</v>
      </c>
      <c r="E1" s="30" t="s">
        <v>2065</v>
      </c>
      <c r="F1" s="30" t="s">
        <v>2066</v>
      </c>
      <c r="G1" s="30" t="s">
        <v>2067</v>
      </c>
    </row>
    <row r="2" spans="1:7" x14ac:dyDescent="0.2">
      <c r="A2" s="26">
        <v>45292</v>
      </c>
      <c r="B2">
        <f>YEAR(A3)</f>
        <v>2024</v>
      </c>
      <c r="C2" s="30" t="str">
        <f>TEXT(A2,"MMM")</f>
        <v>Jan</v>
      </c>
      <c r="D2" s="30">
        <f>MONTH(A2)</f>
        <v>1</v>
      </c>
      <c r="E2" s="30" t="str">
        <f>"Q" &amp; INT((MONTH(A2)-1)/3)+1</f>
        <v>Q1</v>
      </c>
      <c r="F2" s="30" t="str">
        <f>TEXT(A2,"YYYY-MM")</f>
        <v>2024-01</v>
      </c>
      <c r="G2" s="30" t="str">
        <f>TEXT(A2,"dddd")</f>
        <v>Monday</v>
      </c>
    </row>
    <row r="3" spans="1:7" x14ac:dyDescent="0.2">
      <c r="A3" s="26">
        <v>45293</v>
      </c>
      <c r="B3">
        <f t="shared" ref="B3:B66" si="0">YEAR(A4)</f>
        <v>2024</v>
      </c>
      <c r="C3" s="30" t="str">
        <f t="shared" ref="C3:C66" si="1">TEXT(A3,"MMM")</f>
        <v>Jan</v>
      </c>
      <c r="D3" s="30">
        <f t="shared" ref="D3:D66" si="2">MONTH(A3)</f>
        <v>1</v>
      </c>
      <c r="E3" s="30" t="str">
        <f t="shared" ref="E3:E66" si="3">"Q" &amp; INT((MONTH(A3)-1)/3)+1</f>
        <v>Q1</v>
      </c>
      <c r="F3" s="30" t="str">
        <f t="shared" ref="F3:F66" si="4">TEXT(A3,"YYYY-MM")</f>
        <v>2024-01</v>
      </c>
      <c r="G3" s="30" t="str">
        <f t="shared" ref="G3:G66" si="5">TEXT(A3,"dddd")</f>
        <v>Tuesday</v>
      </c>
    </row>
    <row r="4" spans="1:7" x14ac:dyDescent="0.2">
      <c r="A4" s="26">
        <v>45294</v>
      </c>
      <c r="B4">
        <f t="shared" si="0"/>
        <v>2024</v>
      </c>
      <c r="C4" s="30" t="str">
        <f t="shared" si="1"/>
        <v>Jan</v>
      </c>
      <c r="D4" s="30">
        <f t="shared" si="2"/>
        <v>1</v>
      </c>
      <c r="E4" s="30" t="str">
        <f t="shared" si="3"/>
        <v>Q1</v>
      </c>
      <c r="F4" s="30" t="str">
        <f t="shared" si="4"/>
        <v>2024-01</v>
      </c>
      <c r="G4" s="30" t="str">
        <f t="shared" si="5"/>
        <v>Wednesday</v>
      </c>
    </row>
    <row r="5" spans="1:7" x14ac:dyDescent="0.2">
      <c r="A5" s="26">
        <v>45295</v>
      </c>
      <c r="B5">
        <f t="shared" si="0"/>
        <v>2024</v>
      </c>
      <c r="C5" s="30" t="str">
        <f t="shared" si="1"/>
        <v>Jan</v>
      </c>
      <c r="D5" s="30">
        <f t="shared" si="2"/>
        <v>1</v>
      </c>
      <c r="E5" s="30" t="str">
        <f t="shared" si="3"/>
        <v>Q1</v>
      </c>
      <c r="F5" s="30" t="str">
        <f t="shared" si="4"/>
        <v>2024-01</v>
      </c>
      <c r="G5" s="30" t="str">
        <f t="shared" si="5"/>
        <v>Thursday</v>
      </c>
    </row>
    <row r="6" spans="1:7" x14ac:dyDescent="0.2">
      <c r="A6" s="26">
        <v>45296</v>
      </c>
      <c r="B6">
        <f t="shared" si="0"/>
        <v>2024</v>
      </c>
      <c r="C6" s="30" t="str">
        <f t="shared" si="1"/>
        <v>Jan</v>
      </c>
      <c r="D6" s="30">
        <f t="shared" si="2"/>
        <v>1</v>
      </c>
      <c r="E6" s="30" t="str">
        <f t="shared" si="3"/>
        <v>Q1</v>
      </c>
      <c r="F6" s="30" t="str">
        <f t="shared" si="4"/>
        <v>2024-01</v>
      </c>
      <c r="G6" s="30" t="str">
        <f t="shared" si="5"/>
        <v>Friday</v>
      </c>
    </row>
    <row r="7" spans="1:7" x14ac:dyDescent="0.2">
      <c r="A7" s="26">
        <v>45297</v>
      </c>
      <c r="B7">
        <f t="shared" si="0"/>
        <v>2024</v>
      </c>
      <c r="C7" s="30" t="str">
        <f t="shared" si="1"/>
        <v>Jan</v>
      </c>
      <c r="D7" s="30">
        <f t="shared" si="2"/>
        <v>1</v>
      </c>
      <c r="E7" s="30" t="str">
        <f t="shared" si="3"/>
        <v>Q1</v>
      </c>
      <c r="F7" s="30" t="str">
        <f t="shared" si="4"/>
        <v>2024-01</v>
      </c>
      <c r="G7" s="30" t="str">
        <f t="shared" si="5"/>
        <v>Saturday</v>
      </c>
    </row>
    <row r="8" spans="1:7" x14ac:dyDescent="0.2">
      <c r="A8" s="26">
        <v>45298</v>
      </c>
      <c r="B8">
        <f t="shared" si="0"/>
        <v>2024</v>
      </c>
      <c r="C8" s="30" t="str">
        <f t="shared" si="1"/>
        <v>Jan</v>
      </c>
      <c r="D8" s="30">
        <f t="shared" si="2"/>
        <v>1</v>
      </c>
      <c r="E8" s="30" t="str">
        <f t="shared" si="3"/>
        <v>Q1</v>
      </c>
      <c r="F8" s="30" t="str">
        <f t="shared" si="4"/>
        <v>2024-01</v>
      </c>
      <c r="G8" s="30" t="str">
        <f t="shared" si="5"/>
        <v>Sunday</v>
      </c>
    </row>
    <row r="9" spans="1:7" x14ac:dyDescent="0.2">
      <c r="A9" s="26">
        <v>45299</v>
      </c>
      <c r="B9">
        <f t="shared" si="0"/>
        <v>2024</v>
      </c>
      <c r="C9" s="30" t="str">
        <f t="shared" si="1"/>
        <v>Jan</v>
      </c>
      <c r="D9" s="30">
        <f t="shared" si="2"/>
        <v>1</v>
      </c>
      <c r="E9" s="30" t="str">
        <f t="shared" si="3"/>
        <v>Q1</v>
      </c>
      <c r="F9" s="30" t="str">
        <f t="shared" si="4"/>
        <v>2024-01</v>
      </c>
      <c r="G9" s="30" t="str">
        <f t="shared" si="5"/>
        <v>Monday</v>
      </c>
    </row>
    <row r="10" spans="1:7" x14ac:dyDescent="0.2">
      <c r="A10" s="26">
        <v>45300</v>
      </c>
      <c r="B10">
        <f t="shared" si="0"/>
        <v>2024</v>
      </c>
      <c r="C10" s="30" t="str">
        <f t="shared" si="1"/>
        <v>Jan</v>
      </c>
      <c r="D10" s="30">
        <f t="shared" si="2"/>
        <v>1</v>
      </c>
      <c r="E10" s="30" t="str">
        <f t="shared" si="3"/>
        <v>Q1</v>
      </c>
      <c r="F10" s="30" t="str">
        <f t="shared" si="4"/>
        <v>2024-01</v>
      </c>
      <c r="G10" s="30" t="str">
        <f t="shared" si="5"/>
        <v>Tuesday</v>
      </c>
    </row>
    <row r="11" spans="1:7" x14ac:dyDescent="0.2">
      <c r="A11" s="26">
        <v>45301</v>
      </c>
      <c r="B11">
        <f t="shared" si="0"/>
        <v>2024</v>
      </c>
      <c r="C11" s="30" t="str">
        <f t="shared" si="1"/>
        <v>Jan</v>
      </c>
      <c r="D11" s="30">
        <f t="shared" si="2"/>
        <v>1</v>
      </c>
      <c r="E11" s="30" t="str">
        <f t="shared" si="3"/>
        <v>Q1</v>
      </c>
      <c r="F11" s="30" t="str">
        <f t="shared" si="4"/>
        <v>2024-01</v>
      </c>
      <c r="G11" s="30" t="str">
        <f t="shared" si="5"/>
        <v>Wednesday</v>
      </c>
    </row>
    <row r="12" spans="1:7" x14ac:dyDescent="0.2">
      <c r="A12" s="26">
        <v>45302</v>
      </c>
      <c r="B12">
        <f t="shared" si="0"/>
        <v>2024</v>
      </c>
      <c r="C12" s="30" t="str">
        <f t="shared" si="1"/>
        <v>Jan</v>
      </c>
      <c r="D12" s="30">
        <f t="shared" si="2"/>
        <v>1</v>
      </c>
      <c r="E12" s="30" t="str">
        <f t="shared" si="3"/>
        <v>Q1</v>
      </c>
      <c r="F12" s="30" t="str">
        <f t="shared" si="4"/>
        <v>2024-01</v>
      </c>
      <c r="G12" s="30" t="str">
        <f t="shared" si="5"/>
        <v>Thursday</v>
      </c>
    </row>
    <row r="13" spans="1:7" x14ac:dyDescent="0.2">
      <c r="A13" s="26">
        <v>45303</v>
      </c>
      <c r="B13">
        <f t="shared" si="0"/>
        <v>2024</v>
      </c>
      <c r="C13" s="30" t="str">
        <f t="shared" si="1"/>
        <v>Jan</v>
      </c>
      <c r="D13" s="30">
        <f t="shared" si="2"/>
        <v>1</v>
      </c>
      <c r="E13" s="30" t="str">
        <f t="shared" si="3"/>
        <v>Q1</v>
      </c>
      <c r="F13" s="30" t="str">
        <f t="shared" si="4"/>
        <v>2024-01</v>
      </c>
      <c r="G13" s="30" t="str">
        <f t="shared" si="5"/>
        <v>Friday</v>
      </c>
    </row>
    <row r="14" spans="1:7" x14ac:dyDescent="0.2">
      <c r="A14" s="26">
        <v>45304</v>
      </c>
      <c r="B14">
        <f t="shared" si="0"/>
        <v>2024</v>
      </c>
      <c r="C14" s="30" t="str">
        <f t="shared" si="1"/>
        <v>Jan</v>
      </c>
      <c r="D14" s="30">
        <f t="shared" si="2"/>
        <v>1</v>
      </c>
      <c r="E14" s="30" t="str">
        <f t="shared" si="3"/>
        <v>Q1</v>
      </c>
      <c r="F14" s="30" t="str">
        <f t="shared" si="4"/>
        <v>2024-01</v>
      </c>
      <c r="G14" s="30" t="str">
        <f t="shared" si="5"/>
        <v>Saturday</v>
      </c>
    </row>
    <row r="15" spans="1:7" x14ac:dyDescent="0.2">
      <c r="A15" s="26">
        <v>45305</v>
      </c>
      <c r="B15">
        <f t="shared" si="0"/>
        <v>2024</v>
      </c>
      <c r="C15" s="30" t="str">
        <f t="shared" si="1"/>
        <v>Jan</v>
      </c>
      <c r="D15" s="30">
        <f t="shared" si="2"/>
        <v>1</v>
      </c>
      <c r="E15" s="30" t="str">
        <f t="shared" si="3"/>
        <v>Q1</v>
      </c>
      <c r="F15" s="30" t="str">
        <f t="shared" si="4"/>
        <v>2024-01</v>
      </c>
      <c r="G15" s="30" t="str">
        <f t="shared" si="5"/>
        <v>Sunday</v>
      </c>
    </row>
    <row r="16" spans="1:7" x14ac:dyDescent="0.2">
      <c r="A16" s="26">
        <v>45306</v>
      </c>
      <c r="B16">
        <f t="shared" si="0"/>
        <v>2024</v>
      </c>
      <c r="C16" s="30" t="str">
        <f t="shared" si="1"/>
        <v>Jan</v>
      </c>
      <c r="D16" s="30">
        <f t="shared" si="2"/>
        <v>1</v>
      </c>
      <c r="E16" s="30" t="str">
        <f t="shared" si="3"/>
        <v>Q1</v>
      </c>
      <c r="F16" s="30" t="str">
        <f t="shared" si="4"/>
        <v>2024-01</v>
      </c>
      <c r="G16" s="30" t="str">
        <f t="shared" si="5"/>
        <v>Monday</v>
      </c>
    </row>
    <row r="17" spans="1:7" x14ac:dyDescent="0.2">
      <c r="A17" s="26">
        <v>45307</v>
      </c>
      <c r="B17">
        <f t="shared" si="0"/>
        <v>2024</v>
      </c>
      <c r="C17" s="30" t="str">
        <f t="shared" si="1"/>
        <v>Jan</v>
      </c>
      <c r="D17" s="30">
        <f t="shared" si="2"/>
        <v>1</v>
      </c>
      <c r="E17" s="30" t="str">
        <f t="shared" si="3"/>
        <v>Q1</v>
      </c>
      <c r="F17" s="30" t="str">
        <f t="shared" si="4"/>
        <v>2024-01</v>
      </c>
      <c r="G17" s="30" t="str">
        <f t="shared" si="5"/>
        <v>Tuesday</v>
      </c>
    </row>
    <row r="18" spans="1:7" x14ac:dyDescent="0.2">
      <c r="A18" s="26">
        <v>45308</v>
      </c>
      <c r="B18">
        <f t="shared" si="0"/>
        <v>2024</v>
      </c>
      <c r="C18" s="30" t="str">
        <f t="shared" si="1"/>
        <v>Jan</v>
      </c>
      <c r="D18" s="30">
        <f t="shared" si="2"/>
        <v>1</v>
      </c>
      <c r="E18" s="30" t="str">
        <f t="shared" si="3"/>
        <v>Q1</v>
      </c>
      <c r="F18" s="30" t="str">
        <f t="shared" si="4"/>
        <v>2024-01</v>
      </c>
      <c r="G18" s="30" t="str">
        <f t="shared" si="5"/>
        <v>Wednesday</v>
      </c>
    </row>
    <row r="19" spans="1:7" x14ac:dyDescent="0.2">
      <c r="A19" s="26">
        <v>45309</v>
      </c>
      <c r="B19">
        <f t="shared" si="0"/>
        <v>2024</v>
      </c>
      <c r="C19" s="30" t="str">
        <f t="shared" si="1"/>
        <v>Jan</v>
      </c>
      <c r="D19" s="30">
        <f t="shared" si="2"/>
        <v>1</v>
      </c>
      <c r="E19" s="30" t="str">
        <f t="shared" si="3"/>
        <v>Q1</v>
      </c>
      <c r="F19" s="30" t="str">
        <f t="shared" si="4"/>
        <v>2024-01</v>
      </c>
      <c r="G19" s="30" t="str">
        <f t="shared" si="5"/>
        <v>Thursday</v>
      </c>
    </row>
    <row r="20" spans="1:7" x14ac:dyDescent="0.2">
      <c r="A20" s="26">
        <v>45310</v>
      </c>
      <c r="B20">
        <f t="shared" si="0"/>
        <v>2024</v>
      </c>
      <c r="C20" s="30" t="str">
        <f t="shared" si="1"/>
        <v>Jan</v>
      </c>
      <c r="D20" s="30">
        <f t="shared" si="2"/>
        <v>1</v>
      </c>
      <c r="E20" s="30" t="str">
        <f t="shared" si="3"/>
        <v>Q1</v>
      </c>
      <c r="F20" s="30" t="str">
        <f t="shared" si="4"/>
        <v>2024-01</v>
      </c>
      <c r="G20" s="30" t="str">
        <f t="shared" si="5"/>
        <v>Friday</v>
      </c>
    </row>
    <row r="21" spans="1:7" x14ac:dyDescent="0.2">
      <c r="A21" s="26">
        <v>45311</v>
      </c>
      <c r="B21">
        <f t="shared" si="0"/>
        <v>2024</v>
      </c>
      <c r="C21" s="30" t="str">
        <f t="shared" si="1"/>
        <v>Jan</v>
      </c>
      <c r="D21" s="30">
        <f t="shared" si="2"/>
        <v>1</v>
      </c>
      <c r="E21" s="30" t="str">
        <f t="shared" si="3"/>
        <v>Q1</v>
      </c>
      <c r="F21" s="30" t="str">
        <f t="shared" si="4"/>
        <v>2024-01</v>
      </c>
      <c r="G21" s="30" t="str">
        <f t="shared" si="5"/>
        <v>Saturday</v>
      </c>
    </row>
    <row r="22" spans="1:7" x14ac:dyDescent="0.2">
      <c r="A22" s="26">
        <v>45312</v>
      </c>
      <c r="B22">
        <f t="shared" si="0"/>
        <v>2024</v>
      </c>
      <c r="C22" s="30" t="str">
        <f t="shared" si="1"/>
        <v>Jan</v>
      </c>
      <c r="D22" s="30">
        <f t="shared" si="2"/>
        <v>1</v>
      </c>
      <c r="E22" s="30" t="str">
        <f t="shared" si="3"/>
        <v>Q1</v>
      </c>
      <c r="F22" s="30" t="str">
        <f t="shared" si="4"/>
        <v>2024-01</v>
      </c>
      <c r="G22" s="30" t="str">
        <f t="shared" si="5"/>
        <v>Sunday</v>
      </c>
    </row>
    <row r="23" spans="1:7" x14ac:dyDescent="0.2">
      <c r="A23" s="26">
        <v>45313</v>
      </c>
      <c r="B23">
        <f t="shared" si="0"/>
        <v>2024</v>
      </c>
      <c r="C23" s="30" t="str">
        <f t="shared" si="1"/>
        <v>Jan</v>
      </c>
      <c r="D23" s="30">
        <f t="shared" si="2"/>
        <v>1</v>
      </c>
      <c r="E23" s="30" t="str">
        <f t="shared" si="3"/>
        <v>Q1</v>
      </c>
      <c r="F23" s="30" t="str">
        <f t="shared" si="4"/>
        <v>2024-01</v>
      </c>
      <c r="G23" s="30" t="str">
        <f t="shared" si="5"/>
        <v>Monday</v>
      </c>
    </row>
    <row r="24" spans="1:7" x14ac:dyDescent="0.2">
      <c r="A24" s="26">
        <v>45314</v>
      </c>
      <c r="B24">
        <f t="shared" si="0"/>
        <v>2024</v>
      </c>
      <c r="C24" s="30" t="str">
        <f t="shared" si="1"/>
        <v>Jan</v>
      </c>
      <c r="D24" s="30">
        <f t="shared" si="2"/>
        <v>1</v>
      </c>
      <c r="E24" s="30" t="str">
        <f t="shared" si="3"/>
        <v>Q1</v>
      </c>
      <c r="F24" s="30" t="str">
        <f t="shared" si="4"/>
        <v>2024-01</v>
      </c>
      <c r="G24" s="30" t="str">
        <f t="shared" si="5"/>
        <v>Tuesday</v>
      </c>
    </row>
    <row r="25" spans="1:7" x14ac:dyDescent="0.2">
      <c r="A25" s="26">
        <v>45315</v>
      </c>
      <c r="B25">
        <f t="shared" si="0"/>
        <v>2024</v>
      </c>
      <c r="C25" s="30" t="str">
        <f t="shared" si="1"/>
        <v>Jan</v>
      </c>
      <c r="D25" s="30">
        <f t="shared" si="2"/>
        <v>1</v>
      </c>
      <c r="E25" s="30" t="str">
        <f t="shared" si="3"/>
        <v>Q1</v>
      </c>
      <c r="F25" s="30" t="str">
        <f t="shared" si="4"/>
        <v>2024-01</v>
      </c>
      <c r="G25" s="30" t="str">
        <f t="shared" si="5"/>
        <v>Wednesday</v>
      </c>
    </row>
    <row r="26" spans="1:7" x14ac:dyDescent="0.2">
      <c r="A26" s="26">
        <v>45316</v>
      </c>
      <c r="B26">
        <f t="shared" si="0"/>
        <v>2024</v>
      </c>
      <c r="C26" s="30" t="str">
        <f t="shared" si="1"/>
        <v>Jan</v>
      </c>
      <c r="D26" s="30">
        <f t="shared" si="2"/>
        <v>1</v>
      </c>
      <c r="E26" s="30" t="str">
        <f t="shared" si="3"/>
        <v>Q1</v>
      </c>
      <c r="F26" s="30" t="str">
        <f t="shared" si="4"/>
        <v>2024-01</v>
      </c>
      <c r="G26" s="30" t="str">
        <f t="shared" si="5"/>
        <v>Thursday</v>
      </c>
    </row>
    <row r="27" spans="1:7" x14ac:dyDescent="0.2">
      <c r="A27" s="26">
        <v>45317</v>
      </c>
      <c r="B27">
        <f t="shared" si="0"/>
        <v>2024</v>
      </c>
      <c r="C27" s="30" t="str">
        <f t="shared" si="1"/>
        <v>Jan</v>
      </c>
      <c r="D27" s="30">
        <f t="shared" si="2"/>
        <v>1</v>
      </c>
      <c r="E27" s="30" t="str">
        <f t="shared" si="3"/>
        <v>Q1</v>
      </c>
      <c r="F27" s="30" t="str">
        <f t="shared" si="4"/>
        <v>2024-01</v>
      </c>
      <c r="G27" s="30" t="str">
        <f t="shared" si="5"/>
        <v>Friday</v>
      </c>
    </row>
    <row r="28" spans="1:7" x14ac:dyDescent="0.2">
      <c r="A28" s="26">
        <v>45318</v>
      </c>
      <c r="B28">
        <f t="shared" si="0"/>
        <v>2024</v>
      </c>
      <c r="C28" s="30" t="str">
        <f t="shared" si="1"/>
        <v>Jan</v>
      </c>
      <c r="D28" s="30">
        <f t="shared" si="2"/>
        <v>1</v>
      </c>
      <c r="E28" s="30" t="str">
        <f t="shared" si="3"/>
        <v>Q1</v>
      </c>
      <c r="F28" s="30" t="str">
        <f t="shared" si="4"/>
        <v>2024-01</v>
      </c>
      <c r="G28" s="30" t="str">
        <f t="shared" si="5"/>
        <v>Saturday</v>
      </c>
    </row>
    <row r="29" spans="1:7" x14ac:dyDescent="0.2">
      <c r="A29" s="26">
        <v>45319</v>
      </c>
      <c r="B29">
        <f t="shared" si="0"/>
        <v>2024</v>
      </c>
      <c r="C29" s="30" t="str">
        <f t="shared" si="1"/>
        <v>Jan</v>
      </c>
      <c r="D29" s="30">
        <f t="shared" si="2"/>
        <v>1</v>
      </c>
      <c r="E29" s="30" t="str">
        <f t="shared" si="3"/>
        <v>Q1</v>
      </c>
      <c r="F29" s="30" t="str">
        <f t="shared" si="4"/>
        <v>2024-01</v>
      </c>
      <c r="G29" s="30" t="str">
        <f t="shared" si="5"/>
        <v>Sunday</v>
      </c>
    </row>
    <row r="30" spans="1:7" x14ac:dyDescent="0.2">
      <c r="A30" s="26">
        <v>45320</v>
      </c>
      <c r="B30">
        <f t="shared" si="0"/>
        <v>2024</v>
      </c>
      <c r="C30" s="30" t="str">
        <f t="shared" si="1"/>
        <v>Jan</v>
      </c>
      <c r="D30" s="30">
        <f t="shared" si="2"/>
        <v>1</v>
      </c>
      <c r="E30" s="30" t="str">
        <f t="shared" si="3"/>
        <v>Q1</v>
      </c>
      <c r="F30" s="30" t="str">
        <f t="shared" si="4"/>
        <v>2024-01</v>
      </c>
      <c r="G30" s="30" t="str">
        <f t="shared" si="5"/>
        <v>Monday</v>
      </c>
    </row>
    <row r="31" spans="1:7" x14ac:dyDescent="0.2">
      <c r="A31" s="26">
        <v>45321</v>
      </c>
      <c r="B31">
        <f t="shared" si="0"/>
        <v>2024</v>
      </c>
      <c r="C31" s="30" t="str">
        <f t="shared" si="1"/>
        <v>Jan</v>
      </c>
      <c r="D31" s="30">
        <f t="shared" si="2"/>
        <v>1</v>
      </c>
      <c r="E31" s="30" t="str">
        <f t="shared" si="3"/>
        <v>Q1</v>
      </c>
      <c r="F31" s="30" t="str">
        <f t="shared" si="4"/>
        <v>2024-01</v>
      </c>
      <c r="G31" s="30" t="str">
        <f t="shared" si="5"/>
        <v>Tuesday</v>
      </c>
    </row>
    <row r="32" spans="1:7" x14ac:dyDescent="0.2">
      <c r="A32" s="26">
        <v>45322</v>
      </c>
      <c r="B32">
        <f t="shared" si="0"/>
        <v>2024</v>
      </c>
      <c r="C32" s="30" t="str">
        <f t="shared" si="1"/>
        <v>Jan</v>
      </c>
      <c r="D32" s="30">
        <f t="shared" si="2"/>
        <v>1</v>
      </c>
      <c r="E32" s="30" t="str">
        <f t="shared" si="3"/>
        <v>Q1</v>
      </c>
      <c r="F32" s="30" t="str">
        <f t="shared" si="4"/>
        <v>2024-01</v>
      </c>
      <c r="G32" s="30" t="str">
        <f t="shared" si="5"/>
        <v>Wednesday</v>
      </c>
    </row>
    <row r="33" spans="1:7" x14ac:dyDescent="0.2">
      <c r="A33" s="26">
        <v>45323</v>
      </c>
      <c r="B33">
        <f t="shared" si="0"/>
        <v>2024</v>
      </c>
      <c r="C33" s="30" t="str">
        <f t="shared" si="1"/>
        <v>Feb</v>
      </c>
      <c r="D33" s="30">
        <f t="shared" si="2"/>
        <v>2</v>
      </c>
      <c r="E33" s="30" t="str">
        <f t="shared" si="3"/>
        <v>Q1</v>
      </c>
      <c r="F33" s="30" t="str">
        <f t="shared" si="4"/>
        <v>2024-02</v>
      </c>
      <c r="G33" s="30" t="str">
        <f t="shared" si="5"/>
        <v>Thursday</v>
      </c>
    </row>
    <row r="34" spans="1:7" x14ac:dyDescent="0.2">
      <c r="A34" s="26">
        <v>45324</v>
      </c>
      <c r="B34">
        <f t="shared" si="0"/>
        <v>2024</v>
      </c>
      <c r="C34" s="30" t="str">
        <f t="shared" si="1"/>
        <v>Feb</v>
      </c>
      <c r="D34" s="30">
        <f t="shared" si="2"/>
        <v>2</v>
      </c>
      <c r="E34" s="30" t="str">
        <f t="shared" si="3"/>
        <v>Q1</v>
      </c>
      <c r="F34" s="30" t="str">
        <f t="shared" si="4"/>
        <v>2024-02</v>
      </c>
      <c r="G34" s="30" t="str">
        <f t="shared" si="5"/>
        <v>Friday</v>
      </c>
    </row>
    <row r="35" spans="1:7" x14ac:dyDescent="0.2">
      <c r="A35" s="26">
        <v>45325</v>
      </c>
      <c r="B35">
        <f t="shared" si="0"/>
        <v>2024</v>
      </c>
      <c r="C35" s="30" t="str">
        <f t="shared" si="1"/>
        <v>Feb</v>
      </c>
      <c r="D35" s="30">
        <f t="shared" si="2"/>
        <v>2</v>
      </c>
      <c r="E35" s="30" t="str">
        <f t="shared" si="3"/>
        <v>Q1</v>
      </c>
      <c r="F35" s="30" t="str">
        <f t="shared" si="4"/>
        <v>2024-02</v>
      </c>
      <c r="G35" s="30" t="str">
        <f t="shared" si="5"/>
        <v>Saturday</v>
      </c>
    </row>
    <row r="36" spans="1:7" x14ac:dyDescent="0.2">
      <c r="A36" s="26">
        <v>45326</v>
      </c>
      <c r="B36">
        <f t="shared" si="0"/>
        <v>2024</v>
      </c>
      <c r="C36" s="30" t="str">
        <f t="shared" si="1"/>
        <v>Feb</v>
      </c>
      <c r="D36" s="30">
        <f t="shared" si="2"/>
        <v>2</v>
      </c>
      <c r="E36" s="30" t="str">
        <f t="shared" si="3"/>
        <v>Q1</v>
      </c>
      <c r="F36" s="30" t="str">
        <f t="shared" si="4"/>
        <v>2024-02</v>
      </c>
      <c r="G36" s="30" t="str">
        <f t="shared" si="5"/>
        <v>Sunday</v>
      </c>
    </row>
    <row r="37" spans="1:7" x14ac:dyDescent="0.2">
      <c r="A37" s="26">
        <v>45327</v>
      </c>
      <c r="B37">
        <f t="shared" si="0"/>
        <v>2024</v>
      </c>
      <c r="C37" s="30" t="str">
        <f t="shared" si="1"/>
        <v>Feb</v>
      </c>
      <c r="D37" s="30">
        <f t="shared" si="2"/>
        <v>2</v>
      </c>
      <c r="E37" s="30" t="str">
        <f t="shared" si="3"/>
        <v>Q1</v>
      </c>
      <c r="F37" s="30" t="str">
        <f t="shared" si="4"/>
        <v>2024-02</v>
      </c>
      <c r="G37" s="30" t="str">
        <f t="shared" si="5"/>
        <v>Monday</v>
      </c>
    </row>
    <row r="38" spans="1:7" x14ac:dyDescent="0.2">
      <c r="A38" s="26">
        <v>45328</v>
      </c>
      <c r="B38">
        <f t="shared" si="0"/>
        <v>2024</v>
      </c>
      <c r="C38" s="30" t="str">
        <f t="shared" si="1"/>
        <v>Feb</v>
      </c>
      <c r="D38" s="30">
        <f t="shared" si="2"/>
        <v>2</v>
      </c>
      <c r="E38" s="30" t="str">
        <f t="shared" si="3"/>
        <v>Q1</v>
      </c>
      <c r="F38" s="30" t="str">
        <f t="shared" si="4"/>
        <v>2024-02</v>
      </c>
      <c r="G38" s="30" t="str">
        <f t="shared" si="5"/>
        <v>Tuesday</v>
      </c>
    </row>
    <row r="39" spans="1:7" x14ac:dyDescent="0.2">
      <c r="A39" s="26">
        <v>45329</v>
      </c>
      <c r="B39">
        <f t="shared" si="0"/>
        <v>2024</v>
      </c>
      <c r="C39" s="30" t="str">
        <f t="shared" si="1"/>
        <v>Feb</v>
      </c>
      <c r="D39" s="30">
        <f t="shared" si="2"/>
        <v>2</v>
      </c>
      <c r="E39" s="30" t="str">
        <f t="shared" si="3"/>
        <v>Q1</v>
      </c>
      <c r="F39" s="30" t="str">
        <f t="shared" si="4"/>
        <v>2024-02</v>
      </c>
      <c r="G39" s="30" t="str">
        <f t="shared" si="5"/>
        <v>Wednesday</v>
      </c>
    </row>
    <row r="40" spans="1:7" x14ac:dyDescent="0.2">
      <c r="A40" s="26">
        <v>45330</v>
      </c>
      <c r="B40">
        <f t="shared" si="0"/>
        <v>2024</v>
      </c>
      <c r="C40" s="30" t="str">
        <f t="shared" si="1"/>
        <v>Feb</v>
      </c>
      <c r="D40" s="30">
        <f t="shared" si="2"/>
        <v>2</v>
      </c>
      <c r="E40" s="30" t="str">
        <f t="shared" si="3"/>
        <v>Q1</v>
      </c>
      <c r="F40" s="30" t="str">
        <f t="shared" si="4"/>
        <v>2024-02</v>
      </c>
      <c r="G40" s="30" t="str">
        <f t="shared" si="5"/>
        <v>Thursday</v>
      </c>
    </row>
    <row r="41" spans="1:7" x14ac:dyDescent="0.2">
      <c r="A41" s="26">
        <v>45331</v>
      </c>
      <c r="B41">
        <f t="shared" si="0"/>
        <v>2024</v>
      </c>
      <c r="C41" s="30" t="str">
        <f t="shared" si="1"/>
        <v>Feb</v>
      </c>
      <c r="D41" s="30">
        <f t="shared" si="2"/>
        <v>2</v>
      </c>
      <c r="E41" s="30" t="str">
        <f t="shared" si="3"/>
        <v>Q1</v>
      </c>
      <c r="F41" s="30" t="str">
        <f t="shared" si="4"/>
        <v>2024-02</v>
      </c>
      <c r="G41" s="30" t="str">
        <f t="shared" si="5"/>
        <v>Friday</v>
      </c>
    </row>
    <row r="42" spans="1:7" x14ac:dyDescent="0.2">
      <c r="A42" s="26">
        <v>45332</v>
      </c>
      <c r="B42">
        <f t="shared" si="0"/>
        <v>2024</v>
      </c>
      <c r="C42" s="30" t="str">
        <f t="shared" si="1"/>
        <v>Feb</v>
      </c>
      <c r="D42" s="30">
        <f t="shared" si="2"/>
        <v>2</v>
      </c>
      <c r="E42" s="30" t="str">
        <f t="shared" si="3"/>
        <v>Q1</v>
      </c>
      <c r="F42" s="30" t="str">
        <f t="shared" si="4"/>
        <v>2024-02</v>
      </c>
      <c r="G42" s="30" t="str">
        <f t="shared" si="5"/>
        <v>Saturday</v>
      </c>
    </row>
    <row r="43" spans="1:7" x14ac:dyDescent="0.2">
      <c r="A43" s="26">
        <v>45333</v>
      </c>
      <c r="B43">
        <f t="shared" si="0"/>
        <v>2024</v>
      </c>
      <c r="C43" s="30" t="str">
        <f t="shared" si="1"/>
        <v>Feb</v>
      </c>
      <c r="D43" s="30">
        <f t="shared" si="2"/>
        <v>2</v>
      </c>
      <c r="E43" s="30" t="str">
        <f t="shared" si="3"/>
        <v>Q1</v>
      </c>
      <c r="F43" s="30" t="str">
        <f t="shared" si="4"/>
        <v>2024-02</v>
      </c>
      <c r="G43" s="30" t="str">
        <f t="shared" si="5"/>
        <v>Sunday</v>
      </c>
    </row>
    <row r="44" spans="1:7" x14ac:dyDescent="0.2">
      <c r="A44" s="26">
        <v>45334</v>
      </c>
      <c r="B44">
        <f t="shared" si="0"/>
        <v>2024</v>
      </c>
      <c r="C44" s="30" t="str">
        <f t="shared" si="1"/>
        <v>Feb</v>
      </c>
      <c r="D44" s="30">
        <f t="shared" si="2"/>
        <v>2</v>
      </c>
      <c r="E44" s="30" t="str">
        <f t="shared" si="3"/>
        <v>Q1</v>
      </c>
      <c r="F44" s="30" t="str">
        <f t="shared" si="4"/>
        <v>2024-02</v>
      </c>
      <c r="G44" s="30" t="str">
        <f t="shared" si="5"/>
        <v>Monday</v>
      </c>
    </row>
    <row r="45" spans="1:7" x14ac:dyDescent="0.2">
      <c r="A45" s="26">
        <v>45335</v>
      </c>
      <c r="B45">
        <f t="shared" si="0"/>
        <v>2024</v>
      </c>
      <c r="C45" s="30" t="str">
        <f t="shared" si="1"/>
        <v>Feb</v>
      </c>
      <c r="D45" s="30">
        <f t="shared" si="2"/>
        <v>2</v>
      </c>
      <c r="E45" s="30" t="str">
        <f t="shared" si="3"/>
        <v>Q1</v>
      </c>
      <c r="F45" s="30" t="str">
        <f t="shared" si="4"/>
        <v>2024-02</v>
      </c>
      <c r="G45" s="30" t="str">
        <f t="shared" si="5"/>
        <v>Tuesday</v>
      </c>
    </row>
    <row r="46" spans="1:7" x14ac:dyDescent="0.2">
      <c r="A46" s="26">
        <v>45336</v>
      </c>
      <c r="B46">
        <f t="shared" si="0"/>
        <v>2024</v>
      </c>
      <c r="C46" s="30" t="str">
        <f t="shared" si="1"/>
        <v>Feb</v>
      </c>
      <c r="D46" s="30">
        <f t="shared" si="2"/>
        <v>2</v>
      </c>
      <c r="E46" s="30" t="str">
        <f t="shared" si="3"/>
        <v>Q1</v>
      </c>
      <c r="F46" s="30" t="str">
        <f t="shared" si="4"/>
        <v>2024-02</v>
      </c>
      <c r="G46" s="30" t="str">
        <f t="shared" si="5"/>
        <v>Wednesday</v>
      </c>
    </row>
    <row r="47" spans="1:7" x14ac:dyDescent="0.2">
      <c r="A47" s="26">
        <v>45337</v>
      </c>
      <c r="B47">
        <f t="shared" si="0"/>
        <v>2024</v>
      </c>
      <c r="C47" s="30" t="str">
        <f t="shared" si="1"/>
        <v>Feb</v>
      </c>
      <c r="D47" s="30">
        <f t="shared" si="2"/>
        <v>2</v>
      </c>
      <c r="E47" s="30" t="str">
        <f t="shared" si="3"/>
        <v>Q1</v>
      </c>
      <c r="F47" s="30" t="str">
        <f t="shared" si="4"/>
        <v>2024-02</v>
      </c>
      <c r="G47" s="30" t="str">
        <f t="shared" si="5"/>
        <v>Thursday</v>
      </c>
    </row>
    <row r="48" spans="1:7" x14ac:dyDescent="0.2">
      <c r="A48" s="26">
        <v>45338</v>
      </c>
      <c r="B48">
        <f t="shared" si="0"/>
        <v>2024</v>
      </c>
      <c r="C48" s="30" t="str">
        <f t="shared" si="1"/>
        <v>Feb</v>
      </c>
      <c r="D48" s="30">
        <f t="shared" si="2"/>
        <v>2</v>
      </c>
      <c r="E48" s="30" t="str">
        <f t="shared" si="3"/>
        <v>Q1</v>
      </c>
      <c r="F48" s="30" t="str">
        <f t="shared" si="4"/>
        <v>2024-02</v>
      </c>
      <c r="G48" s="30" t="str">
        <f t="shared" si="5"/>
        <v>Friday</v>
      </c>
    </row>
    <row r="49" spans="1:7" x14ac:dyDescent="0.2">
      <c r="A49" s="26">
        <v>45339</v>
      </c>
      <c r="B49">
        <f t="shared" si="0"/>
        <v>2024</v>
      </c>
      <c r="C49" s="30" t="str">
        <f t="shared" si="1"/>
        <v>Feb</v>
      </c>
      <c r="D49" s="30">
        <f t="shared" si="2"/>
        <v>2</v>
      </c>
      <c r="E49" s="30" t="str">
        <f t="shared" si="3"/>
        <v>Q1</v>
      </c>
      <c r="F49" s="30" t="str">
        <f t="shared" si="4"/>
        <v>2024-02</v>
      </c>
      <c r="G49" s="30" t="str">
        <f t="shared" si="5"/>
        <v>Saturday</v>
      </c>
    </row>
    <row r="50" spans="1:7" x14ac:dyDescent="0.2">
      <c r="A50" s="26">
        <v>45340</v>
      </c>
      <c r="B50">
        <f t="shared" si="0"/>
        <v>2024</v>
      </c>
      <c r="C50" s="30" t="str">
        <f t="shared" si="1"/>
        <v>Feb</v>
      </c>
      <c r="D50" s="30">
        <f t="shared" si="2"/>
        <v>2</v>
      </c>
      <c r="E50" s="30" t="str">
        <f t="shared" si="3"/>
        <v>Q1</v>
      </c>
      <c r="F50" s="30" t="str">
        <f t="shared" si="4"/>
        <v>2024-02</v>
      </c>
      <c r="G50" s="30" t="str">
        <f t="shared" si="5"/>
        <v>Sunday</v>
      </c>
    </row>
    <row r="51" spans="1:7" x14ac:dyDescent="0.2">
      <c r="A51" s="26">
        <v>45341</v>
      </c>
      <c r="B51">
        <f t="shared" si="0"/>
        <v>2024</v>
      </c>
      <c r="C51" s="30" t="str">
        <f t="shared" si="1"/>
        <v>Feb</v>
      </c>
      <c r="D51" s="30">
        <f t="shared" si="2"/>
        <v>2</v>
      </c>
      <c r="E51" s="30" t="str">
        <f t="shared" si="3"/>
        <v>Q1</v>
      </c>
      <c r="F51" s="30" t="str">
        <f t="shared" si="4"/>
        <v>2024-02</v>
      </c>
      <c r="G51" s="30" t="str">
        <f t="shared" si="5"/>
        <v>Monday</v>
      </c>
    </row>
    <row r="52" spans="1:7" x14ac:dyDescent="0.2">
      <c r="A52" s="26">
        <v>45342</v>
      </c>
      <c r="B52">
        <f t="shared" si="0"/>
        <v>2024</v>
      </c>
      <c r="C52" s="30" t="str">
        <f t="shared" si="1"/>
        <v>Feb</v>
      </c>
      <c r="D52" s="30">
        <f t="shared" si="2"/>
        <v>2</v>
      </c>
      <c r="E52" s="30" t="str">
        <f t="shared" si="3"/>
        <v>Q1</v>
      </c>
      <c r="F52" s="30" t="str">
        <f t="shared" si="4"/>
        <v>2024-02</v>
      </c>
      <c r="G52" s="30" t="str">
        <f t="shared" si="5"/>
        <v>Tuesday</v>
      </c>
    </row>
    <row r="53" spans="1:7" x14ac:dyDescent="0.2">
      <c r="A53" s="26">
        <v>45343</v>
      </c>
      <c r="B53">
        <f t="shared" si="0"/>
        <v>2024</v>
      </c>
      <c r="C53" s="30" t="str">
        <f t="shared" si="1"/>
        <v>Feb</v>
      </c>
      <c r="D53" s="30">
        <f t="shared" si="2"/>
        <v>2</v>
      </c>
      <c r="E53" s="30" t="str">
        <f t="shared" si="3"/>
        <v>Q1</v>
      </c>
      <c r="F53" s="30" t="str">
        <f t="shared" si="4"/>
        <v>2024-02</v>
      </c>
      <c r="G53" s="30" t="str">
        <f t="shared" si="5"/>
        <v>Wednesday</v>
      </c>
    </row>
    <row r="54" spans="1:7" x14ac:dyDescent="0.2">
      <c r="A54" s="26">
        <v>45344</v>
      </c>
      <c r="B54">
        <f t="shared" si="0"/>
        <v>2024</v>
      </c>
      <c r="C54" s="30" t="str">
        <f t="shared" si="1"/>
        <v>Feb</v>
      </c>
      <c r="D54" s="30">
        <f t="shared" si="2"/>
        <v>2</v>
      </c>
      <c r="E54" s="30" t="str">
        <f t="shared" si="3"/>
        <v>Q1</v>
      </c>
      <c r="F54" s="30" t="str">
        <f t="shared" si="4"/>
        <v>2024-02</v>
      </c>
      <c r="G54" s="30" t="str">
        <f t="shared" si="5"/>
        <v>Thursday</v>
      </c>
    </row>
    <row r="55" spans="1:7" x14ac:dyDescent="0.2">
      <c r="A55" s="26">
        <v>45345</v>
      </c>
      <c r="B55">
        <f t="shared" si="0"/>
        <v>2024</v>
      </c>
      <c r="C55" s="30" t="str">
        <f t="shared" si="1"/>
        <v>Feb</v>
      </c>
      <c r="D55" s="30">
        <f t="shared" si="2"/>
        <v>2</v>
      </c>
      <c r="E55" s="30" t="str">
        <f t="shared" si="3"/>
        <v>Q1</v>
      </c>
      <c r="F55" s="30" t="str">
        <f t="shared" si="4"/>
        <v>2024-02</v>
      </c>
      <c r="G55" s="30" t="str">
        <f t="shared" si="5"/>
        <v>Friday</v>
      </c>
    </row>
    <row r="56" spans="1:7" x14ac:dyDescent="0.2">
      <c r="A56" s="26">
        <v>45346</v>
      </c>
      <c r="B56">
        <f t="shared" si="0"/>
        <v>2024</v>
      </c>
      <c r="C56" s="30" t="str">
        <f t="shared" si="1"/>
        <v>Feb</v>
      </c>
      <c r="D56" s="30">
        <f t="shared" si="2"/>
        <v>2</v>
      </c>
      <c r="E56" s="30" t="str">
        <f t="shared" si="3"/>
        <v>Q1</v>
      </c>
      <c r="F56" s="30" t="str">
        <f t="shared" si="4"/>
        <v>2024-02</v>
      </c>
      <c r="G56" s="30" t="str">
        <f t="shared" si="5"/>
        <v>Saturday</v>
      </c>
    </row>
    <row r="57" spans="1:7" x14ac:dyDescent="0.2">
      <c r="A57" s="26">
        <v>45347</v>
      </c>
      <c r="B57">
        <f t="shared" si="0"/>
        <v>2024</v>
      </c>
      <c r="C57" s="30" t="str">
        <f t="shared" si="1"/>
        <v>Feb</v>
      </c>
      <c r="D57" s="30">
        <f t="shared" si="2"/>
        <v>2</v>
      </c>
      <c r="E57" s="30" t="str">
        <f t="shared" si="3"/>
        <v>Q1</v>
      </c>
      <c r="F57" s="30" t="str">
        <f t="shared" si="4"/>
        <v>2024-02</v>
      </c>
      <c r="G57" s="30" t="str">
        <f t="shared" si="5"/>
        <v>Sunday</v>
      </c>
    </row>
    <row r="58" spans="1:7" x14ac:dyDescent="0.2">
      <c r="A58" s="26">
        <v>45348</v>
      </c>
      <c r="B58">
        <f t="shared" si="0"/>
        <v>2024</v>
      </c>
      <c r="C58" s="30" t="str">
        <f t="shared" si="1"/>
        <v>Feb</v>
      </c>
      <c r="D58" s="30">
        <f t="shared" si="2"/>
        <v>2</v>
      </c>
      <c r="E58" s="30" t="str">
        <f t="shared" si="3"/>
        <v>Q1</v>
      </c>
      <c r="F58" s="30" t="str">
        <f t="shared" si="4"/>
        <v>2024-02</v>
      </c>
      <c r="G58" s="30" t="str">
        <f t="shared" si="5"/>
        <v>Monday</v>
      </c>
    </row>
    <row r="59" spans="1:7" x14ac:dyDescent="0.2">
      <c r="A59" s="26">
        <v>45349</v>
      </c>
      <c r="B59">
        <f t="shared" si="0"/>
        <v>2024</v>
      </c>
      <c r="C59" s="30" t="str">
        <f t="shared" si="1"/>
        <v>Feb</v>
      </c>
      <c r="D59" s="30">
        <f t="shared" si="2"/>
        <v>2</v>
      </c>
      <c r="E59" s="30" t="str">
        <f t="shared" si="3"/>
        <v>Q1</v>
      </c>
      <c r="F59" s="30" t="str">
        <f t="shared" si="4"/>
        <v>2024-02</v>
      </c>
      <c r="G59" s="30" t="str">
        <f t="shared" si="5"/>
        <v>Tuesday</v>
      </c>
    </row>
    <row r="60" spans="1:7" x14ac:dyDescent="0.2">
      <c r="A60" s="26">
        <v>45350</v>
      </c>
      <c r="B60">
        <f t="shared" si="0"/>
        <v>2024</v>
      </c>
      <c r="C60" s="30" t="str">
        <f t="shared" si="1"/>
        <v>Feb</v>
      </c>
      <c r="D60" s="30">
        <f t="shared" si="2"/>
        <v>2</v>
      </c>
      <c r="E60" s="30" t="str">
        <f t="shared" si="3"/>
        <v>Q1</v>
      </c>
      <c r="F60" s="30" t="str">
        <f t="shared" si="4"/>
        <v>2024-02</v>
      </c>
      <c r="G60" s="30" t="str">
        <f t="shared" si="5"/>
        <v>Wednesday</v>
      </c>
    </row>
    <row r="61" spans="1:7" x14ac:dyDescent="0.2">
      <c r="A61" s="26">
        <v>45351</v>
      </c>
      <c r="B61">
        <f t="shared" si="0"/>
        <v>2024</v>
      </c>
      <c r="C61" s="30" t="str">
        <f t="shared" si="1"/>
        <v>Feb</v>
      </c>
      <c r="D61" s="30">
        <f t="shared" si="2"/>
        <v>2</v>
      </c>
      <c r="E61" s="30" t="str">
        <f t="shared" si="3"/>
        <v>Q1</v>
      </c>
      <c r="F61" s="30" t="str">
        <f t="shared" si="4"/>
        <v>2024-02</v>
      </c>
      <c r="G61" s="30" t="str">
        <f t="shared" si="5"/>
        <v>Thursday</v>
      </c>
    </row>
    <row r="62" spans="1:7" x14ac:dyDescent="0.2">
      <c r="A62" s="26">
        <v>45352</v>
      </c>
      <c r="B62">
        <f t="shared" si="0"/>
        <v>2024</v>
      </c>
      <c r="C62" s="30" t="str">
        <f t="shared" si="1"/>
        <v>Mar</v>
      </c>
      <c r="D62" s="30">
        <f t="shared" si="2"/>
        <v>3</v>
      </c>
      <c r="E62" s="30" t="str">
        <f t="shared" si="3"/>
        <v>Q1</v>
      </c>
      <c r="F62" s="30" t="str">
        <f t="shared" si="4"/>
        <v>2024-03</v>
      </c>
      <c r="G62" s="30" t="str">
        <f t="shared" si="5"/>
        <v>Friday</v>
      </c>
    </row>
    <row r="63" spans="1:7" x14ac:dyDescent="0.2">
      <c r="A63" s="26">
        <v>45353</v>
      </c>
      <c r="B63">
        <f t="shared" si="0"/>
        <v>2024</v>
      </c>
      <c r="C63" s="30" t="str">
        <f t="shared" si="1"/>
        <v>Mar</v>
      </c>
      <c r="D63" s="30">
        <f t="shared" si="2"/>
        <v>3</v>
      </c>
      <c r="E63" s="30" t="str">
        <f t="shared" si="3"/>
        <v>Q1</v>
      </c>
      <c r="F63" s="30" t="str">
        <f t="shared" si="4"/>
        <v>2024-03</v>
      </c>
      <c r="G63" s="30" t="str">
        <f t="shared" si="5"/>
        <v>Saturday</v>
      </c>
    </row>
    <row r="64" spans="1:7" x14ac:dyDescent="0.2">
      <c r="A64" s="26">
        <v>45354</v>
      </c>
      <c r="B64">
        <f t="shared" si="0"/>
        <v>2024</v>
      </c>
      <c r="C64" s="30" t="str">
        <f t="shared" si="1"/>
        <v>Mar</v>
      </c>
      <c r="D64" s="30">
        <f t="shared" si="2"/>
        <v>3</v>
      </c>
      <c r="E64" s="30" t="str">
        <f t="shared" si="3"/>
        <v>Q1</v>
      </c>
      <c r="F64" s="30" t="str">
        <f t="shared" si="4"/>
        <v>2024-03</v>
      </c>
      <c r="G64" s="30" t="str">
        <f t="shared" si="5"/>
        <v>Sunday</v>
      </c>
    </row>
    <row r="65" spans="1:7" x14ac:dyDescent="0.2">
      <c r="A65" s="26">
        <v>45355</v>
      </c>
      <c r="B65">
        <f t="shared" si="0"/>
        <v>2024</v>
      </c>
      <c r="C65" s="30" t="str">
        <f t="shared" si="1"/>
        <v>Mar</v>
      </c>
      <c r="D65" s="30">
        <f t="shared" si="2"/>
        <v>3</v>
      </c>
      <c r="E65" s="30" t="str">
        <f t="shared" si="3"/>
        <v>Q1</v>
      </c>
      <c r="F65" s="30" t="str">
        <f t="shared" si="4"/>
        <v>2024-03</v>
      </c>
      <c r="G65" s="30" t="str">
        <f t="shared" si="5"/>
        <v>Monday</v>
      </c>
    </row>
    <row r="66" spans="1:7" x14ac:dyDescent="0.2">
      <c r="A66" s="26">
        <v>45356</v>
      </c>
      <c r="B66">
        <f t="shared" si="0"/>
        <v>2024</v>
      </c>
      <c r="C66" s="30" t="str">
        <f t="shared" si="1"/>
        <v>Mar</v>
      </c>
      <c r="D66" s="30">
        <f t="shared" si="2"/>
        <v>3</v>
      </c>
      <c r="E66" s="30" t="str">
        <f t="shared" si="3"/>
        <v>Q1</v>
      </c>
      <c r="F66" s="30" t="str">
        <f t="shared" si="4"/>
        <v>2024-03</v>
      </c>
      <c r="G66" s="30" t="str">
        <f t="shared" si="5"/>
        <v>Tuesday</v>
      </c>
    </row>
    <row r="67" spans="1:7" x14ac:dyDescent="0.2">
      <c r="A67" s="26">
        <v>45357</v>
      </c>
      <c r="B67">
        <f t="shared" ref="B67:B130" si="6">YEAR(A68)</f>
        <v>2024</v>
      </c>
      <c r="C67" s="30" t="str">
        <f t="shared" ref="C67:C130" si="7">TEXT(A67,"MMM")</f>
        <v>Mar</v>
      </c>
      <c r="D67" s="30">
        <f t="shared" ref="D67:D130" si="8">MONTH(A67)</f>
        <v>3</v>
      </c>
      <c r="E67" s="30" t="str">
        <f t="shared" ref="E67:E130" si="9">"Q" &amp; INT((MONTH(A67)-1)/3)+1</f>
        <v>Q1</v>
      </c>
      <c r="F67" s="30" t="str">
        <f t="shared" ref="F67:F130" si="10">TEXT(A67,"YYYY-MM")</f>
        <v>2024-03</v>
      </c>
      <c r="G67" s="30" t="str">
        <f t="shared" ref="G67:G130" si="11">TEXT(A67,"dddd")</f>
        <v>Wednesday</v>
      </c>
    </row>
    <row r="68" spans="1:7" x14ac:dyDescent="0.2">
      <c r="A68" s="26">
        <v>45358</v>
      </c>
      <c r="B68">
        <f t="shared" si="6"/>
        <v>2024</v>
      </c>
      <c r="C68" s="30" t="str">
        <f t="shared" si="7"/>
        <v>Mar</v>
      </c>
      <c r="D68" s="30">
        <f t="shared" si="8"/>
        <v>3</v>
      </c>
      <c r="E68" s="30" t="str">
        <f t="shared" si="9"/>
        <v>Q1</v>
      </c>
      <c r="F68" s="30" t="str">
        <f t="shared" si="10"/>
        <v>2024-03</v>
      </c>
      <c r="G68" s="30" t="str">
        <f t="shared" si="11"/>
        <v>Thursday</v>
      </c>
    </row>
    <row r="69" spans="1:7" x14ac:dyDescent="0.2">
      <c r="A69" s="26">
        <v>45359</v>
      </c>
      <c r="B69">
        <f t="shared" si="6"/>
        <v>2024</v>
      </c>
      <c r="C69" s="30" t="str">
        <f t="shared" si="7"/>
        <v>Mar</v>
      </c>
      <c r="D69" s="30">
        <f t="shared" si="8"/>
        <v>3</v>
      </c>
      <c r="E69" s="30" t="str">
        <f t="shared" si="9"/>
        <v>Q1</v>
      </c>
      <c r="F69" s="30" t="str">
        <f t="shared" si="10"/>
        <v>2024-03</v>
      </c>
      <c r="G69" s="30" t="str">
        <f t="shared" si="11"/>
        <v>Friday</v>
      </c>
    </row>
    <row r="70" spans="1:7" x14ac:dyDescent="0.2">
      <c r="A70" s="26">
        <v>45360</v>
      </c>
      <c r="B70">
        <f t="shared" si="6"/>
        <v>2024</v>
      </c>
      <c r="C70" s="30" t="str">
        <f t="shared" si="7"/>
        <v>Mar</v>
      </c>
      <c r="D70" s="30">
        <f t="shared" si="8"/>
        <v>3</v>
      </c>
      <c r="E70" s="30" t="str">
        <f t="shared" si="9"/>
        <v>Q1</v>
      </c>
      <c r="F70" s="30" t="str">
        <f t="shared" si="10"/>
        <v>2024-03</v>
      </c>
      <c r="G70" s="30" t="str">
        <f t="shared" si="11"/>
        <v>Saturday</v>
      </c>
    </row>
    <row r="71" spans="1:7" x14ac:dyDescent="0.2">
      <c r="A71" s="26">
        <v>45361</v>
      </c>
      <c r="B71">
        <f t="shared" si="6"/>
        <v>2024</v>
      </c>
      <c r="C71" s="30" t="str">
        <f t="shared" si="7"/>
        <v>Mar</v>
      </c>
      <c r="D71" s="30">
        <f t="shared" si="8"/>
        <v>3</v>
      </c>
      <c r="E71" s="30" t="str">
        <f t="shared" si="9"/>
        <v>Q1</v>
      </c>
      <c r="F71" s="30" t="str">
        <f t="shared" si="10"/>
        <v>2024-03</v>
      </c>
      <c r="G71" s="30" t="str">
        <f t="shared" si="11"/>
        <v>Sunday</v>
      </c>
    </row>
    <row r="72" spans="1:7" x14ac:dyDescent="0.2">
      <c r="A72" s="26">
        <v>45362</v>
      </c>
      <c r="B72">
        <f t="shared" si="6"/>
        <v>2024</v>
      </c>
      <c r="C72" s="30" t="str">
        <f t="shared" si="7"/>
        <v>Mar</v>
      </c>
      <c r="D72" s="30">
        <f t="shared" si="8"/>
        <v>3</v>
      </c>
      <c r="E72" s="30" t="str">
        <f t="shared" si="9"/>
        <v>Q1</v>
      </c>
      <c r="F72" s="30" t="str">
        <f t="shared" si="10"/>
        <v>2024-03</v>
      </c>
      <c r="G72" s="30" t="str">
        <f t="shared" si="11"/>
        <v>Monday</v>
      </c>
    </row>
    <row r="73" spans="1:7" x14ac:dyDescent="0.2">
      <c r="A73" s="26">
        <v>45363</v>
      </c>
      <c r="B73">
        <f t="shared" si="6"/>
        <v>2024</v>
      </c>
      <c r="C73" s="30" t="str">
        <f t="shared" si="7"/>
        <v>Mar</v>
      </c>
      <c r="D73" s="30">
        <f t="shared" si="8"/>
        <v>3</v>
      </c>
      <c r="E73" s="30" t="str">
        <f t="shared" si="9"/>
        <v>Q1</v>
      </c>
      <c r="F73" s="30" t="str">
        <f t="shared" si="10"/>
        <v>2024-03</v>
      </c>
      <c r="G73" s="30" t="str">
        <f t="shared" si="11"/>
        <v>Tuesday</v>
      </c>
    </row>
    <row r="74" spans="1:7" x14ac:dyDescent="0.2">
      <c r="A74" s="26">
        <v>45364</v>
      </c>
      <c r="B74">
        <f t="shared" si="6"/>
        <v>2024</v>
      </c>
      <c r="C74" s="30" t="str">
        <f t="shared" si="7"/>
        <v>Mar</v>
      </c>
      <c r="D74" s="30">
        <f t="shared" si="8"/>
        <v>3</v>
      </c>
      <c r="E74" s="30" t="str">
        <f t="shared" si="9"/>
        <v>Q1</v>
      </c>
      <c r="F74" s="30" t="str">
        <f t="shared" si="10"/>
        <v>2024-03</v>
      </c>
      <c r="G74" s="30" t="str">
        <f t="shared" si="11"/>
        <v>Wednesday</v>
      </c>
    </row>
    <row r="75" spans="1:7" x14ac:dyDescent="0.2">
      <c r="A75" s="26">
        <v>45365</v>
      </c>
      <c r="B75">
        <f t="shared" si="6"/>
        <v>2024</v>
      </c>
      <c r="C75" s="30" t="str">
        <f t="shared" si="7"/>
        <v>Mar</v>
      </c>
      <c r="D75" s="30">
        <f t="shared" si="8"/>
        <v>3</v>
      </c>
      <c r="E75" s="30" t="str">
        <f t="shared" si="9"/>
        <v>Q1</v>
      </c>
      <c r="F75" s="30" t="str">
        <f t="shared" si="10"/>
        <v>2024-03</v>
      </c>
      <c r="G75" s="30" t="str">
        <f t="shared" si="11"/>
        <v>Thursday</v>
      </c>
    </row>
    <row r="76" spans="1:7" x14ac:dyDescent="0.2">
      <c r="A76" s="26">
        <v>45366</v>
      </c>
      <c r="B76">
        <f t="shared" si="6"/>
        <v>2024</v>
      </c>
      <c r="C76" s="30" t="str">
        <f t="shared" si="7"/>
        <v>Mar</v>
      </c>
      <c r="D76" s="30">
        <f t="shared" si="8"/>
        <v>3</v>
      </c>
      <c r="E76" s="30" t="str">
        <f t="shared" si="9"/>
        <v>Q1</v>
      </c>
      <c r="F76" s="30" t="str">
        <f t="shared" si="10"/>
        <v>2024-03</v>
      </c>
      <c r="G76" s="30" t="str">
        <f t="shared" si="11"/>
        <v>Friday</v>
      </c>
    </row>
    <row r="77" spans="1:7" x14ac:dyDescent="0.2">
      <c r="A77" s="26">
        <v>45367</v>
      </c>
      <c r="B77">
        <f t="shared" si="6"/>
        <v>2024</v>
      </c>
      <c r="C77" s="30" t="str">
        <f t="shared" si="7"/>
        <v>Mar</v>
      </c>
      <c r="D77" s="30">
        <f t="shared" si="8"/>
        <v>3</v>
      </c>
      <c r="E77" s="30" t="str">
        <f t="shared" si="9"/>
        <v>Q1</v>
      </c>
      <c r="F77" s="30" t="str">
        <f t="shared" si="10"/>
        <v>2024-03</v>
      </c>
      <c r="G77" s="30" t="str">
        <f t="shared" si="11"/>
        <v>Saturday</v>
      </c>
    </row>
    <row r="78" spans="1:7" x14ac:dyDescent="0.2">
      <c r="A78" s="26">
        <v>45368</v>
      </c>
      <c r="B78">
        <f t="shared" si="6"/>
        <v>2024</v>
      </c>
      <c r="C78" s="30" t="str">
        <f t="shared" si="7"/>
        <v>Mar</v>
      </c>
      <c r="D78" s="30">
        <f t="shared" si="8"/>
        <v>3</v>
      </c>
      <c r="E78" s="30" t="str">
        <f t="shared" si="9"/>
        <v>Q1</v>
      </c>
      <c r="F78" s="30" t="str">
        <f t="shared" si="10"/>
        <v>2024-03</v>
      </c>
      <c r="G78" s="30" t="str">
        <f t="shared" si="11"/>
        <v>Sunday</v>
      </c>
    </row>
    <row r="79" spans="1:7" x14ac:dyDescent="0.2">
      <c r="A79" s="26">
        <v>45369</v>
      </c>
      <c r="B79">
        <f t="shared" si="6"/>
        <v>2024</v>
      </c>
      <c r="C79" s="30" t="str">
        <f t="shared" si="7"/>
        <v>Mar</v>
      </c>
      <c r="D79" s="30">
        <f t="shared" si="8"/>
        <v>3</v>
      </c>
      <c r="E79" s="30" t="str">
        <f t="shared" si="9"/>
        <v>Q1</v>
      </c>
      <c r="F79" s="30" t="str">
        <f t="shared" si="10"/>
        <v>2024-03</v>
      </c>
      <c r="G79" s="30" t="str">
        <f t="shared" si="11"/>
        <v>Monday</v>
      </c>
    </row>
    <row r="80" spans="1:7" x14ac:dyDescent="0.2">
      <c r="A80" s="26">
        <v>45370</v>
      </c>
      <c r="B80">
        <f t="shared" si="6"/>
        <v>2024</v>
      </c>
      <c r="C80" s="30" t="str">
        <f t="shared" si="7"/>
        <v>Mar</v>
      </c>
      <c r="D80" s="30">
        <f t="shared" si="8"/>
        <v>3</v>
      </c>
      <c r="E80" s="30" t="str">
        <f t="shared" si="9"/>
        <v>Q1</v>
      </c>
      <c r="F80" s="30" t="str">
        <f t="shared" si="10"/>
        <v>2024-03</v>
      </c>
      <c r="G80" s="30" t="str">
        <f t="shared" si="11"/>
        <v>Tuesday</v>
      </c>
    </row>
    <row r="81" spans="1:7" x14ac:dyDescent="0.2">
      <c r="A81" s="26">
        <v>45371</v>
      </c>
      <c r="B81">
        <f t="shared" si="6"/>
        <v>2024</v>
      </c>
      <c r="C81" s="30" t="str">
        <f t="shared" si="7"/>
        <v>Mar</v>
      </c>
      <c r="D81" s="30">
        <f t="shared" si="8"/>
        <v>3</v>
      </c>
      <c r="E81" s="30" t="str">
        <f t="shared" si="9"/>
        <v>Q1</v>
      </c>
      <c r="F81" s="30" t="str">
        <f t="shared" si="10"/>
        <v>2024-03</v>
      </c>
      <c r="G81" s="30" t="str">
        <f t="shared" si="11"/>
        <v>Wednesday</v>
      </c>
    </row>
    <row r="82" spans="1:7" x14ac:dyDescent="0.2">
      <c r="A82" s="26">
        <v>45372</v>
      </c>
      <c r="B82">
        <f t="shared" si="6"/>
        <v>2024</v>
      </c>
      <c r="C82" s="30" t="str">
        <f t="shared" si="7"/>
        <v>Mar</v>
      </c>
      <c r="D82" s="30">
        <f t="shared" si="8"/>
        <v>3</v>
      </c>
      <c r="E82" s="30" t="str">
        <f t="shared" si="9"/>
        <v>Q1</v>
      </c>
      <c r="F82" s="30" t="str">
        <f t="shared" si="10"/>
        <v>2024-03</v>
      </c>
      <c r="G82" s="30" t="str">
        <f t="shared" si="11"/>
        <v>Thursday</v>
      </c>
    </row>
    <row r="83" spans="1:7" x14ac:dyDescent="0.2">
      <c r="A83" s="26">
        <v>45373</v>
      </c>
      <c r="B83">
        <f t="shared" si="6"/>
        <v>2024</v>
      </c>
      <c r="C83" s="30" t="str">
        <f t="shared" si="7"/>
        <v>Mar</v>
      </c>
      <c r="D83" s="30">
        <f t="shared" si="8"/>
        <v>3</v>
      </c>
      <c r="E83" s="30" t="str">
        <f t="shared" si="9"/>
        <v>Q1</v>
      </c>
      <c r="F83" s="30" t="str">
        <f t="shared" si="10"/>
        <v>2024-03</v>
      </c>
      <c r="G83" s="30" t="str">
        <f t="shared" si="11"/>
        <v>Friday</v>
      </c>
    </row>
    <row r="84" spans="1:7" x14ac:dyDescent="0.2">
      <c r="A84" s="26">
        <v>45374</v>
      </c>
      <c r="B84">
        <f t="shared" si="6"/>
        <v>2024</v>
      </c>
      <c r="C84" s="30" t="str">
        <f t="shared" si="7"/>
        <v>Mar</v>
      </c>
      <c r="D84" s="30">
        <f t="shared" si="8"/>
        <v>3</v>
      </c>
      <c r="E84" s="30" t="str">
        <f t="shared" si="9"/>
        <v>Q1</v>
      </c>
      <c r="F84" s="30" t="str">
        <f t="shared" si="10"/>
        <v>2024-03</v>
      </c>
      <c r="G84" s="30" t="str">
        <f t="shared" si="11"/>
        <v>Saturday</v>
      </c>
    </row>
    <row r="85" spans="1:7" x14ac:dyDescent="0.2">
      <c r="A85" s="26">
        <v>45375</v>
      </c>
      <c r="B85">
        <f t="shared" si="6"/>
        <v>2024</v>
      </c>
      <c r="C85" s="30" t="str">
        <f t="shared" si="7"/>
        <v>Mar</v>
      </c>
      <c r="D85" s="30">
        <f t="shared" si="8"/>
        <v>3</v>
      </c>
      <c r="E85" s="30" t="str">
        <f t="shared" si="9"/>
        <v>Q1</v>
      </c>
      <c r="F85" s="30" t="str">
        <f t="shared" si="10"/>
        <v>2024-03</v>
      </c>
      <c r="G85" s="30" t="str">
        <f t="shared" si="11"/>
        <v>Sunday</v>
      </c>
    </row>
    <row r="86" spans="1:7" x14ac:dyDescent="0.2">
      <c r="A86" s="26">
        <v>45376</v>
      </c>
      <c r="B86">
        <f t="shared" si="6"/>
        <v>2024</v>
      </c>
      <c r="C86" s="30" t="str">
        <f t="shared" si="7"/>
        <v>Mar</v>
      </c>
      <c r="D86" s="30">
        <f t="shared" si="8"/>
        <v>3</v>
      </c>
      <c r="E86" s="30" t="str">
        <f t="shared" si="9"/>
        <v>Q1</v>
      </c>
      <c r="F86" s="30" t="str">
        <f t="shared" si="10"/>
        <v>2024-03</v>
      </c>
      <c r="G86" s="30" t="str">
        <f t="shared" si="11"/>
        <v>Monday</v>
      </c>
    </row>
    <row r="87" spans="1:7" x14ac:dyDescent="0.2">
      <c r="A87" s="26">
        <v>45377</v>
      </c>
      <c r="B87">
        <f t="shared" si="6"/>
        <v>2024</v>
      </c>
      <c r="C87" s="30" t="str">
        <f t="shared" si="7"/>
        <v>Mar</v>
      </c>
      <c r="D87" s="30">
        <f t="shared" si="8"/>
        <v>3</v>
      </c>
      <c r="E87" s="30" t="str">
        <f t="shared" si="9"/>
        <v>Q1</v>
      </c>
      <c r="F87" s="30" t="str">
        <f t="shared" si="10"/>
        <v>2024-03</v>
      </c>
      <c r="G87" s="30" t="str">
        <f t="shared" si="11"/>
        <v>Tuesday</v>
      </c>
    </row>
    <row r="88" spans="1:7" x14ac:dyDescent="0.2">
      <c r="A88" s="26">
        <v>45378</v>
      </c>
      <c r="B88">
        <f t="shared" si="6"/>
        <v>2024</v>
      </c>
      <c r="C88" s="30" t="str">
        <f t="shared" si="7"/>
        <v>Mar</v>
      </c>
      <c r="D88" s="30">
        <f t="shared" si="8"/>
        <v>3</v>
      </c>
      <c r="E88" s="30" t="str">
        <f t="shared" si="9"/>
        <v>Q1</v>
      </c>
      <c r="F88" s="30" t="str">
        <f t="shared" si="10"/>
        <v>2024-03</v>
      </c>
      <c r="G88" s="30" t="str">
        <f t="shared" si="11"/>
        <v>Wednesday</v>
      </c>
    </row>
    <row r="89" spans="1:7" x14ac:dyDescent="0.2">
      <c r="A89" s="26">
        <v>45379</v>
      </c>
      <c r="B89">
        <f t="shared" si="6"/>
        <v>2024</v>
      </c>
      <c r="C89" s="30" t="str">
        <f t="shared" si="7"/>
        <v>Mar</v>
      </c>
      <c r="D89" s="30">
        <f t="shared" si="8"/>
        <v>3</v>
      </c>
      <c r="E89" s="30" t="str">
        <f t="shared" si="9"/>
        <v>Q1</v>
      </c>
      <c r="F89" s="30" t="str">
        <f t="shared" si="10"/>
        <v>2024-03</v>
      </c>
      <c r="G89" s="30" t="str">
        <f t="shared" si="11"/>
        <v>Thursday</v>
      </c>
    </row>
    <row r="90" spans="1:7" x14ac:dyDescent="0.2">
      <c r="A90" s="26">
        <v>45380</v>
      </c>
      <c r="B90">
        <f t="shared" si="6"/>
        <v>2024</v>
      </c>
      <c r="C90" s="30" t="str">
        <f t="shared" si="7"/>
        <v>Mar</v>
      </c>
      <c r="D90" s="30">
        <f t="shared" si="8"/>
        <v>3</v>
      </c>
      <c r="E90" s="30" t="str">
        <f t="shared" si="9"/>
        <v>Q1</v>
      </c>
      <c r="F90" s="30" t="str">
        <f t="shared" si="10"/>
        <v>2024-03</v>
      </c>
      <c r="G90" s="30" t="str">
        <f t="shared" si="11"/>
        <v>Friday</v>
      </c>
    </row>
    <row r="91" spans="1:7" x14ac:dyDescent="0.2">
      <c r="A91" s="26">
        <v>45381</v>
      </c>
      <c r="B91">
        <f t="shared" si="6"/>
        <v>2024</v>
      </c>
      <c r="C91" s="30" t="str">
        <f t="shared" si="7"/>
        <v>Mar</v>
      </c>
      <c r="D91" s="30">
        <f t="shared" si="8"/>
        <v>3</v>
      </c>
      <c r="E91" s="30" t="str">
        <f t="shared" si="9"/>
        <v>Q1</v>
      </c>
      <c r="F91" s="30" t="str">
        <f t="shared" si="10"/>
        <v>2024-03</v>
      </c>
      <c r="G91" s="30" t="str">
        <f t="shared" si="11"/>
        <v>Saturday</v>
      </c>
    </row>
    <row r="92" spans="1:7" x14ac:dyDescent="0.2">
      <c r="A92" s="26">
        <v>45382</v>
      </c>
      <c r="B92">
        <f t="shared" si="6"/>
        <v>2024</v>
      </c>
      <c r="C92" s="30" t="str">
        <f t="shared" si="7"/>
        <v>Mar</v>
      </c>
      <c r="D92" s="30">
        <f t="shared" si="8"/>
        <v>3</v>
      </c>
      <c r="E92" s="30" t="str">
        <f t="shared" si="9"/>
        <v>Q1</v>
      </c>
      <c r="F92" s="30" t="str">
        <f t="shared" si="10"/>
        <v>2024-03</v>
      </c>
      <c r="G92" s="30" t="str">
        <f t="shared" si="11"/>
        <v>Sunday</v>
      </c>
    </row>
    <row r="93" spans="1:7" x14ac:dyDescent="0.2">
      <c r="A93" s="26">
        <v>45383</v>
      </c>
      <c r="B93">
        <f t="shared" si="6"/>
        <v>2024</v>
      </c>
      <c r="C93" s="30" t="str">
        <f t="shared" si="7"/>
        <v>Apr</v>
      </c>
      <c r="D93" s="30">
        <f t="shared" si="8"/>
        <v>4</v>
      </c>
      <c r="E93" s="30" t="str">
        <f t="shared" si="9"/>
        <v>Q2</v>
      </c>
      <c r="F93" s="30" t="str">
        <f t="shared" si="10"/>
        <v>2024-04</v>
      </c>
      <c r="G93" s="30" t="str">
        <f t="shared" si="11"/>
        <v>Monday</v>
      </c>
    </row>
    <row r="94" spans="1:7" x14ac:dyDescent="0.2">
      <c r="A94" s="26">
        <v>45384</v>
      </c>
      <c r="B94">
        <f t="shared" si="6"/>
        <v>2024</v>
      </c>
      <c r="C94" s="30" t="str">
        <f t="shared" si="7"/>
        <v>Apr</v>
      </c>
      <c r="D94" s="30">
        <f t="shared" si="8"/>
        <v>4</v>
      </c>
      <c r="E94" s="30" t="str">
        <f t="shared" si="9"/>
        <v>Q2</v>
      </c>
      <c r="F94" s="30" t="str">
        <f t="shared" si="10"/>
        <v>2024-04</v>
      </c>
      <c r="G94" s="30" t="str">
        <f t="shared" si="11"/>
        <v>Tuesday</v>
      </c>
    </row>
    <row r="95" spans="1:7" x14ac:dyDescent="0.2">
      <c r="A95" s="26">
        <v>45385</v>
      </c>
      <c r="B95">
        <f t="shared" si="6"/>
        <v>2024</v>
      </c>
      <c r="C95" s="30" t="str">
        <f t="shared" si="7"/>
        <v>Apr</v>
      </c>
      <c r="D95" s="30">
        <f t="shared" si="8"/>
        <v>4</v>
      </c>
      <c r="E95" s="30" t="str">
        <f t="shared" si="9"/>
        <v>Q2</v>
      </c>
      <c r="F95" s="30" t="str">
        <f t="shared" si="10"/>
        <v>2024-04</v>
      </c>
      <c r="G95" s="30" t="str">
        <f t="shared" si="11"/>
        <v>Wednesday</v>
      </c>
    </row>
    <row r="96" spans="1:7" x14ac:dyDescent="0.2">
      <c r="A96" s="26">
        <v>45386</v>
      </c>
      <c r="B96">
        <f t="shared" si="6"/>
        <v>2024</v>
      </c>
      <c r="C96" s="30" t="str">
        <f t="shared" si="7"/>
        <v>Apr</v>
      </c>
      <c r="D96" s="30">
        <f t="shared" si="8"/>
        <v>4</v>
      </c>
      <c r="E96" s="30" t="str">
        <f t="shared" si="9"/>
        <v>Q2</v>
      </c>
      <c r="F96" s="30" t="str">
        <f t="shared" si="10"/>
        <v>2024-04</v>
      </c>
      <c r="G96" s="30" t="str">
        <f t="shared" si="11"/>
        <v>Thursday</v>
      </c>
    </row>
    <row r="97" spans="1:7" x14ac:dyDescent="0.2">
      <c r="A97" s="26">
        <v>45387</v>
      </c>
      <c r="B97">
        <f t="shared" si="6"/>
        <v>2024</v>
      </c>
      <c r="C97" s="30" t="str">
        <f t="shared" si="7"/>
        <v>Apr</v>
      </c>
      <c r="D97" s="30">
        <f t="shared" si="8"/>
        <v>4</v>
      </c>
      <c r="E97" s="30" t="str">
        <f t="shared" si="9"/>
        <v>Q2</v>
      </c>
      <c r="F97" s="30" t="str">
        <f t="shared" si="10"/>
        <v>2024-04</v>
      </c>
      <c r="G97" s="30" t="str">
        <f t="shared" si="11"/>
        <v>Friday</v>
      </c>
    </row>
    <row r="98" spans="1:7" x14ac:dyDescent="0.2">
      <c r="A98" s="26">
        <v>45388</v>
      </c>
      <c r="B98">
        <f t="shared" si="6"/>
        <v>2024</v>
      </c>
      <c r="C98" s="30" t="str">
        <f t="shared" si="7"/>
        <v>Apr</v>
      </c>
      <c r="D98" s="30">
        <f t="shared" si="8"/>
        <v>4</v>
      </c>
      <c r="E98" s="30" t="str">
        <f t="shared" si="9"/>
        <v>Q2</v>
      </c>
      <c r="F98" s="30" t="str">
        <f t="shared" si="10"/>
        <v>2024-04</v>
      </c>
      <c r="G98" s="30" t="str">
        <f t="shared" si="11"/>
        <v>Saturday</v>
      </c>
    </row>
    <row r="99" spans="1:7" x14ac:dyDescent="0.2">
      <c r="A99" s="26">
        <v>45389</v>
      </c>
      <c r="B99">
        <f t="shared" si="6"/>
        <v>2024</v>
      </c>
      <c r="C99" s="30" t="str">
        <f t="shared" si="7"/>
        <v>Apr</v>
      </c>
      <c r="D99" s="30">
        <f t="shared" si="8"/>
        <v>4</v>
      </c>
      <c r="E99" s="30" t="str">
        <f t="shared" si="9"/>
        <v>Q2</v>
      </c>
      <c r="F99" s="30" t="str">
        <f t="shared" si="10"/>
        <v>2024-04</v>
      </c>
      <c r="G99" s="30" t="str">
        <f t="shared" si="11"/>
        <v>Sunday</v>
      </c>
    </row>
    <row r="100" spans="1:7" x14ac:dyDescent="0.2">
      <c r="A100" s="26">
        <v>45390</v>
      </c>
      <c r="B100">
        <f t="shared" si="6"/>
        <v>2024</v>
      </c>
      <c r="C100" s="30" t="str">
        <f t="shared" si="7"/>
        <v>Apr</v>
      </c>
      <c r="D100" s="30">
        <f t="shared" si="8"/>
        <v>4</v>
      </c>
      <c r="E100" s="30" t="str">
        <f t="shared" si="9"/>
        <v>Q2</v>
      </c>
      <c r="F100" s="30" t="str">
        <f t="shared" si="10"/>
        <v>2024-04</v>
      </c>
      <c r="G100" s="30" t="str">
        <f t="shared" si="11"/>
        <v>Monday</v>
      </c>
    </row>
    <row r="101" spans="1:7" x14ac:dyDescent="0.2">
      <c r="A101" s="26">
        <v>45391</v>
      </c>
      <c r="B101">
        <f t="shared" si="6"/>
        <v>2024</v>
      </c>
      <c r="C101" s="30" t="str">
        <f t="shared" si="7"/>
        <v>Apr</v>
      </c>
      <c r="D101" s="30">
        <f t="shared" si="8"/>
        <v>4</v>
      </c>
      <c r="E101" s="30" t="str">
        <f t="shared" si="9"/>
        <v>Q2</v>
      </c>
      <c r="F101" s="30" t="str">
        <f t="shared" si="10"/>
        <v>2024-04</v>
      </c>
      <c r="G101" s="30" t="str">
        <f t="shared" si="11"/>
        <v>Tuesday</v>
      </c>
    </row>
    <row r="102" spans="1:7" x14ac:dyDescent="0.2">
      <c r="A102" s="26">
        <v>45392</v>
      </c>
      <c r="B102">
        <f t="shared" si="6"/>
        <v>2024</v>
      </c>
      <c r="C102" s="30" t="str">
        <f t="shared" si="7"/>
        <v>Apr</v>
      </c>
      <c r="D102" s="30">
        <f t="shared" si="8"/>
        <v>4</v>
      </c>
      <c r="E102" s="30" t="str">
        <f t="shared" si="9"/>
        <v>Q2</v>
      </c>
      <c r="F102" s="30" t="str">
        <f t="shared" si="10"/>
        <v>2024-04</v>
      </c>
      <c r="G102" s="30" t="str">
        <f t="shared" si="11"/>
        <v>Wednesday</v>
      </c>
    </row>
    <row r="103" spans="1:7" x14ac:dyDescent="0.2">
      <c r="A103" s="26">
        <v>45393</v>
      </c>
      <c r="B103">
        <f t="shared" si="6"/>
        <v>2024</v>
      </c>
      <c r="C103" s="30" t="str">
        <f t="shared" si="7"/>
        <v>Apr</v>
      </c>
      <c r="D103" s="30">
        <f t="shared" si="8"/>
        <v>4</v>
      </c>
      <c r="E103" s="30" t="str">
        <f t="shared" si="9"/>
        <v>Q2</v>
      </c>
      <c r="F103" s="30" t="str">
        <f t="shared" si="10"/>
        <v>2024-04</v>
      </c>
      <c r="G103" s="30" t="str">
        <f t="shared" si="11"/>
        <v>Thursday</v>
      </c>
    </row>
    <row r="104" spans="1:7" x14ac:dyDescent="0.2">
      <c r="A104" s="26">
        <v>45394</v>
      </c>
      <c r="B104">
        <f t="shared" si="6"/>
        <v>2024</v>
      </c>
      <c r="C104" s="30" t="str">
        <f t="shared" si="7"/>
        <v>Apr</v>
      </c>
      <c r="D104" s="30">
        <f t="shared" si="8"/>
        <v>4</v>
      </c>
      <c r="E104" s="30" t="str">
        <f t="shared" si="9"/>
        <v>Q2</v>
      </c>
      <c r="F104" s="30" t="str">
        <f t="shared" si="10"/>
        <v>2024-04</v>
      </c>
      <c r="G104" s="30" t="str">
        <f t="shared" si="11"/>
        <v>Friday</v>
      </c>
    </row>
    <row r="105" spans="1:7" x14ac:dyDescent="0.2">
      <c r="A105" s="26">
        <v>45395</v>
      </c>
      <c r="B105">
        <f t="shared" si="6"/>
        <v>2024</v>
      </c>
      <c r="C105" s="30" t="str">
        <f t="shared" si="7"/>
        <v>Apr</v>
      </c>
      <c r="D105" s="30">
        <f t="shared" si="8"/>
        <v>4</v>
      </c>
      <c r="E105" s="30" t="str">
        <f t="shared" si="9"/>
        <v>Q2</v>
      </c>
      <c r="F105" s="30" t="str">
        <f t="shared" si="10"/>
        <v>2024-04</v>
      </c>
      <c r="G105" s="30" t="str">
        <f t="shared" si="11"/>
        <v>Saturday</v>
      </c>
    </row>
    <row r="106" spans="1:7" x14ac:dyDescent="0.2">
      <c r="A106" s="26">
        <v>45396</v>
      </c>
      <c r="B106">
        <f t="shared" si="6"/>
        <v>2024</v>
      </c>
      <c r="C106" s="30" t="str">
        <f t="shared" si="7"/>
        <v>Apr</v>
      </c>
      <c r="D106" s="30">
        <f t="shared" si="8"/>
        <v>4</v>
      </c>
      <c r="E106" s="30" t="str">
        <f t="shared" si="9"/>
        <v>Q2</v>
      </c>
      <c r="F106" s="30" t="str">
        <f t="shared" si="10"/>
        <v>2024-04</v>
      </c>
      <c r="G106" s="30" t="str">
        <f t="shared" si="11"/>
        <v>Sunday</v>
      </c>
    </row>
    <row r="107" spans="1:7" x14ac:dyDescent="0.2">
      <c r="A107" s="26">
        <v>45397</v>
      </c>
      <c r="B107">
        <f t="shared" si="6"/>
        <v>2024</v>
      </c>
      <c r="C107" s="30" t="str">
        <f t="shared" si="7"/>
        <v>Apr</v>
      </c>
      <c r="D107" s="30">
        <f t="shared" si="8"/>
        <v>4</v>
      </c>
      <c r="E107" s="30" t="str">
        <f t="shared" si="9"/>
        <v>Q2</v>
      </c>
      <c r="F107" s="30" t="str">
        <f t="shared" si="10"/>
        <v>2024-04</v>
      </c>
      <c r="G107" s="30" t="str">
        <f t="shared" si="11"/>
        <v>Monday</v>
      </c>
    </row>
    <row r="108" spans="1:7" x14ac:dyDescent="0.2">
      <c r="A108" s="26">
        <v>45398</v>
      </c>
      <c r="B108">
        <f t="shared" si="6"/>
        <v>2024</v>
      </c>
      <c r="C108" s="30" t="str">
        <f t="shared" si="7"/>
        <v>Apr</v>
      </c>
      <c r="D108" s="30">
        <f t="shared" si="8"/>
        <v>4</v>
      </c>
      <c r="E108" s="30" t="str">
        <f t="shared" si="9"/>
        <v>Q2</v>
      </c>
      <c r="F108" s="30" t="str">
        <f t="shared" si="10"/>
        <v>2024-04</v>
      </c>
      <c r="G108" s="30" t="str">
        <f t="shared" si="11"/>
        <v>Tuesday</v>
      </c>
    </row>
    <row r="109" spans="1:7" x14ac:dyDescent="0.2">
      <c r="A109" s="26">
        <v>45399</v>
      </c>
      <c r="B109">
        <f t="shared" si="6"/>
        <v>2024</v>
      </c>
      <c r="C109" s="30" t="str">
        <f t="shared" si="7"/>
        <v>Apr</v>
      </c>
      <c r="D109" s="30">
        <f t="shared" si="8"/>
        <v>4</v>
      </c>
      <c r="E109" s="30" t="str">
        <f t="shared" si="9"/>
        <v>Q2</v>
      </c>
      <c r="F109" s="30" t="str">
        <f t="shared" si="10"/>
        <v>2024-04</v>
      </c>
      <c r="G109" s="30" t="str">
        <f t="shared" si="11"/>
        <v>Wednesday</v>
      </c>
    </row>
    <row r="110" spans="1:7" x14ac:dyDescent="0.2">
      <c r="A110" s="26">
        <v>45400</v>
      </c>
      <c r="B110">
        <f t="shared" si="6"/>
        <v>2024</v>
      </c>
      <c r="C110" s="30" t="str">
        <f t="shared" si="7"/>
        <v>Apr</v>
      </c>
      <c r="D110" s="30">
        <f t="shared" si="8"/>
        <v>4</v>
      </c>
      <c r="E110" s="30" t="str">
        <f t="shared" si="9"/>
        <v>Q2</v>
      </c>
      <c r="F110" s="30" t="str">
        <f t="shared" si="10"/>
        <v>2024-04</v>
      </c>
      <c r="G110" s="30" t="str">
        <f t="shared" si="11"/>
        <v>Thursday</v>
      </c>
    </row>
    <row r="111" spans="1:7" x14ac:dyDescent="0.2">
      <c r="A111" s="26">
        <v>45401</v>
      </c>
      <c r="B111">
        <f t="shared" si="6"/>
        <v>2024</v>
      </c>
      <c r="C111" s="30" t="str">
        <f t="shared" si="7"/>
        <v>Apr</v>
      </c>
      <c r="D111" s="30">
        <f t="shared" si="8"/>
        <v>4</v>
      </c>
      <c r="E111" s="30" t="str">
        <f t="shared" si="9"/>
        <v>Q2</v>
      </c>
      <c r="F111" s="30" t="str">
        <f t="shared" si="10"/>
        <v>2024-04</v>
      </c>
      <c r="G111" s="30" t="str">
        <f t="shared" si="11"/>
        <v>Friday</v>
      </c>
    </row>
    <row r="112" spans="1:7" x14ac:dyDescent="0.2">
      <c r="A112" s="26">
        <v>45402</v>
      </c>
      <c r="B112">
        <f t="shared" si="6"/>
        <v>2024</v>
      </c>
      <c r="C112" s="30" t="str">
        <f t="shared" si="7"/>
        <v>Apr</v>
      </c>
      <c r="D112" s="30">
        <f t="shared" si="8"/>
        <v>4</v>
      </c>
      <c r="E112" s="30" t="str">
        <f t="shared" si="9"/>
        <v>Q2</v>
      </c>
      <c r="F112" s="30" t="str">
        <f t="shared" si="10"/>
        <v>2024-04</v>
      </c>
      <c r="G112" s="30" t="str">
        <f t="shared" si="11"/>
        <v>Saturday</v>
      </c>
    </row>
    <row r="113" spans="1:7" x14ac:dyDescent="0.2">
      <c r="A113" s="26">
        <v>45403</v>
      </c>
      <c r="B113">
        <f t="shared" si="6"/>
        <v>2024</v>
      </c>
      <c r="C113" s="30" t="str">
        <f t="shared" si="7"/>
        <v>Apr</v>
      </c>
      <c r="D113" s="30">
        <f t="shared" si="8"/>
        <v>4</v>
      </c>
      <c r="E113" s="30" t="str">
        <f t="shared" si="9"/>
        <v>Q2</v>
      </c>
      <c r="F113" s="30" t="str">
        <f t="shared" si="10"/>
        <v>2024-04</v>
      </c>
      <c r="G113" s="30" t="str">
        <f t="shared" si="11"/>
        <v>Sunday</v>
      </c>
    </row>
    <row r="114" spans="1:7" x14ac:dyDescent="0.2">
      <c r="A114" s="26">
        <v>45404</v>
      </c>
      <c r="B114">
        <f t="shared" si="6"/>
        <v>2024</v>
      </c>
      <c r="C114" s="30" t="str">
        <f t="shared" si="7"/>
        <v>Apr</v>
      </c>
      <c r="D114" s="30">
        <f t="shared" si="8"/>
        <v>4</v>
      </c>
      <c r="E114" s="30" t="str">
        <f t="shared" si="9"/>
        <v>Q2</v>
      </c>
      <c r="F114" s="30" t="str">
        <f t="shared" si="10"/>
        <v>2024-04</v>
      </c>
      <c r="G114" s="30" t="str">
        <f t="shared" si="11"/>
        <v>Monday</v>
      </c>
    </row>
    <row r="115" spans="1:7" x14ac:dyDescent="0.2">
      <c r="A115" s="26">
        <v>45405</v>
      </c>
      <c r="B115">
        <f t="shared" si="6"/>
        <v>2024</v>
      </c>
      <c r="C115" s="30" t="str">
        <f t="shared" si="7"/>
        <v>Apr</v>
      </c>
      <c r="D115" s="30">
        <f t="shared" si="8"/>
        <v>4</v>
      </c>
      <c r="E115" s="30" t="str">
        <f t="shared" si="9"/>
        <v>Q2</v>
      </c>
      <c r="F115" s="30" t="str">
        <f t="shared" si="10"/>
        <v>2024-04</v>
      </c>
      <c r="G115" s="30" t="str">
        <f t="shared" si="11"/>
        <v>Tuesday</v>
      </c>
    </row>
    <row r="116" spans="1:7" x14ac:dyDescent="0.2">
      <c r="A116" s="26">
        <v>45406</v>
      </c>
      <c r="B116">
        <f t="shared" si="6"/>
        <v>2024</v>
      </c>
      <c r="C116" s="30" t="str">
        <f t="shared" si="7"/>
        <v>Apr</v>
      </c>
      <c r="D116" s="30">
        <f t="shared" si="8"/>
        <v>4</v>
      </c>
      <c r="E116" s="30" t="str">
        <f t="shared" si="9"/>
        <v>Q2</v>
      </c>
      <c r="F116" s="30" t="str">
        <f t="shared" si="10"/>
        <v>2024-04</v>
      </c>
      <c r="G116" s="30" t="str">
        <f t="shared" si="11"/>
        <v>Wednesday</v>
      </c>
    </row>
    <row r="117" spans="1:7" x14ac:dyDescent="0.2">
      <c r="A117" s="26">
        <v>45407</v>
      </c>
      <c r="B117">
        <f t="shared" si="6"/>
        <v>2024</v>
      </c>
      <c r="C117" s="30" t="str">
        <f t="shared" si="7"/>
        <v>Apr</v>
      </c>
      <c r="D117" s="30">
        <f t="shared" si="8"/>
        <v>4</v>
      </c>
      <c r="E117" s="30" t="str">
        <f t="shared" si="9"/>
        <v>Q2</v>
      </c>
      <c r="F117" s="30" t="str">
        <f t="shared" si="10"/>
        <v>2024-04</v>
      </c>
      <c r="G117" s="30" t="str">
        <f t="shared" si="11"/>
        <v>Thursday</v>
      </c>
    </row>
    <row r="118" spans="1:7" x14ac:dyDescent="0.2">
      <c r="A118" s="26">
        <v>45408</v>
      </c>
      <c r="B118">
        <f t="shared" si="6"/>
        <v>2024</v>
      </c>
      <c r="C118" s="30" t="str">
        <f t="shared" si="7"/>
        <v>Apr</v>
      </c>
      <c r="D118" s="30">
        <f t="shared" si="8"/>
        <v>4</v>
      </c>
      <c r="E118" s="30" t="str">
        <f t="shared" si="9"/>
        <v>Q2</v>
      </c>
      <c r="F118" s="30" t="str">
        <f t="shared" si="10"/>
        <v>2024-04</v>
      </c>
      <c r="G118" s="30" t="str">
        <f t="shared" si="11"/>
        <v>Friday</v>
      </c>
    </row>
    <row r="119" spans="1:7" x14ac:dyDescent="0.2">
      <c r="A119" s="26">
        <v>45409</v>
      </c>
      <c r="B119">
        <f t="shared" si="6"/>
        <v>2024</v>
      </c>
      <c r="C119" s="30" t="str">
        <f t="shared" si="7"/>
        <v>Apr</v>
      </c>
      <c r="D119" s="30">
        <f t="shared" si="8"/>
        <v>4</v>
      </c>
      <c r="E119" s="30" t="str">
        <f t="shared" si="9"/>
        <v>Q2</v>
      </c>
      <c r="F119" s="30" t="str">
        <f t="shared" si="10"/>
        <v>2024-04</v>
      </c>
      <c r="G119" s="30" t="str">
        <f t="shared" si="11"/>
        <v>Saturday</v>
      </c>
    </row>
    <row r="120" spans="1:7" x14ac:dyDescent="0.2">
      <c r="A120" s="26">
        <v>45410</v>
      </c>
      <c r="B120">
        <f t="shared" si="6"/>
        <v>2024</v>
      </c>
      <c r="C120" s="30" t="str">
        <f t="shared" si="7"/>
        <v>Apr</v>
      </c>
      <c r="D120" s="30">
        <f t="shared" si="8"/>
        <v>4</v>
      </c>
      <c r="E120" s="30" t="str">
        <f t="shared" si="9"/>
        <v>Q2</v>
      </c>
      <c r="F120" s="30" t="str">
        <f t="shared" si="10"/>
        <v>2024-04</v>
      </c>
      <c r="G120" s="30" t="str">
        <f t="shared" si="11"/>
        <v>Sunday</v>
      </c>
    </row>
    <row r="121" spans="1:7" x14ac:dyDescent="0.2">
      <c r="A121" s="26">
        <v>45411</v>
      </c>
      <c r="B121">
        <f t="shared" si="6"/>
        <v>2024</v>
      </c>
      <c r="C121" s="30" t="str">
        <f t="shared" si="7"/>
        <v>Apr</v>
      </c>
      <c r="D121" s="30">
        <f t="shared" si="8"/>
        <v>4</v>
      </c>
      <c r="E121" s="30" t="str">
        <f t="shared" si="9"/>
        <v>Q2</v>
      </c>
      <c r="F121" s="30" t="str">
        <f t="shared" si="10"/>
        <v>2024-04</v>
      </c>
      <c r="G121" s="30" t="str">
        <f t="shared" si="11"/>
        <v>Monday</v>
      </c>
    </row>
    <row r="122" spans="1:7" x14ac:dyDescent="0.2">
      <c r="A122" s="26">
        <v>45412</v>
      </c>
      <c r="B122">
        <f t="shared" si="6"/>
        <v>2024</v>
      </c>
      <c r="C122" s="30" t="str">
        <f t="shared" si="7"/>
        <v>Apr</v>
      </c>
      <c r="D122" s="30">
        <f t="shared" si="8"/>
        <v>4</v>
      </c>
      <c r="E122" s="30" t="str">
        <f t="shared" si="9"/>
        <v>Q2</v>
      </c>
      <c r="F122" s="30" t="str">
        <f t="shared" si="10"/>
        <v>2024-04</v>
      </c>
      <c r="G122" s="30" t="str">
        <f t="shared" si="11"/>
        <v>Tuesday</v>
      </c>
    </row>
    <row r="123" spans="1:7" x14ac:dyDescent="0.2">
      <c r="A123" s="26">
        <v>45413</v>
      </c>
      <c r="B123">
        <f t="shared" si="6"/>
        <v>2024</v>
      </c>
      <c r="C123" s="30" t="str">
        <f t="shared" si="7"/>
        <v>May</v>
      </c>
      <c r="D123" s="30">
        <f t="shared" si="8"/>
        <v>5</v>
      </c>
      <c r="E123" s="30" t="str">
        <f t="shared" si="9"/>
        <v>Q2</v>
      </c>
      <c r="F123" s="30" t="str">
        <f t="shared" si="10"/>
        <v>2024-05</v>
      </c>
      <c r="G123" s="30" t="str">
        <f t="shared" si="11"/>
        <v>Wednesday</v>
      </c>
    </row>
    <row r="124" spans="1:7" x14ac:dyDescent="0.2">
      <c r="A124" s="26">
        <v>45414</v>
      </c>
      <c r="B124">
        <f t="shared" si="6"/>
        <v>2024</v>
      </c>
      <c r="C124" s="30" t="str">
        <f t="shared" si="7"/>
        <v>May</v>
      </c>
      <c r="D124" s="30">
        <f t="shared" si="8"/>
        <v>5</v>
      </c>
      <c r="E124" s="30" t="str">
        <f t="shared" si="9"/>
        <v>Q2</v>
      </c>
      <c r="F124" s="30" t="str">
        <f t="shared" si="10"/>
        <v>2024-05</v>
      </c>
      <c r="G124" s="30" t="str">
        <f t="shared" si="11"/>
        <v>Thursday</v>
      </c>
    </row>
    <row r="125" spans="1:7" x14ac:dyDescent="0.2">
      <c r="A125" s="26">
        <v>45415</v>
      </c>
      <c r="B125">
        <f t="shared" si="6"/>
        <v>2024</v>
      </c>
      <c r="C125" s="30" t="str">
        <f t="shared" si="7"/>
        <v>May</v>
      </c>
      <c r="D125" s="30">
        <f t="shared" si="8"/>
        <v>5</v>
      </c>
      <c r="E125" s="30" t="str">
        <f t="shared" si="9"/>
        <v>Q2</v>
      </c>
      <c r="F125" s="30" t="str">
        <f t="shared" si="10"/>
        <v>2024-05</v>
      </c>
      <c r="G125" s="30" t="str">
        <f t="shared" si="11"/>
        <v>Friday</v>
      </c>
    </row>
    <row r="126" spans="1:7" x14ac:dyDescent="0.2">
      <c r="A126" s="26">
        <v>45416</v>
      </c>
      <c r="B126">
        <f t="shared" si="6"/>
        <v>2024</v>
      </c>
      <c r="C126" s="30" t="str">
        <f t="shared" si="7"/>
        <v>May</v>
      </c>
      <c r="D126" s="30">
        <f t="shared" si="8"/>
        <v>5</v>
      </c>
      <c r="E126" s="30" t="str">
        <f t="shared" si="9"/>
        <v>Q2</v>
      </c>
      <c r="F126" s="30" t="str">
        <f t="shared" si="10"/>
        <v>2024-05</v>
      </c>
      <c r="G126" s="30" t="str">
        <f t="shared" si="11"/>
        <v>Saturday</v>
      </c>
    </row>
    <row r="127" spans="1:7" x14ac:dyDescent="0.2">
      <c r="A127" s="26">
        <v>45417</v>
      </c>
      <c r="B127">
        <f t="shared" si="6"/>
        <v>2024</v>
      </c>
      <c r="C127" s="30" t="str">
        <f t="shared" si="7"/>
        <v>May</v>
      </c>
      <c r="D127" s="30">
        <f t="shared" si="8"/>
        <v>5</v>
      </c>
      <c r="E127" s="30" t="str">
        <f t="shared" si="9"/>
        <v>Q2</v>
      </c>
      <c r="F127" s="30" t="str">
        <f t="shared" si="10"/>
        <v>2024-05</v>
      </c>
      <c r="G127" s="30" t="str">
        <f t="shared" si="11"/>
        <v>Sunday</v>
      </c>
    </row>
    <row r="128" spans="1:7" x14ac:dyDescent="0.2">
      <c r="A128" s="26">
        <v>45418</v>
      </c>
      <c r="B128">
        <f t="shared" si="6"/>
        <v>2024</v>
      </c>
      <c r="C128" s="30" t="str">
        <f t="shared" si="7"/>
        <v>May</v>
      </c>
      <c r="D128" s="30">
        <f t="shared" si="8"/>
        <v>5</v>
      </c>
      <c r="E128" s="30" t="str">
        <f t="shared" si="9"/>
        <v>Q2</v>
      </c>
      <c r="F128" s="30" t="str">
        <f t="shared" si="10"/>
        <v>2024-05</v>
      </c>
      <c r="G128" s="30" t="str">
        <f t="shared" si="11"/>
        <v>Monday</v>
      </c>
    </row>
    <row r="129" spans="1:7" x14ac:dyDescent="0.2">
      <c r="A129" s="26">
        <v>45419</v>
      </c>
      <c r="B129">
        <f t="shared" si="6"/>
        <v>2024</v>
      </c>
      <c r="C129" s="30" t="str">
        <f t="shared" si="7"/>
        <v>May</v>
      </c>
      <c r="D129" s="30">
        <f t="shared" si="8"/>
        <v>5</v>
      </c>
      <c r="E129" s="30" t="str">
        <f t="shared" si="9"/>
        <v>Q2</v>
      </c>
      <c r="F129" s="30" t="str">
        <f t="shared" si="10"/>
        <v>2024-05</v>
      </c>
      <c r="G129" s="30" t="str">
        <f t="shared" si="11"/>
        <v>Tuesday</v>
      </c>
    </row>
    <row r="130" spans="1:7" x14ac:dyDescent="0.2">
      <c r="A130" s="26">
        <v>45420</v>
      </c>
      <c r="B130">
        <f t="shared" si="6"/>
        <v>2024</v>
      </c>
      <c r="C130" s="30" t="str">
        <f t="shared" si="7"/>
        <v>May</v>
      </c>
      <c r="D130" s="30">
        <f t="shared" si="8"/>
        <v>5</v>
      </c>
      <c r="E130" s="30" t="str">
        <f t="shared" si="9"/>
        <v>Q2</v>
      </c>
      <c r="F130" s="30" t="str">
        <f t="shared" si="10"/>
        <v>2024-05</v>
      </c>
      <c r="G130" s="30" t="str">
        <f t="shared" si="11"/>
        <v>Wednesday</v>
      </c>
    </row>
    <row r="131" spans="1:7" x14ac:dyDescent="0.2">
      <c r="A131" s="26">
        <v>45421</v>
      </c>
      <c r="B131">
        <f t="shared" ref="B131:B194" si="12">YEAR(A132)</f>
        <v>2024</v>
      </c>
      <c r="C131" s="30" t="str">
        <f t="shared" ref="C131:C194" si="13">TEXT(A131,"MMM")</f>
        <v>May</v>
      </c>
      <c r="D131" s="30">
        <f t="shared" ref="D131:D194" si="14">MONTH(A131)</f>
        <v>5</v>
      </c>
      <c r="E131" s="30" t="str">
        <f t="shared" ref="E131:E194" si="15">"Q" &amp; INT((MONTH(A131)-1)/3)+1</f>
        <v>Q2</v>
      </c>
      <c r="F131" s="30" t="str">
        <f t="shared" ref="F131:F194" si="16">TEXT(A131,"YYYY-MM")</f>
        <v>2024-05</v>
      </c>
      <c r="G131" s="30" t="str">
        <f t="shared" ref="G131:G194" si="17">TEXT(A131,"dddd")</f>
        <v>Thursday</v>
      </c>
    </row>
    <row r="132" spans="1:7" x14ac:dyDescent="0.2">
      <c r="A132" s="26">
        <v>45422</v>
      </c>
      <c r="B132">
        <f t="shared" si="12"/>
        <v>2024</v>
      </c>
      <c r="C132" s="30" t="str">
        <f t="shared" si="13"/>
        <v>May</v>
      </c>
      <c r="D132" s="30">
        <f t="shared" si="14"/>
        <v>5</v>
      </c>
      <c r="E132" s="30" t="str">
        <f t="shared" si="15"/>
        <v>Q2</v>
      </c>
      <c r="F132" s="30" t="str">
        <f t="shared" si="16"/>
        <v>2024-05</v>
      </c>
      <c r="G132" s="30" t="str">
        <f t="shared" si="17"/>
        <v>Friday</v>
      </c>
    </row>
    <row r="133" spans="1:7" x14ac:dyDescent="0.2">
      <c r="A133" s="26">
        <v>45423</v>
      </c>
      <c r="B133">
        <f t="shared" si="12"/>
        <v>2024</v>
      </c>
      <c r="C133" s="30" t="str">
        <f t="shared" si="13"/>
        <v>May</v>
      </c>
      <c r="D133" s="30">
        <f t="shared" si="14"/>
        <v>5</v>
      </c>
      <c r="E133" s="30" t="str">
        <f t="shared" si="15"/>
        <v>Q2</v>
      </c>
      <c r="F133" s="30" t="str">
        <f t="shared" si="16"/>
        <v>2024-05</v>
      </c>
      <c r="G133" s="30" t="str">
        <f t="shared" si="17"/>
        <v>Saturday</v>
      </c>
    </row>
    <row r="134" spans="1:7" x14ac:dyDescent="0.2">
      <c r="A134" s="26">
        <v>45424</v>
      </c>
      <c r="B134">
        <f t="shared" si="12"/>
        <v>2024</v>
      </c>
      <c r="C134" s="30" t="str">
        <f t="shared" si="13"/>
        <v>May</v>
      </c>
      <c r="D134" s="30">
        <f t="shared" si="14"/>
        <v>5</v>
      </c>
      <c r="E134" s="30" t="str">
        <f t="shared" si="15"/>
        <v>Q2</v>
      </c>
      <c r="F134" s="30" t="str">
        <f t="shared" si="16"/>
        <v>2024-05</v>
      </c>
      <c r="G134" s="30" t="str">
        <f t="shared" si="17"/>
        <v>Sunday</v>
      </c>
    </row>
    <row r="135" spans="1:7" x14ac:dyDescent="0.2">
      <c r="A135" s="26">
        <v>45425</v>
      </c>
      <c r="B135">
        <f t="shared" si="12"/>
        <v>2024</v>
      </c>
      <c r="C135" s="30" t="str">
        <f t="shared" si="13"/>
        <v>May</v>
      </c>
      <c r="D135" s="30">
        <f t="shared" si="14"/>
        <v>5</v>
      </c>
      <c r="E135" s="30" t="str">
        <f t="shared" si="15"/>
        <v>Q2</v>
      </c>
      <c r="F135" s="30" t="str">
        <f t="shared" si="16"/>
        <v>2024-05</v>
      </c>
      <c r="G135" s="30" t="str">
        <f t="shared" si="17"/>
        <v>Monday</v>
      </c>
    </row>
    <row r="136" spans="1:7" x14ac:dyDescent="0.2">
      <c r="A136" s="26">
        <v>45426</v>
      </c>
      <c r="B136">
        <f t="shared" si="12"/>
        <v>2024</v>
      </c>
      <c r="C136" s="30" t="str">
        <f t="shared" si="13"/>
        <v>May</v>
      </c>
      <c r="D136" s="30">
        <f t="shared" si="14"/>
        <v>5</v>
      </c>
      <c r="E136" s="30" t="str">
        <f t="shared" si="15"/>
        <v>Q2</v>
      </c>
      <c r="F136" s="30" t="str">
        <f t="shared" si="16"/>
        <v>2024-05</v>
      </c>
      <c r="G136" s="30" t="str">
        <f t="shared" si="17"/>
        <v>Tuesday</v>
      </c>
    </row>
    <row r="137" spans="1:7" x14ac:dyDescent="0.2">
      <c r="A137" s="26">
        <v>45427</v>
      </c>
      <c r="B137">
        <f t="shared" si="12"/>
        <v>2024</v>
      </c>
      <c r="C137" s="30" t="str">
        <f t="shared" si="13"/>
        <v>May</v>
      </c>
      <c r="D137" s="30">
        <f t="shared" si="14"/>
        <v>5</v>
      </c>
      <c r="E137" s="30" t="str">
        <f t="shared" si="15"/>
        <v>Q2</v>
      </c>
      <c r="F137" s="30" t="str">
        <f t="shared" si="16"/>
        <v>2024-05</v>
      </c>
      <c r="G137" s="30" t="str">
        <f t="shared" si="17"/>
        <v>Wednesday</v>
      </c>
    </row>
    <row r="138" spans="1:7" x14ac:dyDescent="0.2">
      <c r="A138" s="26">
        <v>45428</v>
      </c>
      <c r="B138">
        <f t="shared" si="12"/>
        <v>2024</v>
      </c>
      <c r="C138" s="30" t="str">
        <f t="shared" si="13"/>
        <v>May</v>
      </c>
      <c r="D138" s="30">
        <f t="shared" si="14"/>
        <v>5</v>
      </c>
      <c r="E138" s="30" t="str">
        <f t="shared" si="15"/>
        <v>Q2</v>
      </c>
      <c r="F138" s="30" t="str">
        <f t="shared" si="16"/>
        <v>2024-05</v>
      </c>
      <c r="G138" s="30" t="str">
        <f t="shared" si="17"/>
        <v>Thursday</v>
      </c>
    </row>
    <row r="139" spans="1:7" x14ac:dyDescent="0.2">
      <c r="A139" s="26">
        <v>45429</v>
      </c>
      <c r="B139">
        <f t="shared" si="12"/>
        <v>2024</v>
      </c>
      <c r="C139" s="30" t="str">
        <f t="shared" si="13"/>
        <v>May</v>
      </c>
      <c r="D139" s="30">
        <f t="shared" si="14"/>
        <v>5</v>
      </c>
      <c r="E139" s="30" t="str">
        <f t="shared" si="15"/>
        <v>Q2</v>
      </c>
      <c r="F139" s="30" t="str">
        <f t="shared" si="16"/>
        <v>2024-05</v>
      </c>
      <c r="G139" s="30" t="str">
        <f t="shared" si="17"/>
        <v>Friday</v>
      </c>
    </row>
    <row r="140" spans="1:7" x14ac:dyDescent="0.2">
      <c r="A140" s="26">
        <v>45430</v>
      </c>
      <c r="B140">
        <f t="shared" si="12"/>
        <v>2024</v>
      </c>
      <c r="C140" s="30" t="str">
        <f t="shared" si="13"/>
        <v>May</v>
      </c>
      <c r="D140" s="30">
        <f t="shared" si="14"/>
        <v>5</v>
      </c>
      <c r="E140" s="30" t="str">
        <f t="shared" si="15"/>
        <v>Q2</v>
      </c>
      <c r="F140" s="30" t="str">
        <f t="shared" si="16"/>
        <v>2024-05</v>
      </c>
      <c r="G140" s="30" t="str">
        <f t="shared" si="17"/>
        <v>Saturday</v>
      </c>
    </row>
    <row r="141" spans="1:7" x14ac:dyDescent="0.2">
      <c r="A141" s="26">
        <v>45431</v>
      </c>
      <c r="B141">
        <f t="shared" si="12"/>
        <v>2024</v>
      </c>
      <c r="C141" s="30" t="str">
        <f t="shared" si="13"/>
        <v>May</v>
      </c>
      <c r="D141" s="30">
        <f t="shared" si="14"/>
        <v>5</v>
      </c>
      <c r="E141" s="30" t="str">
        <f t="shared" si="15"/>
        <v>Q2</v>
      </c>
      <c r="F141" s="30" t="str">
        <f t="shared" si="16"/>
        <v>2024-05</v>
      </c>
      <c r="G141" s="30" t="str">
        <f t="shared" si="17"/>
        <v>Sunday</v>
      </c>
    </row>
    <row r="142" spans="1:7" x14ac:dyDescent="0.2">
      <c r="A142" s="26">
        <v>45432</v>
      </c>
      <c r="B142">
        <f t="shared" si="12"/>
        <v>2024</v>
      </c>
      <c r="C142" s="30" t="str">
        <f t="shared" si="13"/>
        <v>May</v>
      </c>
      <c r="D142" s="30">
        <f t="shared" si="14"/>
        <v>5</v>
      </c>
      <c r="E142" s="30" t="str">
        <f t="shared" si="15"/>
        <v>Q2</v>
      </c>
      <c r="F142" s="30" t="str">
        <f t="shared" si="16"/>
        <v>2024-05</v>
      </c>
      <c r="G142" s="30" t="str">
        <f t="shared" si="17"/>
        <v>Monday</v>
      </c>
    </row>
    <row r="143" spans="1:7" x14ac:dyDescent="0.2">
      <c r="A143" s="26">
        <v>45433</v>
      </c>
      <c r="B143">
        <f t="shared" si="12"/>
        <v>2024</v>
      </c>
      <c r="C143" s="30" t="str">
        <f t="shared" si="13"/>
        <v>May</v>
      </c>
      <c r="D143" s="30">
        <f t="shared" si="14"/>
        <v>5</v>
      </c>
      <c r="E143" s="30" t="str">
        <f t="shared" si="15"/>
        <v>Q2</v>
      </c>
      <c r="F143" s="30" t="str">
        <f t="shared" si="16"/>
        <v>2024-05</v>
      </c>
      <c r="G143" s="30" t="str">
        <f t="shared" si="17"/>
        <v>Tuesday</v>
      </c>
    </row>
    <row r="144" spans="1:7" x14ac:dyDescent="0.2">
      <c r="A144" s="26">
        <v>45434</v>
      </c>
      <c r="B144">
        <f t="shared" si="12"/>
        <v>2024</v>
      </c>
      <c r="C144" s="30" t="str">
        <f t="shared" si="13"/>
        <v>May</v>
      </c>
      <c r="D144" s="30">
        <f t="shared" si="14"/>
        <v>5</v>
      </c>
      <c r="E144" s="30" t="str">
        <f t="shared" si="15"/>
        <v>Q2</v>
      </c>
      <c r="F144" s="30" t="str">
        <f t="shared" si="16"/>
        <v>2024-05</v>
      </c>
      <c r="G144" s="30" t="str">
        <f t="shared" si="17"/>
        <v>Wednesday</v>
      </c>
    </row>
    <row r="145" spans="1:7" x14ac:dyDescent="0.2">
      <c r="A145" s="26">
        <v>45435</v>
      </c>
      <c r="B145">
        <f t="shared" si="12"/>
        <v>2024</v>
      </c>
      <c r="C145" s="30" t="str">
        <f t="shared" si="13"/>
        <v>May</v>
      </c>
      <c r="D145" s="30">
        <f t="shared" si="14"/>
        <v>5</v>
      </c>
      <c r="E145" s="30" t="str">
        <f t="shared" si="15"/>
        <v>Q2</v>
      </c>
      <c r="F145" s="30" t="str">
        <f t="shared" si="16"/>
        <v>2024-05</v>
      </c>
      <c r="G145" s="30" t="str">
        <f t="shared" si="17"/>
        <v>Thursday</v>
      </c>
    </row>
    <row r="146" spans="1:7" x14ac:dyDescent="0.2">
      <c r="A146" s="26">
        <v>45436</v>
      </c>
      <c r="B146">
        <f t="shared" si="12"/>
        <v>2024</v>
      </c>
      <c r="C146" s="30" t="str">
        <f t="shared" si="13"/>
        <v>May</v>
      </c>
      <c r="D146" s="30">
        <f t="shared" si="14"/>
        <v>5</v>
      </c>
      <c r="E146" s="30" t="str">
        <f t="shared" si="15"/>
        <v>Q2</v>
      </c>
      <c r="F146" s="30" t="str">
        <f t="shared" si="16"/>
        <v>2024-05</v>
      </c>
      <c r="G146" s="30" t="str">
        <f t="shared" si="17"/>
        <v>Friday</v>
      </c>
    </row>
    <row r="147" spans="1:7" x14ac:dyDescent="0.2">
      <c r="A147" s="26">
        <v>45437</v>
      </c>
      <c r="B147">
        <f t="shared" si="12"/>
        <v>2024</v>
      </c>
      <c r="C147" s="30" t="str">
        <f t="shared" si="13"/>
        <v>May</v>
      </c>
      <c r="D147" s="30">
        <f t="shared" si="14"/>
        <v>5</v>
      </c>
      <c r="E147" s="30" t="str">
        <f t="shared" si="15"/>
        <v>Q2</v>
      </c>
      <c r="F147" s="30" t="str">
        <f t="shared" si="16"/>
        <v>2024-05</v>
      </c>
      <c r="G147" s="30" t="str">
        <f t="shared" si="17"/>
        <v>Saturday</v>
      </c>
    </row>
    <row r="148" spans="1:7" x14ac:dyDescent="0.2">
      <c r="A148" s="26">
        <v>45438</v>
      </c>
      <c r="B148">
        <f t="shared" si="12"/>
        <v>2024</v>
      </c>
      <c r="C148" s="30" t="str">
        <f t="shared" si="13"/>
        <v>May</v>
      </c>
      <c r="D148" s="30">
        <f t="shared" si="14"/>
        <v>5</v>
      </c>
      <c r="E148" s="30" t="str">
        <f t="shared" si="15"/>
        <v>Q2</v>
      </c>
      <c r="F148" s="30" t="str">
        <f t="shared" si="16"/>
        <v>2024-05</v>
      </c>
      <c r="G148" s="30" t="str">
        <f t="shared" si="17"/>
        <v>Sunday</v>
      </c>
    </row>
    <row r="149" spans="1:7" x14ac:dyDescent="0.2">
      <c r="A149" s="26">
        <v>45439</v>
      </c>
      <c r="B149">
        <f t="shared" si="12"/>
        <v>2024</v>
      </c>
      <c r="C149" s="30" t="str">
        <f t="shared" si="13"/>
        <v>May</v>
      </c>
      <c r="D149" s="30">
        <f t="shared" si="14"/>
        <v>5</v>
      </c>
      <c r="E149" s="30" t="str">
        <f t="shared" si="15"/>
        <v>Q2</v>
      </c>
      <c r="F149" s="30" t="str">
        <f t="shared" si="16"/>
        <v>2024-05</v>
      </c>
      <c r="G149" s="30" t="str">
        <f t="shared" si="17"/>
        <v>Monday</v>
      </c>
    </row>
    <row r="150" spans="1:7" x14ac:dyDescent="0.2">
      <c r="A150" s="26">
        <v>45440</v>
      </c>
      <c r="B150">
        <f t="shared" si="12"/>
        <v>2024</v>
      </c>
      <c r="C150" s="30" t="str">
        <f t="shared" si="13"/>
        <v>May</v>
      </c>
      <c r="D150" s="30">
        <f t="shared" si="14"/>
        <v>5</v>
      </c>
      <c r="E150" s="30" t="str">
        <f t="shared" si="15"/>
        <v>Q2</v>
      </c>
      <c r="F150" s="30" t="str">
        <f t="shared" si="16"/>
        <v>2024-05</v>
      </c>
      <c r="G150" s="30" t="str">
        <f t="shared" si="17"/>
        <v>Tuesday</v>
      </c>
    </row>
    <row r="151" spans="1:7" x14ac:dyDescent="0.2">
      <c r="A151" s="26">
        <v>45441</v>
      </c>
      <c r="B151">
        <f t="shared" si="12"/>
        <v>2024</v>
      </c>
      <c r="C151" s="30" t="str">
        <f t="shared" si="13"/>
        <v>May</v>
      </c>
      <c r="D151" s="30">
        <f t="shared" si="14"/>
        <v>5</v>
      </c>
      <c r="E151" s="30" t="str">
        <f t="shared" si="15"/>
        <v>Q2</v>
      </c>
      <c r="F151" s="30" t="str">
        <f t="shared" si="16"/>
        <v>2024-05</v>
      </c>
      <c r="G151" s="30" t="str">
        <f t="shared" si="17"/>
        <v>Wednesday</v>
      </c>
    </row>
    <row r="152" spans="1:7" x14ac:dyDescent="0.2">
      <c r="A152" s="26">
        <v>45442</v>
      </c>
      <c r="B152">
        <f t="shared" si="12"/>
        <v>2024</v>
      </c>
      <c r="C152" s="30" t="str">
        <f t="shared" si="13"/>
        <v>May</v>
      </c>
      <c r="D152" s="30">
        <f t="shared" si="14"/>
        <v>5</v>
      </c>
      <c r="E152" s="30" t="str">
        <f t="shared" si="15"/>
        <v>Q2</v>
      </c>
      <c r="F152" s="30" t="str">
        <f t="shared" si="16"/>
        <v>2024-05</v>
      </c>
      <c r="G152" s="30" t="str">
        <f t="shared" si="17"/>
        <v>Thursday</v>
      </c>
    </row>
    <row r="153" spans="1:7" x14ac:dyDescent="0.2">
      <c r="A153" s="26">
        <v>45443</v>
      </c>
      <c r="B153">
        <f t="shared" si="12"/>
        <v>2024</v>
      </c>
      <c r="C153" s="30" t="str">
        <f t="shared" si="13"/>
        <v>May</v>
      </c>
      <c r="D153" s="30">
        <f t="shared" si="14"/>
        <v>5</v>
      </c>
      <c r="E153" s="30" t="str">
        <f t="shared" si="15"/>
        <v>Q2</v>
      </c>
      <c r="F153" s="30" t="str">
        <f t="shared" si="16"/>
        <v>2024-05</v>
      </c>
      <c r="G153" s="30" t="str">
        <f t="shared" si="17"/>
        <v>Friday</v>
      </c>
    </row>
    <row r="154" spans="1:7" x14ac:dyDescent="0.2">
      <c r="A154" s="26">
        <v>45444</v>
      </c>
      <c r="B154">
        <f t="shared" si="12"/>
        <v>2024</v>
      </c>
      <c r="C154" s="30" t="str">
        <f t="shared" si="13"/>
        <v>Jun</v>
      </c>
      <c r="D154" s="30">
        <f t="shared" si="14"/>
        <v>6</v>
      </c>
      <c r="E154" s="30" t="str">
        <f t="shared" si="15"/>
        <v>Q2</v>
      </c>
      <c r="F154" s="30" t="str">
        <f t="shared" si="16"/>
        <v>2024-06</v>
      </c>
      <c r="G154" s="30" t="str">
        <f t="shared" si="17"/>
        <v>Saturday</v>
      </c>
    </row>
    <row r="155" spans="1:7" x14ac:dyDescent="0.2">
      <c r="A155" s="26">
        <v>45445</v>
      </c>
      <c r="B155">
        <f t="shared" si="12"/>
        <v>2024</v>
      </c>
      <c r="C155" s="30" t="str">
        <f t="shared" si="13"/>
        <v>Jun</v>
      </c>
      <c r="D155" s="30">
        <f t="shared" si="14"/>
        <v>6</v>
      </c>
      <c r="E155" s="30" t="str">
        <f t="shared" si="15"/>
        <v>Q2</v>
      </c>
      <c r="F155" s="30" t="str">
        <f t="shared" si="16"/>
        <v>2024-06</v>
      </c>
      <c r="G155" s="30" t="str">
        <f t="shared" si="17"/>
        <v>Sunday</v>
      </c>
    </row>
    <row r="156" spans="1:7" x14ac:dyDescent="0.2">
      <c r="A156" s="26">
        <v>45446</v>
      </c>
      <c r="B156">
        <f t="shared" si="12"/>
        <v>2024</v>
      </c>
      <c r="C156" s="30" t="str">
        <f t="shared" si="13"/>
        <v>Jun</v>
      </c>
      <c r="D156" s="30">
        <f t="shared" si="14"/>
        <v>6</v>
      </c>
      <c r="E156" s="30" t="str">
        <f t="shared" si="15"/>
        <v>Q2</v>
      </c>
      <c r="F156" s="30" t="str">
        <f t="shared" si="16"/>
        <v>2024-06</v>
      </c>
      <c r="G156" s="30" t="str">
        <f t="shared" si="17"/>
        <v>Monday</v>
      </c>
    </row>
    <row r="157" spans="1:7" x14ac:dyDescent="0.2">
      <c r="A157" s="26">
        <v>45447</v>
      </c>
      <c r="B157">
        <f t="shared" si="12"/>
        <v>2024</v>
      </c>
      <c r="C157" s="30" t="str">
        <f t="shared" si="13"/>
        <v>Jun</v>
      </c>
      <c r="D157" s="30">
        <f t="shared" si="14"/>
        <v>6</v>
      </c>
      <c r="E157" s="30" t="str">
        <f t="shared" si="15"/>
        <v>Q2</v>
      </c>
      <c r="F157" s="30" t="str">
        <f t="shared" si="16"/>
        <v>2024-06</v>
      </c>
      <c r="G157" s="30" t="str">
        <f t="shared" si="17"/>
        <v>Tuesday</v>
      </c>
    </row>
    <row r="158" spans="1:7" x14ac:dyDescent="0.2">
      <c r="A158" s="26">
        <v>45448</v>
      </c>
      <c r="B158">
        <f t="shared" si="12"/>
        <v>2024</v>
      </c>
      <c r="C158" s="30" t="str">
        <f t="shared" si="13"/>
        <v>Jun</v>
      </c>
      <c r="D158" s="30">
        <f t="shared" si="14"/>
        <v>6</v>
      </c>
      <c r="E158" s="30" t="str">
        <f t="shared" si="15"/>
        <v>Q2</v>
      </c>
      <c r="F158" s="30" t="str">
        <f t="shared" si="16"/>
        <v>2024-06</v>
      </c>
      <c r="G158" s="30" t="str">
        <f t="shared" si="17"/>
        <v>Wednesday</v>
      </c>
    </row>
    <row r="159" spans="1:7" x14ac:dyDescent="0.2">
      <c r="A159" s="26">
        <v>45449</v>
      </c>
      <c r="B159">
        <f t="shared" si="12"/>
        <v>2024</v>
      </c>
      <c r="C159" s="30" t="str">
        <f t="shared" si="13"/>
        <v>Jun</v>
      </c>
      <c r="D159" s="30">
        <f t="shared" si="14"/>
        <v>6</v>
      </c>
      <c r="E159" s="30" t="str">
        <f t="shared" si="15"/>
        <v>Q2</v>
      </c>
      <c r="F159" s="30" t="str">
        <f t="shared" si="16"/>
        <v>2024-06</v>
      </c>
      <c r="G159" s="30" t="str">
        <f t="shared" si="17"/>
        <v>Thursday</v>
      </c>
    </row>
    <row r="160" spans="1:7" x14ac:dyDescent="0.2">
      <c r="A160" s="26">
        <v>45450</v>
      </c>
      <c r="B160">
        <f t="shared" si="12"/>
        <v>2024</v>
      </c>
      <c r="C160" s="30" t="str">
        <f t="shared" si="13"/>
        <v>Jun</v>
      </c>
      <c r="D160" s="30">
        <f t="shared" si="14"/>
        <v>6</v>
      </c>
      <c r="E160" s="30" t="str">
        <f t="shared" si="15"/>
        <v>Q2</v>
      </c>
      <c r="F160" s="30" t="str">
        <f t="shared" si="16"/>
        <v>2024-06</v>
      </c>
      <c r="G160" s="30" t="str">
        <f t="shared" si="17"/>
        <v>Friday</v>
      </c>
    </row>
    <row r="161" spans="1:7" x14ac:dyDescent="0.2">
      <c r="A161" s="26">
        <v>45451</v>
      </c>
      <c r="B161">
        <f t="shared" si="12"/>
        <v>2024</v>
      </c>
      <c r="C161" s="30" t="str">
        <f t="shared" si="13"/>
        <v>Jun</v>
      </c>
      <c r="D161" s="30">
        <f t="shared" si="14"/>
        <v>6</v>
      </c>
      <c r="E161" s="30" t="str">
        <f t="shared" si="15"/>
        <v>Q2</v>
      </c>
      <c r="F161" s="30" t="str">
        <f t="shared" si="16"/>
        <v>2024-06</v>
      </c>
      <c r="G161" s="30" t="str">
        <f t="shared" si="17"/>
        <v>Saturday</v>
      </c>
    </row>
    <row r="162" spans="1:7" x14ac:dyDescent="0.2">
      <c r="A162" s="26">
        <v>45452</v>
      </c>
      <c r="B162">
        <f t="shared" si="12"/>
        <v>2024</v>
      </c>
      <c r="C162" s="30" t="str">
        <f t="shared" si="13"/>
        <v>Jun</v>
      </c>
      <c r="D162" s="30">
        <f t="shared" si="14"/>
        <v>6</v>
      </c>
      <c r="E162" s="30" t="str">
        <f t="shared" si="15"/>
        <v>Q2</v>
      </c>
      <c r="F162" s="30" t="str">
        <f t="shared" si="16"/>
        <v>2024-06</v>
      </c>
      <c r="G162" s="30" t="str">
        <f t="shared" si="17"/>
        <v>Sunday</v>
      </c>
    </row>
    <row r="163" spans="1:7" x14ac:dyDescent="0.2">
      <c r="A163" s="26">
        <v>45453</v>
      </c>
      <c r="B163">
        <f t="shared" si="12"/>
        <v>2024</v>
      </c>
      <c r="C163" s="30" t="str">
        <f t="shared" si="13"/>
        <v>Jun</v>
      </c>
      <c r="D163" s="30">
        <f t="shared" si="14"/>
        <v>6</v>
      </c>
      <c r="E163" s="30" t="str">
        <f t="shared" si="15"/>
        <v>Q2</v>
      </c>
      <c r="F163" s="30" t="str">
        <f t="shared" si="16"/>
        <v>2024-06</v>
      </c>
      <c r="G163" s="30" t="str">
        <f t="shared" si="17"/>
        <v>Monday</v>
      </c>
    </row>
    <row r="164" spans="1:7" x14ac:dyDescent="0.2">
      <c r="A164" s="26">
        <v>45454</v>
      </c>
      <c r="B164">
        <f t="shared" si="12"/>
        <v>2024</v>
      </c>
      <c r="C164" s="30" t="str">
        <f t="shared" si="13"/>
        <v>Jun</v>
      </c>
      <c r="D164" s="30">
        <f t="shared" si="14"/>
        <v>6</v>
      </c>
      <c r="E164" s="30" t="str">
        <f t="shared" si="15"/>
        <v>Q2</v>
      </c>
      <c r="F164" s="30" t="str">
        <f t="shared" si="16"/>
        <v>2024-06</v>
      </c>
      <c r="G164" s="30" t="str">
        <f t="shared" si="17"/>
        <v>Tuesday</v>
      </c>
    </row>
    <row r="165" spans="1:7" x14ac:dyDescent="0.2">
      <c r="A165" s="26">
        <v>45455</v>
      </c>
      <c r="B165">
        <f t="shared" si="12"/>
        <v>2024</v>
      </c>
      <c r="C165" s="30" t="str">
        <f t="shared" si="13"/>
        <v>Jun</v>
      </c>
      <c r="D165" s="30">
        <f t="shared" si="14"/>
        <v>6</v>
      </c>
      <c r="E165" s="30" t="str">
        <f t="shared" si="15"/>
        <v>Q2</v>
      </c>
      <c r="F165" s="30" t="str">
        <f t="shared" si="16"/>
        <v>2024-06</v>
      </c>
      <c r="G165" s="30" t="str">
        <f t="shared" si="17"/>
        <v>Wednesday</v>
      </c>
    </row>
    <row r="166" spans="1:7" x14ac:dyDescent="0.2">
      <c r="A166" s="26">
        <v>45456</v>
      </c>
      <c r="B166">
        <f t="shared" si="12"/>
        <v>2024</v>
      </c>
      <c r="C166" s="30" t="str">
        <f t="shared" si="13"/>
        <v>Jun</v>
      </c>
      <c r="D166" s="30">
        <f t="shared" si="14"/>
        <v>6</v>
      </c>
      <c r="E166" s="30" t="str">
        <f t="shared" si="15"/>
        <v>Q2</v>
      </c>
      <c r="F166" s="30" t="str">
        <f t="shared" si="16"/>
        <v>2024-06</v>
      </c>
      <c r="G166" s="30" t="str">
        <f t="shared" si="17"/>
        <v>Thursday</v>
      </c>
    </row>
    <row r="167" spans="1:7" x14ac:dyDescent="0.2">
      <c r="A167" s="26">
        <v>45457</v>
      </c>
      <c r="B167">
        <f t="shared" si="12"/>
        <v>2024</v>
      </c>
      <c r="C167" s="30" t="str">
        <f t="shared" si="13"/>
        <v>Jun</v>
      </c>
      <c r="D167" s="30">
        <f t="shared" si="14"/>
        <v>6</v>
      </c>
      <c r="E167" s="30" t="str">
        <f t="shared" si="15"/>
        <v>Q2</v>
      </c>
      <c r="F167" s="30" t="str">
        <f t="shared" si="16"/>
        <v>2024-06</v>
      </c>
      <c r="G167" s="30" t="str">
        <f t="shared" si="17"/>
        <v>Friday</v>
      </c>
    </row>
    <row r="168" spans="1:7" x14ac:dyDescent="0.2">
      <c r="A168" s="26">
        <v>45458</v>
      </c>
      <c r="B168">
        <f t="shared" si="12"/>
        <v>2024</v>
      </c>
      <c r="C168" s="30" t="str">
        <f t="shared" si="13"/>
        <v>Jun</v>
      </c>
      <c r="D168" s="30">
        <f t="shared" si="14"/>
        <v>6</v>
      </c>
      <c r="E168" s="30" t="str">
        <f t="shared" si="15"/>
        <v>Q2</v>
      </c>
      <c r="F168" s="30" t="str">
        <f t="shared" si="16"/>
        <v>2024-06</v>
      </c>
      <c r="G168" s="30" t="str">
        <f t="shared" si="17"/>
        <v>Saturday</v>
      </c>
    </row>
    <row r="169" spans="1:7" x14ac:dyDescent="0.2">
      <c r="A169" s="26">
        <v>45459</v>
      </c>
      <c r="B169">
        <f t="shared" si="12"/>
        <v>2024</v>
      </c>
      <c r="C169" s="30" t="str">
        <f t="shared" si="13"/>
        <v>Jun</v>
      </c>
      <c r="D169" s="30">
        <f t="shared" si="14"/>
        <v>6</v>
      </c>
      <c r="E169" s="30" t="str">
        <f t="shared" si="15"/>
        <v>Q2</v>
      </c>
      <c r="F169" s="30" t="str">
        <f t="shared" si="16"/>
        <v>2024-06</v>
      </c>
      <c r="G169" s="30" t="str">
        <f t="shared" si="17"/>
        <v>Sunday</v>
      </c>
    </row>
    <row r="170" spans="1:7" x14ac:dyDescent="0.2">
      <c r="A170" s="26">
        <v>45460</v>
      </c>
      <c r="B170">
        <f t="shared" si="12"/>
        <v>2024</v>
      </c>
      <c r="C170" s="30" t="str">
        <f t="shared" si="13"/>
        <v>Jun</v>
      </c>
      <c r="D170" s="30">
        <f t="shared" si="14"/>
        <v>6</v>
      </c>
      <c r="E170" s="30" t="str">
        <f t="shared" si="15"/>
        <v>Q2</v>
      </c>
      <c r="F170" s="30" t="str">
        <f t="shared" si="16"/>
        <v>2024-06</v>
      </c>
      <c r="G170" s="30" t="str">
        <f t="shared" si="17"/>
        <v>Monday</v>
      </c>
    </row>
    <row r="171" spans="1:7" x14ac:dyDescent="0.2">
      <c r="A171" s="26">
        <v>45461</v>
      </c>
      <c r="B171">
        <f t="shared" si="12"/>
        <v>2024</v>
      </c>
      <c r="C171" s="30" t="str">
        <f t="shared" si="13"/>
        <v>Jun</v>
      </c>
      <c r="D171" s="30">
        <f t="shared" si="14"/>
        <v>6</v>
      </c>
      <c r="E171" s="30" t="str">
        <f t="shared" si="15"/>
        <v>Q2</v>
      </c>
      <c r="F171" s="30" t="str">
        <f t="shared" si="16"/>
        <v>2024-06</v>
      </c>
      <c r="G171" s="30" t="str">
        <f t="shared" si="17"/>
        <v>Tuesday</v>
      </c>
    </row>
    <row r="172" spans="1:7" x14ac:dyDescent="0.2">
      <c r="A172" s="26">
        <v>45462</v>
      </c>
      <c r="B172">
        <f t="shared" si="12"/>
        <v>2024</v>
      </c>
      <c r="C172" s="30" t="str">
        <f t="shared" si="13"/>
        <v>Jun</v>
      </c>
      <c r="D172" s="30">
        <f t="shared" si="14"/>
        <v>6</v>
      </c>
      <c r="E172" s="30" t="str">
        <f t="shared" si="15"/>
        <v>Q2</v>
      </c>
      <c r="F172" s="30" t="str">
        <f t="shared" si="16"/>
        <v>2024-06</v>
      </c>
      <c r="G172" s="30" t="str">
        <f t="shared" si="17"/>
        <v>Wednesday</v>
      </c>
    </row>
    <row r="173" spans="1:7" x14ac:dyDescent="0.2">
      <c r="A173" s="26">
        <v>45463</v>
      </c>
      <c r="B173">
        <f t="shared" si="12"/>
        <v>2024</v>
      </c>
      <c r="C173" s="30" t="str">
        <f t="shared" si="13"/>
        <v>Jun</v>
      </c>
      <c r="D173" s="30">
        <f t="shared" si="14"/>
        <v>6</v>
      </c>
      <c r="E173" s="30" t="str">
        <f t="shared" si="15"/>
        <v>Q2</v>
      </c>
      <c r="F173" s="30" t="str">
        <f t="shared" si="16"/>
        <v>2024-06</v>
      </c>
      <c r="G173" s="30" t="str">
        <f t="shared" si="17"/>
        <v>Thursday</v>
      </c>
    </row>
    <row r="174" spans="1:7" x14ac:dyDescent="0.2">
      <c r="A174" s="26">
        <v>45464</v>
      </c>
      <c r="B174">
        <f t="shared" si="12"/>
        <v>2024</v>
      </c>
      <c r="C174" s="30" t="str">
        <f t="shared" si="13"/>
        <v>Jun</v>
      </c>
      <c r="D174" s="30">
        <f t="shared" si="14"/>
        <v>6</v>
      </c>
      <c r="E174" s="30" t="str">
        <f t="shared" si="15"/>
        <v>Q2</v>
      </c>
      <c r="F174" s="30" t="str">
        <f t="shared" si="16"/>
        <v>2024-06</v>
      </c>
      <c r="G174" s="30" t="str">
        <f t="shared" si="17"/>
        <v>Friday</v>
      </c>
    </row>
    <row r="175" spans="1:7" x14ac:dyDescent="0.2">
      <c r="A175" s="26">
        <v>45465</v>
      </c>
      <c r="B175">
        <f t="shared" si="12"/>
        <v>2024</v>
      </c>
      <c r="C175" s="30" t="str">
        <f t="shared" si="13"/>
        <v>Jun</v>
      </c>
      <c r="D175" s="30">
        <f t="shared" si="14"/>
        <v>6</v>
      </c>
      <c r="E175" s="30" t="str">
        <f t="shared" si="15"/>
        <v>Q2</v>
      </c>
      <c r="F175" s="30" t="str">
        <f t="shared" si="16"/>
        <v>2024-06</v>
      </c>
      <c r="G175" s="30" t="str">
        <f t="shared" si="17"/>
        <v>Saturday</v>
      </c>
    </row>
    <row r="176" spans="1:7" x14ac:dyDescent="0.2">
      <c r="A176" s="26">
        <v>45466</v>
      </c>
      <c r="B176">
        <f t="shared" si="12"/>
        <v>2024</v>
      </c>
      <c r="C176" s="30" t="str">
        <f t="shared" si="13"/>
        <v>Jun</v>
      </c>
      <c r="D176" s="30">
        <f t="shared" si="14"/>
        <v>6</v>
      </c>
      <c r="E176" s="30" t="str">
        <f t="shared" si="15"/>
        <v>Q2</v>
      </c>
      <c r="F176" s="30" t="str">
        <f t="shared" si="16"/>
        <v>2024-06</v>
      </c>
      <c r="G176" s="30" t="str">
        <f t="shared" si="17"/>
        <v>Sunday</v>
      </c>
    </row>
    <row r="177" spans="1:7" x14ac:dyDescent="0.2">
      <c r="A177" s="26">
        <v>45467</v>
      </c>
      <c r="B177">
        <f t="shared" si="12"/>
        <v>2024</v>
      </c>
      <c r="C177" s="30" t="str">
        <f t="shared" si="13"/>
        <v>Jun</v>
      </c>
      <c r="D177" s="30">
        <f t="shared" si="14"/>
        <v>6</v>
      </c>
      <c r="E177" s="30" t="str">
        <f t="shared" si="15"/>
        <v>Q2</v>
      </c>
      <c r="F177" s="30" t="str">
        <f t="shared" si="16"/>
        <v>2024-06</v>
      </c>
      <c r="G177" s="30" t="str">
        <f t="shared" si="17"/>
        <v>Monday</v>
      </c>
    </row>
    <row r="178" spans="1:7" x14ac:dyDescent="0.2">
      <c r="A178" s="26">
        <v>45468</v>
      </c>
      <c r="B178">
        <f t="shared" si="12"/>
        <v>2024</v>
      </c>
      <c r="C178" s="30" t="str">
        <f t="shared" si="13"/>
        <v>Jun</v>
      </c>
      <c r="D178" s="30">
        <f t="shared" si="14"/>
        <v>6</v>
      </c>
      <c r="E178" s="30" t="str">
        <f t="shared" si="15"/>
        <v>Q2</v>
      </c>
      <c r="F178" s="30" t="str">
        <f t="shared" si="16"/>
        <v>2024-06</v>
      </c>
      <c r="G178" s="30" t="str">
        <f t="shared" si="17"/>
        <v>Tuesday</v>
      </c>
    </row>
    <row r="179" spans="1:7" x14ac:dyDescent="0.2">
      <c r="A179" s="26">
        <v>45469</v>
      </c>
      <c r="B179">
        <f t="shared" si="12"/>
        <v>2024</v>
      </c>
      <c r="C179" s="30" t="str">
        <f t="shared" si="13"/>
        <v>Jun</v>
      </c>
      <c r="D179" s="30">
        <f t="shared" si="14"/>
        <v>6</v>
      </c>
      <c r="E179" s="30" t="str">
        <f t="shared" si="15"/>
        <v>Q2</v>
      </c>
      <c r="F179" s="30" t="str">
        <f t="shared" si="16"/>
        <v>2024-06</v>
      </c>
      <c r="G179" s="30" t="str">
        <f t="shared" si="17"/>
        <v>Wednesday</v>
      </c>
    </row>
    <row r="180" spans="1:7" x14ac:dyDescent="0.2">
      <c r="A180" s="26">
        <v>45470</v>
      </c>
      <c r="B180">
        <f t="shared" si="12"/>
        <v>2024</v>
      </c>
      <c r="C180" s="30" t="str">
        <f t="shared" si="13"/>
        <v>Jun</v>
      </c>
      <c r="D180" s="30">
        <f t="shared" si="14"/>
        <v>6</v>
      </c>
      <c r="E180" s="30" t="str">
        <f t="shared" si="15"/>
        <v>Q2</v>
      </c>
      <c r="F180" s="30" t="str">
        <f t="shared" si="16"/>
        <v>2024-06</v>
      </c>
      <c r="G180" s="30" t="str">
        <f t="shared" si="17"/>
        <v>Thursday</v>
      </c>
    </row>
    <row r="181" spans="1:7" x14ac:dyDescent="0.2">
      <c r="A181" s="26">
        <v>45471</v>
      </c>
      <c r="B181">
        <f t="shared" si="12"/>
        <v>2024</v>
      </c>
      <c r="C181" s="30" t="str">
        <f t="shared" si="13"/>
        <v>Jun</v>
      </c>
      <c r="D181" s="30">
        <f t="shared" si="14"/>
        <v>6</v>
      </c>
      <c r="E181" s="30" t="str">
        <f t="shared" si="15"/>
        <v>Q2</v>
      </c>
      <c r="F181" s="30" t="str">
        <f t="shared" si="16"/>
        <v>2024-06</v>
      </c>
      <c r="G181" s="30" t="str">
        <f t="shared" si="17"/>
        <v>Friday</v>
      </c>
    </row>
    <row r="182" spans="1:7" x14ac:dyDescent="0.2">
      <c r="A182" s="26">
        <v>45472</v>
      </c>
      <c r="B182">
        <f t="shared" si="12"/>
        <v>2024</v>
      </c>
      <c r="C182" s="30" t="str">
        <f t="shared" si="13"/>
        <v>Jun</v>
      </c>
      <c r="D182" s="30">
        <f t="shared" si="14"/>
        <v>6</v>
      </c>
      <c r="E182" s="30" t="str">
        <f t="shared" si="15"/>
        <v>Q2</v>
      </c>
      <c r="F182" s="30" t="str">
        <f t="shared" si="16"/>
        <v>2024-06</v>
      </c>
      <c r="G182" s="30" t="str">
        <f t="shared" si="17"/>
        <v>Saturday</v>
      </c>
    </row>
    <row r="183" spans="1:7" x14ac:dyDescent="0.2">
      <c r="A183" s="26">
        <v>45473</v>
      </c>
      <c r="B183">
        <f t="shared" si="12"/>
        <v>2024</v>
      </c>
      <c r="C183" s="30" t="str">
        <f t="shared" si="13"/>
        <v>Jun</v>
      </c>
      <c r="D183" s="30">
        <f t="shared" si="14"/>
        <v>6</v>
      </c>
      <c r="E183" s="30" t="str">
        <f t="shared" si="15"/>
        <v>Q2</v>
      </c>
      <c r="F183" s="30" t="str">
        <f t="shared" si="16"/>
        <v>2024-06</v>
      </c>
      <c r="G183" s="30" t="str">
        <f t="shared" si="17"/>
        <v>Sunday</v>
      </c>
    </row>
    <row r="184" spans="1:7" x14ac:dyDescent="0.2">
      <c r="A184" s="26">
        <v>45474</v>
      </c>
      <c r="B184">
        <f t="shared" si="12"/>
        <v>2024</v>
      </c>
      <c r="C184" s="30" t="str">
        <f t="shared" si="13"/>
        <v>Jul</v>
      </c>
      <c r="D184" s="30">
        <f t="shared" si="14"/>
        <v>7</v>
      </c>
      <c r="E184" s="30" t="str">
        <f t="shared" si="15"/>
        <v>Q3</v>
      </c>
      <c r="F184" s="30" t="str">
        <f t="shared" si="16"/>
        <v>2024-07</v>
      </c>
      <c r="G184" s="30" t="str">
        <f t="shared" si="17"/>
        <v>Monday</v>
      </c>
    </row>
    <row r="185" spans="1:7" x14ac:dyDescent="0.2">
      <c r="A185" s="26">
        <v>45475</v>
      </c>
      <c r="B185">
        <f t="shared" si="12"/>
        <v>2024</v>
      </c>
      <c r="C185" s="30" t="str">
        <f t="shared" si="13"/>
        <v>Jul</v>
      </c>
      <c r="D185" s="30">
        <f t="shared" si="14"/>
        <v>7</v>
      </c>
      <c r="E185" s="30" t="str">
        <f t="shared" si="15"/>
        <v>Q3</v>
      </c>
      <c r="F185" s="30" t="str">
        <f t="shared" si="16"/>
        <v>2024-07</v>
      </c>
      <c r="G185" s="30" t="str">
        <f t="shared" si="17"/>
        <v>Tuesday</v>
      </c>
    </row>
    <row r="186" spans="1:7" x14ac:dyDescent="0.2">
      <c r="A186" s="26">
        <v>45476</v>
      </c>
      <c r="B186">
        <f t="shared" si="12"/>
        <v>2024</v>
      </c>
      <c r="C186" s="30" t="str">
        <f t="shared" si="13"/>
        <v>Jul</v>
      </c>
      <c r="D186" s="30">
        <f t="shared" si="14"/>
        <v>7</v>
      </c>
      <c r="E186" s="30" t="str">
        <f t="shared" si="15"/>
        <v>Q3</v>
      </c>
      <c r="F186" s="30" t="str">
        <f t="shared" si="16"/>
        <v>2024-07</v>
      </c>
      <c r="G186" s="30" t="str">
        <f t="shared" si="17"/>
        <v>Wednesday</v>
      </c>
    </row>
    <row r="187" spans="1:7" x14ac:dyDescent="0.2">
      <c r="A187" s="26">
        <v>45477</v>
      </c>
      <c r="B187">
        <f t="shared" si="12"/>
        <v>2024</v>
      </c>
      <c r="C187" s="30" t="str">
        <f t="shared" si="13"/>
        <v>Jul</v>
      </c>
      <c r="D187" s="30">
        <f t="shared" si="14"/>
        <v>7</v>
      </c>
      <c r="E187" s="30" t="str">
        <f t="shared" si="15"/>
        <v>Q3</v>
      </c>
      <c r="F187" s="30" t="str">
        <f t="shared" si="16"/>
        <v>2024-07</v>
      </c>
      <c r="G187" s="30" t="str">
        <f t="shared" si="17"/>
        <v>Thursday</v>
      </c>
    </row>
    <row r="188" spans="1:7" x14ac:dyDescent="0.2">
      <c r="A188" s="26">
        <v>45478</v>
      </c>
      <c r="B188">
        <f t="shared" si="12"/>
        <v>2024</v>
      </c>
      <c r="C188" s="30" t="str">
        <f t="shared" si="13"/>
        <v>Jul</v>
      </c>
      <c r="D188" s="30">
        <f t="shared" si="14"/>
        <v>7</v>
      </c>
      <c r="E188" s="30" t="str">
        <f t="shared" si="15"/>
        <v>Q3</v>
      </c>
      <c r="F188" s="30" t="str">
        <f t="shared" si="16"/>
        <v>2024-07</v>
      </c>
      <c r="G188" s="30" t="str">
        <f t="shared" si="17"/>
        <v>Friday</v>
      </c>
    </row>
    <row r="189" spans="1:7" x14ac:dyDescent="0.2">
      <c r="A189" s="26">
        <v>45479</v>
      </c>
      <c r="B189">
        <f t="shared" si="12"/>
        <v>2024</v>
      </c>
      <c r="C189" s="30" t="str">
        <f t="shared" si="13"/>
        <v>Jul</v>
      </c>
      <c r="D189" s="30">
        <f t="shared" si="14"/>
        <v>7</v>
      </c>
      <c r="E189" s="30" t="str">
        <f t="shared" si="15"/>
        <v>Q3</v>
      </c>
      <c r="F189" s="30" t="str">
        <f t="shared" si="16"/>
        <v>2024-07</v>
      </c>
      <c r="G189" s="30" t="str">
        <f t="shared" si="17"/>
        <v>Saturday</v>
      </c>
    </row>
    <row r="190" spans="1:7" x14ac:dyDescent="0.2">
      <c r="A190" s="26">
        <v>45480</v>
      </c>
      <c r="B190">
        <f t="shared" si="12"/>
        <v>2024</v>
      </c>
      <c r="C190" s="30" t="str">
        <f t="shared" si="13"/>
        <v>Jul</v>
      </c>
      <c r="D190" s="30">
        <f t="shared" si="14"/>
        <v>7</v>
      </c>
      <c r="E190" s="30" t="str">
        <f t="shared" si="15"/>
        <v>Q3</v>
      </c>
      <c r="F190" s="30" t="str">
        <f t="shared" si="16"/>
        <v>2024-07</v>
      </c>
      <c r="G190" s="30" t="str">
        <f t="shared" si="17"/>
        <v>Sunday</v>
      </c>
    </row>
    <row r="191" spans="1:7" x14ac:dyDescent="0.2">
      <c r="A191" s="26">
        <v>45481</v>
      </c>
      <c r="B191">
        <f t="shared" si="12"/>
        <v>2024</v>
      </c>
      <c r="C191" s="30" t="str">
        <f t="shared" si="13"/>
        <v>Jul</v>
      </c>
      <c r="D191" s="30">
        <f t="shared" si="14"/>
        <v>7</v>
      </c>
      <c r="E191" s="30" t="str">
        <f t="shared" si="15"/>
        <v>Q3</v>
      </c>
      <c r="F191" s="30" t="str">
        <f t="shared" si="16"/>
        <v>2024-07</v>
      </c>
      <c r="G191" s="30" t="str">
        <f t="shared" si="17"/>
        <v>Monday</v>
      </c>
    </row>
    <row r="192" spans="1:7" x14ac:dyDescent="0.2">
      <c r="A192" s="26">
        <v>45482</v>
      </c>
      <c r="B192">
        <f t="shared" si="12"/>
        <v>2024</v>
      </c>
      <c r="C192" s="30" t="str">
        <f t="shared" si="13"/>
        <v>Jul</v>
      </c>
      <c r="D192" s="30">
        <f t="shared" si="14"/>
        <v>7</v>
      </c>
      <c r="E192" s="30" t="str">
        <f t="shared" si="15"/>
        <v>Q3</v>
      </c>
      <c r="F192" s="30" t="str">
        <f t="shared" si="16"/>
        <v>2024-07</v>
      </c>
      <c r="G192" s="30" t="str">
        <f t="shared" si="17"/>
        <v>Tuesday</v>
      </c>
    </row>
    <row r="193" spans="1:7" x14ac:dyDescent="0.2">
      <c r="A193" s="26">
        <v>45483</v>
      </c>
      <c r="B193">
        <f t="shared" si="12"/>
        <v>2024</v>
      </c>
      <c r="C193" s="30" t="str">
        <f t="shared" si="13"/>
        <v>Jul</v>
      </c>
      <c r="D193" s="30">
        <f t="shared" si="14"/>
        <v>7</v>
      </c>
      <c r="E193" s="30" t="str">
        <f t="shared" si="15"/>
        <v>Q3</v>
      </c>
      <c r="F193" s="30" t="str">
        <f t="shared" si="16"/>
        <v>2024-07</v>
      </c>
      <c r="G193" s="30" t="str">
        <f t="shared" si="17"/>
        <v>Wednesday</v>
      </c>
    </row>
    <row r="194" spans="1:7" x14ac:dyDescent="0.2">
      <c r="A194" s="26">
        <v>45484</v>
      </c>
      <c r="B194">
        <f t="shared" si="12"/>
        <v>2024</v>
      </c>
      <c r="C194" s="30" t="str">
        <f t="shared" si="13"/>
        <v>Jul</v>
      </c>
      <c r="D194" s="30">
        <f t="shared" si="14"/>
        <v>7</v>
      </c>
      <c r="E194" s="30" t="str">
        <f t="shared" si="15"/>
        <v>Q3</v>
      </c>
      <c r="F194" s="30" t="str">
        <f t="shared" si="16"/>
        <v>2024-07</v>
      </c>
      <c r="G194" s="30" t="str">
        <f t="shared" si="17"/>
        <v>Thursday</v>
      </c>
    </row>
    <row r="195" spans="1:7" x14ac:dyDescent="0.2">
      <c r="A195" s="26">
        <v>45485</v>
      </c>
      <c r="B195">
        <f t="shared" ref="B195:B258" si="18">YEAR(A196)</f>
        <v>2024</v>
      </c>
      <c r="C195" s="30" t="str">
        <f t="shared" ref="C195:C258" si="19">TEXT(A195,"MMM")</f>
        <v>Jul</v>
      </c>
      <c r="D195" s="30">
        <f t="shared" ref="D195:D258" si="20">MONTH(A195)</f>
        <v>7</v>
      </c>
      <c r="E195" s="30" t="str">
        <f t="shared" ref="E195:E258" si="21">"Q" &amp; INT((MONTH(A195)-1)/3)+1</f>
        <v>Q3</v>
      </c>
      <c r="F195" s="30" t="str">
        <f t="shared" ref="F195:F258" si="22">TEXT(A195,"YYYY-MM")</f>
        <v>2024-07</v>
      </c>
      <c r="G195" s="30" t="str">
        <f t="shared" ref="G195:G258" si="23">TEXT(A195,"dddd")</f>
        <v>Friday</v>
      </c>
    </row>
    <row r="196" spans="1:7" x14ac:dyDescent="0.2">
      <c r="A196" s="26">
        <v>45486</v>
      </c>
      <c r="B196">
        <f t="shared" si="18"/>
        <v>2024</v>
      </c>
      <c r="C196" s="30" t="str">
        <f t="shared" si="19"/>
        <v>Jul</v>
      </c>
      <c r="D196" s="30">
        <f t="shared" si="20"/>
        <v>7</v>
      </c>
      <c r="E196" s="30" t="str">
        <f t="shared" si="21"/>
        <v>Q3</v>
      </c>
      <c r="F196" s="30" t="str">
        <f t="shared" si="22"/>
        <v>2024-07</v>
      </c>
      <c r="G196" s="30" t="str">
        <f t="shared" si="23"/>
        <v>Saturday</v>
      </c>
    </row>
    <row r="197" spans="1:7" x14ac:dyDescent="0.2">
      <c r="A197" s="26">
        <v>45487</v>
      </c>
      <c r="B197">
        <f t="shared" si="18"/>
        <v>2024</v>
      </c>
      <c r="C197" s="30" t="str">
        <f t="shared" si="19"/>
        <v>Jul</v>
      </c>
      <c r="D197" s="30">
        <f t="shared" si="20"/>
        <v>7</v>
      </c>
      <c r="E197" s="30" t="str">
        <f t="shared" si="21"/>
        <v>Q3</v>
      </c>
      <c r="F197" s="30" t="str">
        <f t="shared" si="22"/>
        <v>2024-07</v>
      </c>
      <c r="G197" s="30" t="str">
        <f t="shared" si="23"/>
        <v>Sunday</v>
      </c>
    </row>
    <row r="198" spans="1:7" x14ac:dyDescent="0.2">
      <c r="A198" s="26">
        <v>45488</v>
      </c>
      <c r="B198">
        <f t="shared" si="18"/>
        <v>2024</v>
      </c>
      <c r="C198" s="30" t="str">
        <f t="shared" si="19"/>
        <v>Jul</v>
      </c>
      <c r="D198" s="30">
        <f t="shared" si="20"/>
        <v>7</v>
      </c>
      <c r="E198" s="30" t="str">
        <f t="shared" si="21"/>
        <v>Q3</v>
      </c>
      <c r="F198" s="30" t="str">
        <f t="shared" si="22"/>
        <v>2024-07</v>
      </c>
      <c r="G198" s="30" t="str">
        <f t="shared" si="23"/>
        <v>Monday</v>
      </c>
    </row>
    <row r="199" spans="1:7" x14ac:dyDescent="0.2">
      <c r="A199" s="26">
        <v>45489</v>
      </c>
      <c r="B199">
        <f t="shared" si="18"/>
        <v>2024</v>
      </c>
      <c r="C199" s="30" t="str">
        <f t="shared" si="19"/>
        <v>Jul</v>
      </c>
      <c r="D199" s="30">
        <f t="shared" si="20"/>
        <v>7</v>
      </c>
      <c r="E199" s="30" t="str">
        <f t="shared" si="21"/>
        <v>Q3</v>
      </c>
      <c r="F199" s="30" t="str">
        <f t="shared" si="22"/>
        <v>2024-07</v>
      </c>
      <c r="G199" s="30" t="str">
        <f t="shared" si="23"/>
        <v>Tuesday</v>
      </c>
    </row>
    <row r="200" spans="1:7" x14ac:dyDescent="0.2">
      <c r="A200" s="26">
        <v>45490</v>
      </c>
      <c r="B200">
        <f t="shared" si="18"/>
        <v>2024</v>
      </c>
      <c r="C200" s="30" t="str">
        <f t="shared" si="19"/>
        <v>Jul</v>
      </c>
      <c r="D200" s="30">
        <f t="shared" si="20"/>
        <v>7</v>
      </c>
      <c r="E200" s="30" t="str">
        <f t="shared" si="21"/>
        <v>Q3</v>
      </c>
      <c r="F200" s="30" t="str">
        <f t="shared" si="22"/>
        <v>2024-07</v>
      </c>
      <c r="G200" s="30" t="str">
        <f t="shared" si="23"/>
        <v>Wednesday</v>
      </c>
    </row>
    <row r="201" spans="1:7" x14ac:dyDescent="0.2">
      <c r="A201" s="26">
        <v>45491</v>
      </c>
      <c r="B201">
        <f t="shared" si="18"/>
        <v>2024</v>
      </c>
      <c r="C201" s="30" t="str">
        <f t="shared" si="19"/>
        <v>Jul</v>
      </c>
      <c r="D201" s="30">
        <f t="shared" si="20"/>
        <v>7</v>
      </c>
      <c r="E201" s="30" t="str">
        <f t="shared" si="21"/>
        <v>Q3</v>
      </c>
      <c r="F201" s="30" t="str">
        <f t="shared" si="22"/>
        <v>2024-07</v>
      </c>
      <c r="G201" s="30" t="str">
        <f t="shared" si="23"/>
        <v>Thursday</v>
      </c>
    </row>
    <row r="202" spans="1:7" x14ac:dyDescent="0.2">
      <c r="A202" s="26">
        <v>45492</v>
      </c>
      <c r="B202">
        <f t="shared" si="18"/>
        <v>2024</v>
      </c>
      <c r="C202" s="30" t="str">
        <f t="shared" si="19"/>
        <v>Jul</v>
      </c>
      <c r="D202" s="30">
        <f t="shared" si="20"/>
        <v>7</v>
      </c>
      <c r="E202" s="30" t="str">
        <f t="shared" si="21"/>
        <v>Q3</v>
      </c>
      <c r="F202" s="30" t="str">
        <f t="shared" si="22"/>
        <v>2024-07</v>
      </c>
      <c r="G202" s="30" t="str">
        <f t="shared" si="23"/>
        <v>Friday</v>
      </c>
    </row>
    <row r="203" spans="1:7" x14ac:dyDescent="0.2">
      <c r="A203" s="26">
        <v>45493</v>
      </c>
      <c r="B203">
        <f t="shared" si="18"/>
        <v>2024</v>
      </c>
      <c r="C203" s="30" t="str">
        <f t="shared" si="19"/>
        <v>Jul</v>
      </c>
      <c r="D203" s="30">
        <f t="shared" si="20"/>
        <v>7</v>
      </c>
      <c r="E203" s="30" t="str">
        <f t="shared" si="21"/>
        <v>Q3</v>
      </c>
      <c r="F203" s="30" t="str">
        <f t="shared" si="22"/>
        <v>2024-07</v>
      </c>
      <c r="G203" s="30" t="str">
        <f t="shared" si="23"/>
        <v>Saturday</v>
      </c>
    </row>
    <row r="204" spans="1:7" x14ac:dyDescent="0.2">
      <c r="A204" s="26">
        <v>45494</v>
      </c>
      <c r="B204">
        <f t="shared" si="18"/>
        <v>2024</v>
      </c>
      <c r="C204" s="30" t="str">
        <f t="shared" si="19"/>
        <v>Jul</v>
      </c>
      <c r="D204" s="30">
        <f t="shared" si="20"/>
        <v>7</v>
      </c>
      <c r="E204" s="30" t="str">
        <f t="shared" si="21"/>
        <v>Q3</v>
      </c>
      <c r="F204" s="30" t="str">
        <f t="shared" si="22"/>
        <v>2024-07</v>
      </c>
      <c r="G204" s="30" t="str">
        <f t="shared" si="23"/>
        <v>Sunday</v>
      </c>
    </row>
    <row r="205" spans="1:7" x14ac:dyDescent="0.2">
      <c r="A205" s="26">
        <v>45495</v>
      </c>
      <c r="B205">
        <f t="shared" si="18"/>
        <v>2024</v>
      </c>
      <c r="C205" s="30" t="str">
        <f t="shared" si="19"/>
        <v>Jul</v>
      </c>
      <c r="D205" s="30">
        <f t="shared" si="20"/>
        <v>7</v>
      </c>
      <c r="E205" s="30" t="str">
        <f t="shared" si="21"/>
        <v>Q3</v>
      </c>
      <c r="F205" s="30" t="str">
        <f t="shared" si="22"/>
        <v>2024-07</v>
      </c>
      <c r="G205" s="30" t="str">
        <f t="shared" si="23"/>
        <v>Monday</v>
      </c>
    </row>
    <row r="206" spans="1:7" x14ac:dyDescent="0.2">
      <c r="A206" s="26">
        <v>45496</v>
      </c>
      <c r="B206">
        <f t="shared" si="18"/>
        <v>2024</v>
      </c>
      <c r="C206" s="30" t="str">
        <f t="shared" si="19"/>
        <v>Jul</v>
      </c>
      <c r="D206" s="30">
        <f t="shared" si="20"/>
        <v>7</v>
      </c>
      <c r="E206" s="30" t="str">
        <f t="shared" si="21"/>
        <v>Q3</v>
      </c>
      <c r="F206" s="30" t="str">
        <f t="shared" si="22"/>
        <v>2024-07</v>
      </c>
      <c r="G206" s="30" t="str">
        <f t="shared" si="23"/>
        <v>Tuesday</v>
      </c>
    </row>
    <row r="207" spans="1:7" x14ac:dyDescent="0.2">
      <c r="A207" s="26">
        <v>45497</v>
      </c>
      <c r="B207">
        <f t="shared" si="18"/>
        <v>2024</v>
      </c>
      <c r="C207" s="30" t="str">
        <f t="shared" si="19"/>
        <v>Jul</v>
      </c>
      <c r="D207" s="30">
        <f t="shared" si="20"/>
        <v>7</v>
      </c>
      <c r="E207" s="30" t="str">
        <f t="shared" si="21"/>
        <v>Q3</v>
      </c>
      <c r="F207" s="30" t="str">
        <f t="shared" si="22"/>
        <v>2024-07</v>
      </c>
      <c r="G207" s="30" t="str">
        <f t="shared" si="23"/>
        <v>Wednesday</v>
      </c>
    </row>
    <row r="208" spans="1:7" x14ac:dyDescent="0.2">
      <c r="A208" s="26">
        <v>45498</v>
      </c>
      <c r="B208">
        <f t="shared" si="18"/>
        <v>2024</v>
      </c>
      <c r="C208" s="30" t="str">
        <f t="shared" si="19"/>
        <v>Jul</v>
      </c>
      <c r="D208" s="30">
        <f t="shared" si="20"/>
        <v>7</v>
      </c>
      <c r="E208" s="30" t="str">
        <f t="shared" si="21"/>
        <v>Q3</v>
      </c>
      <c r="F208" s="30" t="str">
        <f t="shared" si="22"/>
        <v>2024-07</v>
      </c>
      <c r="G208" s="30" t="str">
        <f t="shared" si="23"/>
        <v>Thursday</v>
      </c>
    </row>
    <row r="209" spans="1:7" x14ac:dyDescent="0.2">
      <c r="A209" s="26">
        <v>45499</v>
      </c>
      <c r="B209">
        <f t="shared" si="18"/>
        <v>2024</v>
      </c>
      <c r="C209" s="30" t="str">
        <f t="shared" si="19"/>
        <v>Jul</v>
      </c>
      <c r="D209" s="30">
        <f t="shared" si="20"/>
        <v>7</v>
      </c>
      <c r="E209" s="30" t="str">
        <f t="shared" si="21"/>
        <v>Q3</v>
      </c>
      <c r="F209" s="30" t="str">
        <f t="shared" si="22"/>
        <v>2024-07</v>
      </c>
      <c r="G209" s="30" t="str">
        <f t="shared" si="23"/>
        <v>Friday</v>
      </c>
    </row>
    <row r="210" spans="1:7" x14ac:dyDescent="0.2">
      <c r="A210" s="26">
        <v>45500</v>
      </c>
      <c r="B210">
        <f t="shared" si="18"/>
        <v>2024</v>
      </c>
      <c r="C210" s="30" t="str">
        <f t="shared" si="19"/>
        <v>Jul</v>
      </c>
      <c r="D210" s="30">
        <f t="shared" si="20"/>
        <v>7</v>
      </c>
      <c r="E210" s="30" t="str">
        <f t="shared" si="21"/>
        <v>Q3</v>
      </c>
      <c r="F210" s="30" t="str">
        <f t="shared" si="22"/>
        <v>2024-07</v>
      </c>
      <c r="G210" s="30" t="str">
        <f t="shared" si="23"/>
        <v>Saturday</v>
      </c>
    </row>
    <row r="211" spans="1:7" x14ac:dyDescent="0.2">
      <c r="A211" s="26">
        <v>45501</v>
      </c>
      <c r="B211">
        <f t="shared" si="18"/>
        <v>2024</v>
      </c>
      <c r="C211" s="30" t="str">
        <f t="shared" si="19"/>
        <v>Jul</v>
      </c>
      <c r="D211" s="30">
        <f t="shared" si="20"/>
        <v>7</v>
      </c>
      <c r="E211" s="30" t="str">
        <f t="shared" si="21"/>
        <v>Q3</v>
      </c>
      <c r="F211" s="30" t="str">
        <f t="shared" si="22"/>
        <v>2024-07</v>
      </c>
      <c r="G211" s="30" t="str">
        <f t="shared" si="23"/>
        <v>Sunday</v>
      </c>
    </row>
    <row r="212" spans="1:7" x14ac:dyDescent="0.2">
      <c r="A212" s="26">
        <v>45502</v>
      </c>
      <c r="B212">
        <f t="shared" si="18"/>
        <v>2024</v>
      </c>
      <c r="C212" s="30" t="str">
        <f t="shared" si="19"/>
        <v>Jul</v>
      </c>
      <c r="D212" s="30">
        <f t="shared" si="20"/>
        <v>7</v>
      </c>
      <c r="E212" s="30" t="str">
        <f t="shared" si="21"/>
        <v>Q3</v>
      </c>
      <c r="F212" s="30" t="str">
        <f t="shared" si="22"/>
        <v>2024-07</v>
      </c>
      <c r="G212" s="30" t="str">
        <f t="shared" si="23"/>
        <v>Monday</v>
      </c>
    </row>
    <row r="213" spans="1:7" x14ac:dyDescent="0.2">
      <c r="A213" s="26">
        <v>45503</v>
      </c>
      <c r="B213">
        <f t="shared" si="18"/>
        <v>2024</v>
      </c>
      <c r="C213" s="30" t="str">
        <f t="shared" si="19"/>
        <v>Jul</v>
      </c>
      <c r="D213" s="30">
        <f t="shared" si="20"/>
        <v>7</v>
      </c>
      <c r="E213" s="30" t="str">
        <f t="shared" si="21"/>
        <v>Q3</v>
      </c>
      <c r="F213" s="30" t="str">
        <f t="shared" si="22"/>
        <v>2024-07</v>
      </c>
      <c r="G213" s="30" t="str">
        <f t="shared" si="23"/>
        <v>Tuesday</v>
      </c>
    </row>
    <row r="214" spans="1:7" x14ac:dyDescent="0.2">
      <c r="A214" s="26">
        <v>45504</v>
      </c>
      <c r="B214">
        <f t="shared" si="18"/>
        <v>2024</v>
      </c>
      <c r="C214" s="30" t="str">
        <f t="shared" si="19"/>
        <v>Jul</v>
      </c>
      <c r="D214" s="30">
        <f t="shared" si="20"/>
        <v>7</v>
      </c>
      <c r="E214" s="30" t="str">
        <f t="shared" si="21"/>
        <v>Q3</v>
      </c>
      <c r="F214" s="30" t="str">
        <f t="shared" si="22"/>
        <v>2024-07</v>
      </c>
      <c r="G214" s="30" t="str">
        <f t="shared" si="23"/>
        <v>Wednesday</v>
      </c>
    </row>
    <row r="215" spans="1:7" x14ac:dyDescent="0.2">
      <c r="A215" s="26">
        <v>45505</v>
      </c>
      <c r="B215">
        <f t="shared" si="18"/>
        <v>2024</v>
      </c>
      <c r="C215" s="30" t="str">
        <f t="shared" si="19"/>
        <v>Aug</v>
      </c>
      <c r="D215" s="30">
        <f t="shared" si="20"/>
        <v>8</v>
      </c>
      <c r="E215" s="30" t="str">
        <f t="shared" si="21"/>
        <v>Q3</v>
      </c>
      <c r="F215" s="30" t="str">
        <f t="shared" si="22"/>
        <v>2024-08</v>
      </c>
      <c r="G215" s="30" t="str">
        <f t="shared" si="23"/>
        <v>Thursday</v>
      </c>
    </row>
    <row r="216" spans="1:7" x14ac:dyDescent="0.2">
      <c r="A216" s="26">
        <v>45506</v>
      </c>
      <c r="B216">
        <f t="shared" si="18"/>
        <v>2024</v>
      </c>
      <c r="C216" s="30" t="str">
        <f t="shared" si="19"/>
        <v>Aug</v>
      </c>
      <c r="D216" s="30">
        <f t="shared" si="20"/>
        <v>8</v>
      </c>
      <c r="E216" s="30" t="str">
        <f t="shared" si="21"/>
        <v>Q3</v>
      </c>
      <c r="F216" s="30" t="str">
        <f t="shared" si="22"/>
        <v>2024-08</v>
      </c>
      <c r="G216" s="30" t="str">
        <f t="shared" si="23"/>
        <v>Friday</v>
      </c>
    </row>
    <row r="217" spans="1:7" x14ac:dyDescent="0.2">
      <c r="A217" s="26">
        <v>45507</v>
      </c>
      <c r="B217">
        <f t="shared" si="18"/>
        <v>2024</v>
      </c>
      <c r="C217" s="30" t="str">
        <f t="shared" si="19"/>
        <v>Aug</v>
      </c>
      <c r="D217" s="30">
        <f t="shared" si="20"/>
        <v>8</v>
      </c>
      <c r="E217" s="30" t="str">
        <f t="shared" si="21"/>
        <v>Q3</v>
      </c>
      <c r="F217" s="30" t="str">
        <f t="shared" si="22"/>
        <v>2024-08</v>
      </c>
      <c r="G217" s="30" t="str">
        <f t="shared" si="23"/>
        <v>Saturday</v>
      </c>
    </row>
    <row r="218" spans="1:7" x14ac:dyDescent="0.2">
      <c r="A218" s="26">
        <v>45508</v>
      </c>
      <c r="B218">
        <f t="shared" si="18"/>
        <v>2024</v>
      </c>
      <c r="C218" s="30" t="str">
        <f t="shared" si="19"/>
        <v>Aug</v>
      </c>
      <c r="D218" s="30">
        <f t="shared" si="20"/>
        <v>8</v>
      </c>
      <c r="E218" s="30" t="str">
        <f t="shared" si="21"/>
        <v>Q3</v>
      </c>
      <c r="F218" s="30" t="str">
        <f t="shared" si="22"/>
        <v>2024-08</v>
      </c>
      <c r="G218" s="30" t="str">
        <f t="shared" si="23"/>
        <v>Sunday</v>
      </c>
    </row>
    <row r="219" spans="1:7" x14ac:dyDescent="0.2">
      <c r="A219" s="26">
        <v>45509</v>
      </c>
      <c r="B219">
        <f t="shared" si="18"/>
        <v>2024</v>
      </c>
      <c r="C219" s="30" t="str">
        <f t="shared" si="19"/>
        <v>Aug</v>
      </c>
      <c r="D219" s="30">
        <f t="shared" si="20"/>
        <v>8</v>
      </c>
      <c r="E219" s="30" t="str">
        <f t="shared" si="21"/>
        <v>Q3</v>
      </c>
      <c r="F219" s="30" t="str">
        <f t="shared" si="22"/>
        <v>2024-08</v>
      </c>
      <c r="G219" s="30" t="str">
        <f t="shared" si="23"/>
        <v>Monday</v>
      </c>
    </row>
    <row r="220" spans="1:7" x14ac:dyDescent="0.2">
      <c r="A220" s="26">
        <v>45510</v>
      </c>
      <c r="B220">
        <f t="shared" si="18"/>
        <v>2024</v>
      </c>
      <c r="C220" s="30" t="str">
        <f t="shared" si="19"/>
        <v>Aug</v>
      </c>
      <c r="D220" s="30">
        <f t="shared" si="20"/>
        <v>8</v>
      </c>
      <c r="E220" s="30" t="str">
        <f t="shared" si="21"/>
        <v>Q3</v>
      </c>
      <c r="F220" s="30" t="str">
        <f t="shared" si="22"/>
        <v>2024-08</v>
      </c>
      <c r="G220" s="30" t="str">
        <f t="shared" si="23"/>
        <v>Tuesday</v>
      </c>
    </row>
    <row r="221" spans="1:7" x14ac:dyDescent="0.2">
      <c r="A221" s="26">
        <v>45511</v>
      </c>
      <c r="B221">
        <f t="shared" si="18"/>
        <v>2024</v>
      </c>
      <c r="C221" s="30" t="str">
        <f t="shared" si="19"/>
        <v>Aug</v>
      </c>
      <c r="D221" s="30">
        <f t="shared" si="20"/>
        <v>8</v>
      </c>
      <c r="E221" s="30" t="str">
        <f t="shared" si="21"/>
        <v>Q3</v>
      </c>
      <c r="F221" s="30" t="str">
        <f t="shared" si="22"/>
        <v>2024-08</v>
      </c>
      <c r="G221" s="30" t="str">
        <f t="shared" si="23"/>
        <v>Wednesday</v>
      </c>
    </row>
    <row r="222" spans="1:7" x14ac:dyDescent="0.2">
      <c r="A222" s="26">
        <v>45512</v>
      </c>
      <c r="B222">
        <f t="shared" si="18"/>
        <v>2024</v>
      </c>
      <c r="C222" s="30" t="str">
        <f t="shared" si="19"/>
        <v>Aug</v>
      </c>
      <c r="D222" s="30">
        <f t="shared" si="20"/>
        <v>8</v>
      </c>
      <c r="E222" s="30" t="str">
        <f t="shared" si="21"/>
        <v>Q3</v>
      </c>
      <c r="F222" s="30" t="str">
        <f t="shared" si="22"/>
        <v>2024-08</v>
      </c>
      <c r="G222" s="30" t="str">
        <f t="shared" si="23"/>
        <v>Thursday</v>
      </c>
    </row>
    <row r="223" spans="1:7" x14ac:dyDescent="0.2">
      <c r="A223" s="26">
        <v>45513</v>
      </c>
      <c r="B223">
        <f t="shared" si="18"/>
        <v>2024</v>
      </c>
      <c r="C223" s="30" t="str">
        <f t="shared" si="19"/>
        <v>Aug</v>
      </c>
      <c r="D223" s="30">
        <f t="shared" si="20"/>
        <v>8</v>
      </c>
      <c r="E223" s="30" t="str">
        <f t="shared" si="21"/>
        <v>Q3</v>
      </c>
      <c r="F223" s="30" t="str">
        <f t="shared" si="22"/>
        <v>2024-08</v>
      </c>
      <c r="G223" s="30" t="str">
        <f t="shared" si="23"/>
        <v>Friday</v>
      </c>
    </row>
    <row r="224" spans="1:7" x14ac:dyDescent="0.2">
      <c r="A224" s="26">
        <v>45514</v>
      </c>
      <c r="B224">
        <f t="shared" si="18"/>
        <v>2024</v>
      </c>
      <c r="C224" s="30" t="str">
        <f t="shared" si="19"/>
        <v>Aug</v>
      </c>
      <c r="D224" s="30">
        <f t="shared" si="20"/>
        <v>8</v>
      </c>
      <c r="E224" s="30" t="str">
        <f t="shared" si="21"/>
        <v>Q3</v>
      </c>
      <c r="F224" s="30" t="str">
        <f t="shared" si="22"/>
        <v>2024-08</v>
      </c>
      <c r="G224" s="30" t="str">
        <f t="shared" si="23"/>
        <v>Saturday</v>
      </c>
    </row>
    <row r="225" spans="1:7" x14ac:dyDescent="0.2">
      <c r="A225" s="26">
        <v>45515</v>
      </c>
      <c r="B225">
        <f t="shared" si="18"/>
        <v>2024</v>
      </c>
      <c r="C225" s="30" t="str">
        <f t="shared" si="19"/>
        <v>Aug</v>
      </c>
      <c r="D225" s="30">
        <f t="shared" si="20"/>
        <v>8</v>
      </c>
      <c r="E225" s="30" t="str">
        <f t="shared" si="21"/>
        <v>Q3</v>
      </c>
      <c r="F225" s="30" t="str">
        <f t="shared" si="22"/>
        <v>2024-08</v>
      </c>
      <c r="G225" s="30" t="str">
        <f t="shared" si="23"/>
        <v>Sunday</v>
      </c>
    </row>
    <row r="226" spans="1:7" x14ac:dyDescent="0.2">
      <c r="A226" s="26">
        <v>45516</v>
      </c>
      <c r="B226">
        <f t="shared" si="18"/>
        <v>2024</v>
      </c>
      <c r="C226" s="30" t="str">
        <f t="shared" si="19"/>
        <v>Aug</v>
      </c>
      <c r="D226" s="30">
        <f t="shared" si="20"/>
        <v>8</v>
      </c>
      <c r="E226" s="30" t="str">
        <f t="shared" si="21"/>
        <v>Q3</v>
      </c>
      <c r="F226" s="30" t="str">
        <f t="shared" si="22"/>
        <v>2024-08</v>
      </c>
      <c r="G226" s="30" t="str">
        <f t="shared" si="23"/>
        <v>Monday</v>
      </c>
    </row>
    <row r="227" spans="1:7" x14ac:dyDescent="0.2">
      <c r="A227" s="26">
        <v>45517</v>
      </c>
      <c r="B227">
        <f t="shared" si="18"/>
        <v>2024</v>
      </c>
      <c r="C227" s="30" t="str">
        <f t="shared" si="19"/>
        <v>Aug</v>
      </c>
      <c r="D227" s="30">
        <f t="shared" si="20"/>
        <v>8</v>
      </c>
      <c r="E227" s="30" t="str">
        <f t="shared" si="21"/>
        <v>Q3</v>
      </c>
      <c r="F227" s="30" t="str">
        <f t="shared" si="22"/>
        <v>2024-08</v>
      </c>
      <c r="G227" s="30" t="str">
        <f t="shared" si="23"/>
        <v>Tuesday</v>
      </c>
    </row>
    <row r="228" spans="1:7" x14ac:dyDescent="0.2">
      <c r="A228" s="26">
        <v>45518</v>
      </c>
      <c r="B228">
        <f t="shared" si="18"/>
        <v>2024</v>
      </c>
      <c r="C228" s="30" t="str">
        <f t="shared" si="19"/>
        <v>Aug</v>
      </c>
      <c r="D228" s="30">
        <f t="shared" si="20"/>
        <v>8</v>
      </c>
      <c r="E228" s="30" t="str">
        <f t="shared" si="21"/>
        <v>Q3</v>
      </c>
      <c r="F228" s="30" t="str">
        <f t="shared" si="22"/>
        <v>2024-08</v>
      </c>
      <c r="G228" s="30" t="str">
        <f t="shared" si="23"/>
        <v>Wednesday</v>
      </c>
    </row>
    <row r="229" spans="1:7" x14ac:dyDescent="0.2">
      <c r="A229" s="26">
        <v>45519</v>
      </c>
      <c r="B229">
        <f t="shared" si="18"/>
        <v>2024</v>
      </c>
      <c r="C229" s="30" t="str">
        <f t="shared" si="19"/>
        <v>Aug</v>
      </c>
      <c r="D229" s="30">
        <f t="shared" si="20"/>
        <v>8</v>
      </c>
      <c r="E229" s="30" t="str">
        <f t="shared" si="21"/>
        <v>Q3</v>
      </c>
      <c r="F229" s="30" t="str">
        <f t="shared" si="22"/>
        <v>2024-08</v>
      </c>
      <c r="G229" s="30" t="str">
        <f t="shared" si="23"/>
        <v>Thursday</v>
      </c>
    </row>
    <row r="230" spans="1:7" x14ac:dyDescent="0.2">
      <c r="A230" s="26">
        <v>45520</v>
      </c>
      <c r="B230">
        <f t="shared" si="18"/>
        <v>2024</v>
      </c>
      <c r="C230" s="30" t="str">
        <f t="shared" si="19"/>
        <v>Aug</v>
      </c>
      <c r="D230" s="30">
        <f t="shared" si="20"/>
        <v>8</v>
      </c>
      <c r="E230" s="30" t="str">
        <f t="shared" si="21"/>
        <v>Q3</v>
      </c>
      <c r="F230" s="30" t="str">
        <f t="shared" si="22"/>
        <v>2024-08</v>
      </c>
      <c r="G230" s="30" t="str">
        <f t="shared" si="23"/>
        <v>Friday</v>
      </c>
    </row>
    <row r="231" spans="1:7" x14ac:dyDescent="0.2">
      <c r="A231" s="26">
        <v>45521</v>
      </c>
      <c r="B231">
        <f t="shared" si="18"/>
        <v>2024</v>
      </c>
      <c r="C231" s="30" t="str">
        <f t="shared" si="19"/>
        <v>Aug</v>
      </c>
      <c r="D231" s="30">
        <f t="shared" si="20"/>
        <v>8</v>
      </c>
      <c r="E231" s="30" t="str">
        <f t="shared" si="21"/>
        <v>Q3</v>
      </c>
      <c r="F231" s="30" t="str">
        <f t="shared" si="22"/>
        <v>2024-08</v>
      </c>
      <c r="G231" s="30" t="str">
        <f t="shared" si="23"/>
        <v>Saturday</v>
      </c>
    </row>
    <row r="232" spans="1:7" x14ac:dyDescent="0.2">
      <c r="A232" s="26">
        <v>45522</v>
      </c>
      <c r="B232">
        <f t="shared" si="18"/>
        <v>2024</v>
      </c>
      <c r="C232" s="30" t="str">
        <f t="shared" si="19"/>
        <v>Aug</v>
      </c>
      <c r="D232" s="30">
        <f t="shared" si="20"/>
        <v>8</v>
      </c>
      <c r="E232" s="30" t="str">
        <f t="shared" si="21"/>
        <v>Q3</v>
      </c>
      <c r="F232" s="30" t="str">
        <f t="shared" si="22"/>
        <v>2024-08</v>
      </c>
      <c r="G232" s="30" t="str">
        <f t="shared" si="23"/>
        <v>Sunday</v>
      </c>
    </row>
    <row r="233" spans="1:7" x14ac:dyDescent="0.2">
      <c r="A233" s="26">
        <v>45523</v>
      </c>
      <c r="B233">
        <f t="shared" si="18"/>
        <v>2024</v>
      </c>
      <c r="C233" s="30" t="str">
        <f t="shared" si="19"/>
        <v>Aug</v>
      </c>
      <c r="D233" s="30">
        <f t="shared" si="20"/>
        <v>8</v>
      </c>
      <c r="E233" s="30" t="str">
        <f t="shared" si="21"/>
        <v>Q3</v>
      </c>
      <c r="F233" s="30" t="str">
        <f t="shared" si="22"/>
        <v>2024-08</v>
      </c>
      <c r="G233" s="30" t="str">
        <f t="shared" si="23"/>
        <v>Monday</v>
      </c>
    </row>
    <row r="234" spans="1:7" x14ac:dyDescent="0.2">
      <c r="A234" s="26">
        <v>45524</v>
      </c>
      <c r="B234">
        <f t="shared" si="18"/>
        <v>2024</v>
      </c>
      <c r="C234" s="30" t="str">
        <f t="shared" si="19"/>
        <v>Aug</v>
      </c>
      <c r="D234" s="30">
        <f t="shared" si="20"/>
        <v>8</v>
      </c>
      <c r="E234" s="30" t="str">
        <f t="shared" si="21"/>
        <v>Q3</v>
      </c>
      <c r="F234" s="30" t="str">
        <f t="shared" si="22"/>
        <v>2024-08</v>
      </c>
      <c r="G234" s="30" t="str">
        <f t="shared" si="23"/>
        <v>Tuesday</v>
      </c>
    </row>
    <row r="235" spans="1:7" x14ac:dyDescent="0.2">
      <c r="A235" s="26">
        <v>45525</v>
      </c>
      <c r="B235">
        <f t="shared" si="18"/>
        <v>2024</v>
      </c>
      <c r="C235" s="30" t="str">
        <f t="shared" si="19"/>
        <v>Aug</v>
      </c>
      <c r="D235" s="30">
        <f t="shared" si="20"/>
        <v>8</v>
      </c>
      <c r="E235" s="30" t="str">
        <f t="shared" si="21"/>
        <v>Q3</v>
      </c>
      <c r="F235" s="30" t="str">
        <f t="shared" si="22"/>
        <v>2024-08</v>
      </c>
      <c r="G235" s="30" t="str">
        <f t="shared" si="23"/>
        <v>Wednesday</v>
      </c>
    </row>
    <row r="236" spans="1:7" x14ac:dyDescent="0.2">
      <c r="A236" s="26">
        <v>45526</v>
      </c>
      <c r="B236">
        <f t="shared" si="18"/>
        <v>2024</v>
      </c>
      <c r="C236" s="30" t="str">
        <f t="shared" si="19"/>
        <v>Aug</v>
      </c>
      <c r="D236" s="30">
        <f t="shared" si="20"/>
        <v>8</v>
      </c>
      <c r="E236" s="30" t="str">
        <f t="shared" si="21"/>
        <v>Q3</v>
      </c>
      <c r="F236" s="30" t="str">
        <f t="shared" si="22"/>
        <v>2024-08</v>
      </c>
      <c r="G236" s="30" t="str">
        <f t="shared" si="23"/>
        <v>Thursday</v>
      </c>
    </row>
    <row r="237" spans="1:7" x14ac:dyDescent="0.2">
      <c r="A237" s="26">
        <v>45527</v>
      </c>
      <c r="B237">
        <f t="shared" si="18"/>
        <v>2024</v>
      </c>
      <c r="C237" s="30" t="str">
        <f t="shared" si="19"/>
        <v>Aug</v>
      </c>
      <c r="D237" s="30">
        <f t="shared" si="20"/>
        <v>8</v>
      </c>
      <c r="E237" s="30" t="str">
        <f t="shared" si="21"/>
        <v>Q3</v>
      </c>
      <c r="F237" s="30" t="str">
        <f t="shared" si="22"/>
        <v>2024-08</v>
      </c>
      <c r="G237" s="30" t="str">
        <f t="shared" si="23"/>
        <v>Friday</v>
      </c>
    </row>
    <row r="238" spans="1:7" x14ac:dyDescent="0.2">
      <c r="A238" s="26">
        <v>45528</v>
      </c>
      <c r="B238">
        <f t="shared" si="18"/>
        <v>2024</v>
      </c>
      <c r="C238" s="30" t="str">
        <f t="shared" si="19"/>
        <v>Aug</v>
      </c>
      <c r="D238" s="30">
        <f t="shared" si="20"/>
        <v>8</v>
      </c>
      <c r="E238" s="30" t="str">
        <f t="shared" si="21"/>
        <v>Q3</v>
      </c>
      <c r="F238" s="30" t="str">
        <f t="shared" si="22"/>
        <v>2024-08</v>
      </c>
      <c r="G238" s="30" t="str">
        <f t="shared" si="23"/>
        <v>Saturday</v>
      </c>
    </row>
    <row r="239" spans="1:7" x14ac:dyDescent="0.2">
      <c r="A239" s="26">
        <v>45529</v>
      </c>
      <c r="B239">
        <f t="shared" si="18"/>
        <v>2024</v>
      </c>
      <c r="C239" s="30" t="str">
        <f t="shared" si="19"/>
        <v>Aug</v>
      </c>
      <c r="D239" s="30">
        <f t="shared" si="20"/>
        <v>8</v>
      </c>
      <c r="E239" s="30" t="str">
        <f t="shared" si="21"/>
        <v>Q3</v>
      </c>
      <c r="F239" s="30" t="str">
        <f t="shared" si="22"/>
        <v>2024-08</v>
      </c>
      <c r="G239" s="30" t="str">
        <f t="shared" si="23"/>
        <v>Sunday</v>
      </c>
    </row>
    <row r="240" spans="1:7" x14ac:dyDescent="0.2">
      <c r="A240" s="26">
        <v>45530</v>
      </c>
      <c r="B240">
        <f t="shared" si="18"/>
        <v>2024</v>
      </c>
      <c r="C240" s="30" t="str">
        <f t="shared" si="19"/>
        <v>Aug</v>
      </c>
      <c r="D240" s="30">
        <f t="shared" si="20"/>
        <v>8</v>
      </c>
      <c r="E240" s="30" t="str">
        <f t="shared" si="21"/>
        <v>Q3</v>
      </c>
      <c r="F240" s="30" t="str">
        <f t="shared" si="22"/>
        <v>2024-08</v>
      </c>
      <c r="G240" s="30" t="str">
        <f t="shared" si="23"/>
        <v>Monday</v>
      </c>
    </row>
    <row r="241" spans="1:7" x14ac:dyDescent="0.2">
      <c r="A241" s="26">
        <v>45531</v>
      </c>
      <c r="B241">
        <f t="shared" si="18"/>
        <v>2024</v>
      </c>
      <c r="C241" s="30" t="str">
        <f t="shared" si="19"/>
        <v>Aug</v>
      </c>
      <c r="D241" s="30">
        <f t="shared" si="20"/>
        <v>8</v>
      </c>
      <c r="E241" s="30" t="str">
        <f t="shared" si="21"/>
        <v>Q3</v>
      </c>
      <c r="F241" s="30" t="str">
        <f t="shared" si="22"/>
        <v>2024-08</v>
      </c>
      <c r="G241" s="30" t="str">
        <f t="shared" si="23"/>
        <v>Tuesday</v>
      </c>
    </row>
    <row r="242" spans="1:7" x14ac:dyDescent="0.2">
      <c r="A242" s="26">
        <v>45532</v>
      </c>
      <c r="B242">
        <f t="shared" si="18"/>
        <v>2024</v>
      </c>
      <c r="C242" s="30" t="str">
        <f t="shared" si="19"/>
        <v>Aug</v>
      </c>
      <c r="D242" s="30">
        <f t="shared" si="20"/>
        <v>8</v>
      </c>
      <c r="E242" s="30" t="str">
        <f t="shared" si="21"/>
        <v>Q3</v>
      </c>
      <c r="F242" s="30" t="str">
        <f t="shared" si="22"/>
        <v>2024-08</v>
      </c>
      <c r="G242" s="30" t="str">
        <f t="shared" si="23"/>
        <v>Wednesday</v>
      </c>
    </row>
    <row r="243" spans="1:7" x14ac:dyDescent="0.2">
      <c r="A243" s="26">
        <v>45533</v>
      </c>
      <c r="B243">
        <f t="shared" si="18"/>
        <v>2024</v>
      </c>
      <c r="C243" s="30" t="str">
        <f t="shared" si="19"/>
        <v>Aug</v>
      </c>
      <c r="D243" s="30">
        <f t="shared" si="20"/>
        <v>8</v>
      </c>
      <c r="E243" s="30" t="str">
        <f t="shared" si="21"/>
        <v>Q3</v>
      </c>
      <c r="F243" s="30" t="str">
        <f t="shared" si="22"/>
        <v>2024-08</v>
      </c>
      <c r="G243" s="30" t="str">
        <f t="shared" si="23"/>
        <v>Thursday</v>
      </c>
    </row>
    <row r="244" spans="1:7" x14ac:dyDescent="0.2">
      <c r="A244" s="26">
        <v>45534</v>
      </c>
      <c r="B244">
        <f t="shared" si="18"/>
        <v>2024</v>
      </c>
      <c r="C244" s="30" t="str">
        <f t="shared" si="19"/>
        <v>Aug</v>
      </c>
      <c r="D244" s="30">
        <f t="shared" si="20"/>
        <v>8</v>
      </c>
      <c r="E244" s="30" t="str">
        <f t="shared" si="21"/>
        <v>Q3</v>
      </c>
      <c r="F244" s="30" t="str">
        <f t="shared" si="22"/>
        <v>2024-08</v>
      </c>
      <c r="G244" s="30" t="str">
        <f t="shared" si="23"/>
        <v>Friday</v>
      </c>
    </row>
    <row r="245" spans="1:7" x14ac:dyDescent="0.2">
      <c r="A245" s="26">
        <v>45535</v>
      </c>
      <c r="B245">
        <f t="shared" si="18"/>
        <v>2024</v>
      </c>
      <c r="C245" s="30" t="str">
        <f t="shared" si="19"/>
        <v>Aug</v>
      </c>
      <c r="D245" s="30">
        <f t="shared" si="20"/>
        <v>8</v>
      </c>
      <c r="E245" s="30" t="str">
        <f t="shared" si="21"/>
        <v>Q3</v>
      </c>
      <c r="F245" s="30" t="str">
        <f t="shared" si="22"/>
        <v>2024-08</v>
      </c>
      <c r="G245" s="30" t="str">
        <f t="shared" si="23"/>
        <v>Saturday</v>
      </c>
    </row>
    <row r="246" spans="1:7" x14ac:dyDescent="0.2">
      <c r="A246" s="26">
        <v>45536</v>
      </c>
      <c r="B246">
        <f t="shared" si="18"/>
        <v>2024</v>
      </c>
      <c r="C246" s="30" t="str">
        <f t="shared" si="19"/>
        <v>Sep</v>
      </c>
      <c r="D246" s="30">
        <f t="shared" si="20"/>
        <v>9</v>
      </c>
      <c r="E246" s="30" t="str">
        <f t="shared" si="21"/>
        <v>Q3</v>
      </c>
      <c r="F246" s="30" t="str">
        <f t="shared" si="22"/>
        <v>2024-09</v>
      </c>
      <c r="G246" s="30" t="str">
        <f t="shared" si="23"/>
        <v>Sunday</v>
      </c>
    </row>
    <row r="247" spans="1:7" x14ac:dyDescent="0.2">
      <c r="A247" s="26">
        <v>45537</v>
      </c>
      <c r="B247">
        <f t="shared" si="18"/>
        <v>2024</v>
      </c>
      <c r="C247" s="30" t="str">
        <f t="shared" si="19"/>
        <v>Sep</v>
      </c>
      <c r="D247" s="30">
        <f t="shared" si="20"/>
        <v>9</v>
      </c>
      <c r="E247" s="30" t="str">
        <f t="shared" si="21"/>
        <v>Q3</v>
      </c>
      <c r="F247" s="30" t="str">
        <f t="shared" si="22"/>
        <v>2024-09</v>
      </c>
      <c r="G247" s="30" t="str">
        <f t="shared" si="23"/>
        <v>Monday</v>
      </c>
    </row>
    <row r="248" spans="1:7" x14ac:dyDescent="0.2">
      <c r="A248" s="26">
        <v>45538</v>
      </c>
      <c r="B248">
        <f t="shared" si="18"/>
        <v>2024</v>
      </c>
      <c r="C248" s="30" t="str">
        <f t="shared" si="19"/>
        <v>Sep</v>
      </c>
      <c r="D248" s="30">
        <f t="shared" si="20"/>
        <v>9</v>
      </c>
      <c r="E248" s="30" t="str">
        <f t="shared" si="21"/>
        <v>Q3</v>
      </c>
      <c r="F248" s="30" t="str">
        <f t="shared" si="22"/>
        <v>2024-09</v>
      </c>
      <c r="G248" s="30" t="str">
        <f t="shared" si="23"/>
        <v>Tuesday</v>
      </c>
    </row>
    <row r="249" spans="1:7" x14ac:dyDescent="0.2">
      <c r="A249" s="26">
        <v>45539</v>
      </c>
      <c r="B249">
        <f t="shared" si="18"/>
        <v>2024</v>
      </c>
      <c r="C249" s="30" t="str">
        <f t="shared" si="19"/>
        <v>Sep</v>
      </c>
      <c r="D249" s="30">
        <f t="shared" si="20"/>
        <v>9</v>
      </c>
      <c r="E249" s="30" t="str">
        <f t="shared" si="21"/>
        <v>Q3</v>
      </c>
      <c r="F249" s="30" t="str">
        <f t="shared" si="22"/>
        <v>2024-09</v>
      </c>
      <c r="G249" s="30" t="str">
        <f t="shared" si="23"/>
        <v>Wednesday</v>
      </c>
    </row>
    <row r="250" spans="1:7" x14ac:dyDescent="0.2">
      <c r="A250" s="26">
        <v>45540</v>
      </c>
      <c r="B250">
        <f t="shared" si="18"/>
        <v>2024</v>
      </c>
      <c r="C250" s="30" t="str">
        <f t="shared" si="19"/>
        <v>Sep</v>
      </c>
      <c r="D250" s="30">
        <f t="shared" si="20"/>
        <v>9</v>
      </c>
      <c r="E250" s="30" t="str">
        <f t="shared" si="21"/>
        <v>Q3</v>
      </c>
      <c r="F250" s="30" t="str">
        <f t="shared" si="22"/>
        <v>2024-09</v>
      </c>
      <c r="G250" s="30" t="str">
        <f t="shared" si="23"/>
        <v>Thursday</v>
      </c>
    </row>
    <row r="251" spans="1:7" x14ac:dyDescent="0.2">
      <c r="A251" s="26">
        <v>45541</v>
      </c>
      <c r="B251">
        <f t="shared" si="18"/>
        <v>2024</v>
      </c>
      <c r="C251" s="30" t="str">
        <f t="shared" si="19"/>
        <v>Sep</v>
      </c>
      <c r="D251" s="30">
        <f t="shared" si="20"/>
        <v>9</v>
      </c>
      <c r="E251" s="30" t="str">
        <f t="shared" si="21"/>
        <v>Q3</v>
      </c>
      <c r="F251" s="30" t="str">
        <f t="shared" si="22"/>
        <v>2024-09</v>
      </c>
      <c r="G251" s="30" t="str">
        <f t="shared" si="23"/>
        <v>Friday</v>
      </c>
    </row>
    <row r="252" spans="1:7" x14ac:dyDescent="0.2">
      <c r="A252" s="26">
        <v>45542</v>
      </c>
      <c r="B252">
        <f t="shared" si="18"/>
        <v>2024</v>
      </c>
      <c r="C252" s="30" t="str">
        <f t="shared" si="19"/>
        <v>Sep</v>
      </c>
      <c r="D252" s="30">
        <f t="shared" si="20"/>
        <v>9</v>
      </c>
      <c r="E252" s="30" t="str">
        <f t="shared" si="21"/>
        <v>Q3</v>
      </c>
      <c r="F252" s="30" t="str">
        <f t="shared" si="22"/>
        <v>2024-09</v>
      </c>
      <c r="G252" s="30" t="str">
        <f t="shared" si="23"/>
        <v>Saturday</v>
      </c>
    </row>
    <row r="253" spans="1:7" x14ac:dyDescent="0.2">
      <c r="A253" s="26">
        <v>45543</v>
      </c>
      <c r="B253">
        <f t="shared" si="18"/>
        <v>2024</v>
      </c>
      <c r="C253" s="30" t="str">
        <f t="shared" si="19"/>
        <v>Sep</v>
      </c>
      <c r="D253" s="30">
        <f t="shared" si="20"/>
        <v>9</v>
      </c>
      <c r="E253" s="30" t="str">
        <f t="shared" si="21"/>
        <v>Q3</v>
      </c>
      <c r="F253" s="30" t="str">
        <f t="shared" si="22"/>
        <v>2024-09</v>
      </c>
      <c r="G253" s="30" t="str">
        <f t="shared" si="23"/>
        <v>Sunday</v>
      </c>
    </row>
    <row r="254" spans="1:7" x14ac:dyDescent="0.2">
      <c r="A254" s="26">
        <v>45544</v>
      </c>
      <c r="B254">
        <f t="shared" si="18"/>
        <v>2024</v>
      </c>
      <c r="C254" s="30" t="str">
        <f t="shared" si="19"/>
        <v>Sep</v>
      </c>
      <c r="D254" s="30">
        <f t="shared" si="20"/>
        <v>9</v>
      </c>
      <c r="E254" s="30" t="str">
        <f t="shared" si="21"/>
        <v>Q3</v>
      </c>
      <c r="F254" s="30" t="str">
        <f t="shared" si="22"/>
        <v>2024-09</v>
      </c>
      <c r="G254" s="30" t="str">
        <f t="shared" si="23"/>
        <v>Monday</v>
      </c>
    </row>
    <row r="255" spans="1:7" x14ac:dyDescent="0.2">
      <c r="A255" s="26">
        <v>45545</v>
      </c>
      <c r="B255">
        <f t="shared" si="18"/>
        <v>2024</v>
      </c>
      <c r="C255" s="30" t="str">
        <f t="shared" si="19"/>
        <v>Sep</v>
      </c>
      <c r="D255" s="30">
        <f t="shared" si="20"/>
        <v>9</v>
      </c>
      <c r="E255" s="30" t="str">
        <f t="shared" si="21"/>
        <v>Q3</v>
      </c>
      <c r="F255" s="30" t="str">
        <f t="shared" si="22"/>
        <v>2024-09</v>
      </c>
      <c r="G255" s="30" t="str">
        <f t="shared" si="23"/>
        <v>Tuesday</v>
      </c>
    </row>
    <row r="256" spans="1:7" x14ac:dyDescent="0.2">
      <c r="A256" s="26">
        <v>45546</v>
      </c>
      <c r="B256">
        <f t="shared" si="18"/>
        <v>2024</v>
      </c>
      <c r="C256" s="30" t="str">
        <f t="shared" si="19"/>
        <v>Sep</v>
      </c>
      <c r="D256" s="30">
        <f t="shared" si="20"/>
        <v>9</v>
      </c>
      <c r="E256" s="30" t="str">
        <f t="shared" si="21"/>
        <v>Q3</v>
      </c>
      <c r="F256" s="30" t="str">
        <f t="shared" si="22"/>
        <v>2024-09</v>
      </c>
      <c r="G256" s="30" t="str">
        <f t="shared" si="23"/>
        <v>Wednesday</v>
      </c>
    </row>
    <row r="257" spans="1:7" x14ac:dyDescent="0.2">
      <c r="A257" s="26">
        <v>45547</v>
      </c>
      <c r="B257">
        <f t="shared" si="18"/>
        <v>2024</v>
      </c>
      <c r="C257" s="30" t="str">
        <f t="shared" si="19"/>
        <v>Sep</v>
      </c>
      <c r="D257" s="30">
        <f t="shared" si="20"/>
        <v>9</v>
      </c>
      <c r="E257" s="30" t="str">
        <f t="shared" si="21"/>
        <v>Q3</v>
      </c>
      <c r="F257" s="30" t="str">
        <f t="shared" si="22"/>
        <v>2024-09</v>
      </c>
      <c r="G257" s="30" t="str">
        <f t="shared" si="23"/>
        <v>Thursday</v>
      </c>
    </row>
    <row r="258" spans="1:7" x14ac:dyDescent="0.2">
      <c r="A258" s="26">
        <v>45548</v>
      </c>
      <c r="B258">
        <f t="shared" si="18"/>
        <v>2024</v>
      </c>
      <c r="C258" s="30" t="str">
        <f t="shared" si="19"/>
        <v>Sep</v>
      </c>
      <c r="D258" s="30">
        <f t="shared" si="20"/>
        <v>9</v>
      </c>
      <c r="E258" s="30" t="str">
        <f t="shared" si="21"/>
        <v>Q3</v>
      </c>
      <c r="F258" s="30" t="str">
        <f t="shared" si="22"/>
        <v>2024-09</v>
      </c>
      <c r="G258" s="30" t="str">
        <f t="shared" si="23"/>
        <v>Friday</v>
      </c>
    </row>
    <row r="259" spans="1:7" x14ac:dyDescent="0.2">
      <c r="A259" s="26">
        <v>45549</v>
      </c>
      <c r="B259">
        <f t="shared" ref="B259:B322" si="24">YEAR(A260)</f>
        <v>2024</v>
      </c>
      <c r="C259" s="30" t="str">
        <f t="shared" ref="C259:C322" si="25">TEXT(A259,"MMM")</f>
        <v>Sep</v>
      </c>
      <c r="D259" s="30">
        <f t="shared" ref="D259:D322" si="26">MONTH(A259)</f>
        <v>9</v>
      </c>
      <c r="E259" s="30" t="str">
        <f t="shared" ref="E259:E322" si="27">"Q" &amp; INT((MONTH(A259)-1)/3)+1</f>
        <v>Q3</v>
      </c>
      <c r="F259" s="30" t="str">
        <f t="shared" ref="F259:F322" si="28">TEXT(A259,"YYYY-MM")</f>
        <v>2024-09</v>
      </c>
      <c r="G259" s="30" t="str">
        <f t="shared" ref="G259:G322" si="29">TEXT(A259,"dddd")</f>
        <v>Saturday</v>
      </c>
    </row>
    <row r="260" spans="1:7" x14ac:dyDescent="0.2">
      <c r="A260" s="26">
        <v>45550</v>
      </c>
      <c r="B260">
        <f t="shared" si="24"/>
        <v>2024</v>
      </c>
      <c r="C260" s="30" t="str">
        <f t="shared" si="25"/>
        <v>Sep</v>
      </c>
      <c r="D260" s="30">
        <f t="shared" si="26"/>
        <v>9</v>
      </c>
      <c r="E260" s="30" t="str">
        <f t="shared" si="27"/>
        <v>Q3</v>
      </c>
      <c r="F260" s="30" t="str">
        <f t="shared" si="28"/>
        <v>2024-09</v>
      </c>
      <c r="G260" s="30" t="str">
        <f t="shared" si="29"/>
        <v>Sunday</v>
      </c>
    </row>
    <row r="261" spans="1:7" x14ac:dyDescent="0.2">
      <c r="A261" s="26">
        <v>45551</v>
      </c>
      <c r="B261">
        <f t="shared" si="24"/>
        <v>2024</v>
      </c>
      <c r="C261" s="30" t="str">
        <f t="shared" si="25"/>
        <v>Sep</v>
      </c>
      <c r="D261" s="30">
        <f t="shared" si="26"/>
        <v>9</v>
      </c>
      <c r="E261" s="30" t="str">
        <f t="shared" si="27"/>
        <v>Q3</v>
      </c>
      <c r="F261" s="30" t="str">
        <f t="shared" si="28"/>
        <v>2024-09</v>
      </c>
      <c r="G261" s="30" t="str">
        <f t="shared" si="29"/>
        <v>Monday</v>
      </c>
    </row>
    <row r="262" spans="1:7" x14ac:dyDescent="0.2">
      <c r="A262" s="26">
        <v>45552</v>
      </c>
      <c r="B262">
        <f t="shared" si="24"/>
        <v>2024</v>
      </c>
      <c r="C262" s="30" t="str">
        <f t="shared" si="25"/>
        <v>Sep</v>
      </c>
      <c r="D262" s="30">
        <f t="shared" si="26"/>
        <v>9</v>
      </c>
      <c r="E262" s="30" t="str">
        <f t="shared" si="27"/>
        <v>Q3</v>
      </c>
      <c r="F262" s="30" t="str">
        <f t="shared" si="28"/>
        <v>2024-09</v>
      </c>
      <c r="G262" s="30" t="str">
        <f t="shared" si="29"/>
        <v>Tuesday</v>
      </c>
    </row>
    <row r="263" spans="1:7" x14ac:dyDescent="0.2">
      <c r="A263" s="26">
        <v>45553</v>
      </c>
      <c r="B263">
        <f t="shared" si="24"/>
        <v>2024</v>
      </c>
      <c r="C263" s="30" t="str">
        <f t="shared" si="25"/>
        <v>Sep</v>
      </c>
      <c r="D263" s="30">
        <f t="shared" si="26"/>
        <v>9</v>
      </c>
      <c r="E263" s="30" t="str">
        <f t="shared" si="27"/>
        <v>Q3</v>
      </c>
      <c r="F263" s="30" t="str">
        <f t="shared" si="28"/>
        <v>2024-09</v>
      </c>
      <c r="G263" s="30" t="str">
        <f t="shared" si="29"/>
        <v>Wednesday</v>
      </c>
    </row>
    <row r="264" spans="1:7" x14ac:dyDescent="0.2">
      <c r="A264" s="26">
        <v>45554</v>
      </c>
      <c r="B264">
        <f t="shared" si="24"/>
        <v>2024</v>
      </c>
      <c r="C264" s="30" t="str">
        <f t="shared" si="25"/>
        <v>Sep</v>
      </c>
      <c r="D264" s="30">
        <f t="shared" si="26"/>
        <v>9</v>
      </c>
      <c r="E264" s="30" t="str">
        <f t="shared" si="27"/>
        <v>Q3</v>
      </c>
      <c r="F264" s="30" t="str">
        <f t="shared" si="28"/>
        <v>2024-09</v>
      </c>
      <c r="G264" s="30" t="str">
        <f t="shared" si="29"/>
        <v>Thursday</v>
      </c>
    </row>
    <row r="265" spans="1:7" x14ac:dyDescent="0.2">
      <c r="A265" s="26">
        <v>45555</v>
      </c>
      <c r="B265">
        <f t="shared" si="24"/>
        <v>2024</v>
      </c>
      <c r="C265" s="30" t="str">
        <f t="shared" si="25"/>
        <v>Sep</v>
      </c>
      <c r="D265" s="30">
        <f t="shared" si="26"/>
        <v>9</v>
      </c>
      <c r="E265" s="30" t="str">
        <f t="shared" si="27"/>
        <v>Q3</v>
      </c>
      <c r="F265" s="30" t="str">
        <f t="shared" si="28"/>
        <v>2024-09</v>
      </c>
      <c r="G265" s="30" t="str">
        <f t="shared" si="29"/>
        <v>Friday</v>
      </c>
    </row>
    <row r="266" spans="1:7" x14ac:dyDescent="0.2">
      <c r="A266" s="26">
        <v>45556</v>
      </c>
      <c r="B266">
        <f t="shared" si="24"/>
        <v>2024</v>
      </c>
      <c r="C266" s="30" t="str">
        <f t="shared" si="25"/>
        <v>Sep</v>
      </c>
      <c r="D266" s="30">
        <f t="shared" si="26"/>
        <v>9</v>
      </c>
      <c r="E266" s="30" t="str">
        <f t="shared" si="27"/>
        <v>Q3</v>
      </c>
      <c r="F266" s="30" t="str">
        <f t="shared" si="28"/>
        <v>2024-09</v>
      </c>
      <c r="G266" s="30" t="str">
        <f t="shared" si="29"/>
        <v>Saturday</v>
      </c>
    </row>
    <row r="267" spans="1:7" x14ac:dyDescent="0.2">
      <c r="A267" s="26">
        <v>45557</v>
      </c>
      <c r="B267">
        <f t="shared" si="24"/>
        <v>2024</v>
      </c>
      <c r="C267" s="30" t="str">
        <f t="shared" si="25"/>
        <v>Sep</v>
      </c>
      <c r="D267" s="30">
        <f t="shared" si="26"/>
        <v>9</v>
      </c>
      <c r="E267" s="30" t="str">
        <f t="shared" si="27"/>
        <v>Q3</v>
      </c>
      <c r="F267" s="30" t="str">
        <f t="shared" si="28"/>
        <v>2024-09</v>
      </c>
      <c r="G267" s="30" t="str">
        <f t="shared" si="29"/>
        <v>Sunday</v>
      </c>
    </row>
    <row r="268" spans="1:7" x14ac:dyDescent="0.2">
      <c r="A268" s="26">
        <v>45558</v>
      </c>
      <c r="B268">
        <f t="shared" si="24"/>
        <v>2024</v>
      </c>
      <c r="C268" s="30" t="str">
        <f t="shared" si="25"/>
        <v>Sep</v>
      </c>
      <c r="D268" s="30">
        <f t="shared" si="26"/>
        <v>9</v>
      </c>
      <c r="E268" s="30" t="str">
        <f t="shared" si="27"/>
        <v>Q3</v>
      </c>
      <c r="F268" s="30" t="str">
        <f t="shared" si="28"/>
        <v>2024-09</v>
      </c>
      <c r="G268" s="30" t="str">
        <f t="shared" si="29"/>
        <v>Monday</v>
      </c>
    </row>
    <row r="269" spans="1:7" x14ac:dyDescent="0.2">
      <c r="A269" s="26">
        <v>45559</v>
      </c>
      <c r="B269">
        <f t="shared" si="24"/>
        <v>2024</v>
      </c>
      <c r="C269" s="30" t="str">
        <f t="shared" si="25"/>
        <v>Sep</v>
      </c>
      <c r="D269" s="30">
        <f t="shared" si="26"/>
        <v>9</v>
      </c>
      <c r="E269" s="30" t="str">
        <f t="shared" si="27"/>
        <v>Q3</v>
      </c>
      <c r="F269" s="30" t="str">
        <f t="shared" si="28"/>
        <v>2024-09</v>
      </c>
      <c r="G269" s="30" t="str">
        <f t="shared" si="29"/>
        <v>Tuesday</v>
      </c>
    </row>
    <row r="270" spans="1:7" x14ac:dyDescent="0.2">
      <c r="A270" s="26">
        <v>45560</v>
      </c>
      <c r="B270">
        <f t="shared" si="24"/>
        <v>2024</v>
      </c>
      <c r="C270" s="30" t="str">
        <f t="shared" si="25"/>
        <v>Sep</v>
      </c>
      <c r="D270" s="30">
        <f t="shared" si="26"/>
        <v>9</v>
      </c>
      <c r="E270" s="30" t="str">
        <f t="shared" si="27"/>
        <v>Q3</v>
      </c>
      <c r="F270" s="30" t="str">
        <f t="shared" si="28"/>
        <v>2024-09</v>
      </c>
      <c r="G270" s="30" t="str">
        <f t="shared" si="29"/>
        <v>Wednesday</v>
      </c>
    </row>
    <row r="271" spans="1:7" x14ac:dyDescent="0.2">
      <c r="A271" s="26">
        <v>45561</v>
      </c>
      <c r="B271">
        <f t="shared" si="24"/>
        <v>2024</v>
      </c>
      <c r="C271" s="30" t="str">
        <f t="shared" si="25"/>
        <v>Sep</v>
      </c>
      <c r="D271" s="30">
        <f t="shared" si="26"/>
        <v>9</v>
      </c>
      <c r="E271" s="30" t="str">
        <f t="shared" si="27"/>
        <v>Q3</v>
      </c>
      <c r="F271" s="30" t="str">
        <f t="shared" si="28"/>
        <v>2024-09</v>
      </c>
      <c r="G271" s="30" t="str">
        <f t="shared" si="29"/>
        <v>Thursday</v>
      </c>
    </row>
    <row r="272" spans="1:7" x14ac:dyDescent="0.2">
      <c r="A272" s="26">
        <v>45562</v>
      </c>
      <c r="B272">
        <f t="shared" si="24"/>
        <v>2024</v>
      </c>
      <c r="C272" s="30" t="str">
        <f t="shared" si="25"/>
        <v>Sep</v>
      </c>
      <c r="D272" s="30">
        <f t="shared" si="26"/>
        <v>9</v>
      </c>
      <c r="E272" s="30" t="str">
        <f t="shared" si="27"/>
        <v>Q3</v>
      </c>
      <c r="F272" s="30" t="str">
        <f t="shared" si="28"/>
        <v>2024-09</v>
      </c>
      <c r="G272" s="30" t="str">
        <f t="shared" si="29"/>
        <v>Friday</v>
      </c>
    </row>
    <row r="273" spans="1:7" x14ac:dyDescent="0.2">
      <c r="A273" s="26">
        <v>45563</v>
      </c>
      <c r="B273">
        <f t="shared" si="24"/>
        <v>2024</v>
      </c>
      <c r="C273" s="30" t="str">
        <f t="shared" si="25"/>
        <v>Sep</v>
      </c>
      <c r="D273" s="30">
        <f t="shared" si="26"/>
        <v>9</v>
      </c>
      <c r="E273" s="30" t="str">
        <f t="shared" si="27"/>
        <v>Q3</v>
      </c>
      <c r="F273" s="30" t="str">
        <f t="shared" si="28"/>
        <v>2024-09</v>
      </c>
      <c r="G273" s="30" t="str">
        <f t="shared" si="29"/>
        <v>Saturday</v>
      </c>
    </row>
    <row r="274" spans="1:7" x14ac:dyDescent="0.2">
      <c r="A274" s="26">
        <v>45564</v>
      </c>
      <c r="B274">
        <f t="shared" si="24"/>
        <v>2024</v>
      </c>
      <c r="C274" s="30" t="str">
        <f t="shared" si="25"/>
        <v>Sep</v>
      </c>
      <c r="D274" s="30">
        <f t="shared" si="26"/>
        <v>9</v>
      </c>
      <c r="E274" s="30" t="str">
        <f t="shared" si="27"/>
        <v>Q3</v>
      </c>
      <c r="F274" s="30" t="str">
        <f t="shared" si="28"/>
        <v>2024-09</v>
      </c>
      <c r="G274" s="30" t="str">
        <f t="shared" si="29"/>
        <v>Sunday</v>
      </c>
    </row>
    <row r="275" spans="1:7" x14ac:dyDescent="0.2">
      <c r="A275" s="26">
        <v>45565</v>
      </c>
      <c r="B275">
        <f t="shared" si="24"/>
        <v>2024</v>
      </c>
      <c r="C275" s="30" t="str">
        <f t="shared" si="25"/>
        <v>Sep</v>
      </c>
      <c r="D275" s="30">
        <f t="shared" si="26"/>
        <v>9</v>
      </c>
      <c r="E275" s="30" t="str">
        <f t="shared" si="27"/>
        <v>Q3</v>
      </c>
      <c r="F275" s="30" t="str">
        <f t="shared" si="28"/>
        <v>2024-09</v>
      </c>
      <c r="G275" s="30" t="str">
        <f t="shared" si="29"/>
        <v>Monday</v>
      </c>
    </row>
    <row r="276" spans="1:7" x14ac:dyDescent="0.2">
      <c r="A276" s="26">
        <v>45566</v>
      </c>
      <c r="B276">
        <f t="shared" si="24"/>
        <v>2024</v>
      </c>
      <c r="C276" s="30" t="str">
        <f t="shared" si="25"/>
        <v>Oct</v>
      </c>
      <c r="D276" s="30">
        <f t="shared" si="26"/>
        <v>10</v>
      </c>
      <c r="E276" s="30" t="str">
        <f t="shared" si="27"/>
        <v>Q4</v>
      </c>
      <c r="F276" s="30" t="str">
        <f t="shared" si="28"/>
        <v>2024-10</v>
      </c>
      <c r="G276" s="30" t="str">
        <f t="shared" si="29"/>
        <v>Tuesday</v>
      </c>
    </row>
    <row r="277" spans="1:7" x14ac:dyDescent="0.2">
      <c r="A277" s="26">
        <v>45567</v>
      </c>
      <c r="B277">
        <f t="shared" si="24"/>
        <v>2024</v>
      </c>
      <c r="C277" s="30" t="str">
        <f t="shared" si="25"/>
        <v>Oct</v>
      </c>
      <c r="D277" s="30">
        <f t="shared" si="26"/>
        <v>10</v>
      </c>
      <c r="E277" s="30" t="str">
        <f t="shared" si="27"/>
        <v>Q4</v>
      </c>
      <c r="F277" s="30" t="str">
        <f t="shared" si="28"/>
        <v>2024-10</v>
      </c>
      <c r="G277" s="30" t="str">
        <f t="shared" si="29"/>
        <v>Wednesday</v>
      </c>
    </row>
    <row r="278" spans="1:7" x14ac:dyDescent="0.2">
      <c r="A278" s="26">
        <v>45568</v>
      </c>
      <c r="B278">
        <f t="shared" si="24"/>
        <v>2024</v>
      </c>
      <c r="C278" s="30" t="str">
        <f t="shared" si="25"/>
        <v>Oct</v>
      </c>
      <c r="D278" s="30">
        <f t="shared" si="26"/>
        <v>10</v>
      </c>
      <c r="E278" s="30" t="str">
        <f t="shared" si="27"/>
        <v>Q4</v>
      </c>
      <c r="F278" s="30" t="str">
        <f t="shared" si="28"/>
        <v>2024-10</v>
      </c>
      <c r="G278" s="30" t="str">
        <f t="shared" si="29"/>
        <v>Thursday</v>
      </c>
    </row>
    <row r="279" spans="1:7" x14ac:dyDescent="0.2">
      <c r="A279" s="26">
        <v>45569</v>
      </c>
      <c r="B279">
        <f t="shared" si="24"/>
        <v>2024</v>
      </c>
      <c r="C279" s="30" t="str">
        <f t="shared" si="25"/>
        <v>Oct</v>
      </c>
      <c r="D279" s="30">
        <f t="shared" si="26"/>
        <v>10</v>
      </c>
      <c r="E279" s="30" t="str">
        <f t="shared" si="27"/>
        <v>Q4</v>
      </c>
      <c r="F279" s="30" t="str">
        <f t="shared" si="28"/>
        <v>2024-10</v>
      </c>
      <c r="G279" s="30" t="str">
        <f t="shared" si="29"/>
        <v>Friday</v>
      </c>
    </row>
    <row r="280" spans="1:7" x14ac:dyDescent="0.2">
      <c r="A280" s="26">
        <v>45570</v>
      </c>
      <c r="B280">
        <f t="shared" si="24"/>
        <v>2024</v>
      </c>
      <c r="C280" s="30" t="str">
        <f t="shared" si="25"/>
        <v>Oct</v>
      </c>
      <c r="D280" s="30">
        <f t="shared" si="26"/>
        <v>10</v>
      </c>
      <c r="E280" s="30" t="str">
        <f t="shared" si="27"/>
        <v>Q4</v>
      </c>
      <c r="F280" s="30" t="str">
        <f t="shared" si="28"/>
        <v>2024-10</v>
      </c>
      <c r="G280" s="30" t="str">
        <f t="shared" si="29"/>
        <v>Saturday</v>
      </c>
    </row>
    <row r="281" spans="1:7" x14ac:dyDescent="0.2">
      <c r="A281" s="26">
        <v>45571</v>
      </c>
      <c r="B281">
        <f t="shared" si="24"/>
        <v>2024</v>
      </c>
      <c r="C281" s="30" t="str">
        <f t="shared" si="25"/>
        <v>Oct</v>
      </c>
      <c r="D281" s="30">
        <f t="shared" si="26"/>
        <v>10</v>
      </c>
      <c r="E281" s="30" t="str">
        <f t="shared" si="27"/>
        <v>Q4</v>
      </c>
      <c r="F281" s="30" t="str">
        <f t="shared" si="28"/>
        <v>2024-10</v>
      </c>
      <c r="G281" s="30" t="str">
        <f t="shared" si="29"/>
        <v>Sunday</v>
      </c>
    </row>
    <row r="282" spans="1:7" x14ac:dyDescent="0.2">
      <c r="A282" s="26">
        <v>45572</v>
      </c>
      <c r="B282">
        <f t="shared" si="24"/>
        <v>2024</v>
      </c>
      <c r="C282" s="30" t="str">
        <f t="shared" si="25"/>
        <v>Oct</v>
      </c>
      <c r="D282" s="30">
        <f t="shared" si="26"/>
        <v>10</v>
      </c>
      <c r="E282" s="30" t="str">
        <f t="shared" si="27"/>
        <v>Q4</v>
      </c>
      <c r="F282" s="30" t="str">
        <f t="shared" si="28"/>
        <v>2024-10</v>
      </c>
      <c r="G282" s="30" t="str">
        <f t="shared" si="29"/>
        <v>Monday</v>
      </c>
    </row>
    <row r="283" spans="1:7" x14ac:dyDescent="0.2">
      <c r="A283" s="26">
        <v>45573</v>
      </c>
      <c r="B283">
        <f t="shared" si="24"/>
        <v>2024</v>
      </c>
      <c r="C283" s="30" t="str">
        <f t="shared" si="25"/>
        <v>Oct</v>
      </c>
      <c r="D283" s="30">
        <f t="shared" si="26"/>
        <v>10</v>
      </c>
      <c r="E283" s="30" t="str">
        <f t="shared" si="27"/>
        <v>Q4</v>
      </c>
      <c r="F283" s="30" t="str">
        <f t="shared" si="28"/>
        <v>2024-10</v>
      </c>
      <c r="G283" s="30" t="str">
        <f t="shared" si="29"/>
        <v>Tuesday</v>
      </c>
    </row>
    <row r="284" spans="1:7" x14ac:dyDescent="0.2">
      <c r="A284" s="26">
        <v>45574</v>
      </c>
      <c r="B284">
        <f t="shared" si="24"/>
        <v>2024</v>
      </c>
      <c r="C284" s="30" t="str">
        <f t="shared" si="25"/>
        <v>Oct</v>
      </c>
      <c r="D284" s="30">
        <f t="shared" si="26"/>
        <v>10</v>
      </c>
      <c r="E284" s="30" t="str">
        <f t="shared" si="27"/>
        <v>Q4</v>
      </c>
      <c r="F284" s="30" t="str">
        <f t="shared" si="28"/>
        <v>2024-10</v>
      </c>
      <c r="G284" s="30" t="str">
        <f t="shared" si="29"/>
        <v>Wednesday</v>
      </c>
    </row>
    <row r="285" spans="1:7" x14ac:dyDescent="0.2">
      <c r="A285" s="26">
        <v>45575</v>
      </c>
      <c r="B285">
        <f t="shared" si="24"/>
        <v>2024</v>
      </c>
      <c r="C285" s="30" t="str">
        <f t="shared" si="25"/>
        <v>Oct</v>
      </c>
      <c r="D285" s="30">
        <f t="shared" si="26"/>
        <v>10</v>
      </c>
      <c r="E285" s="30" t="str">
        <f t="shared" si="27"/>
        <v>Q4</v>
      </c>
      <c r="F285" s="30" t="str">
        <f t="shared" si="28"/>
        <v>2024-10</v>
      </c>
      <c r="G285" s="30" t="str">
        <f t="shared" si="29"/>
        <v>Thursday</v>
      </c>
    </row>
    <row r="286" spans="1:7" x14ac:dyDescent="0.2">
      <c r="A286" s="26">
        <v>45576</v>
      </c>
      <c r="B286">
        <f t="shared" si="24"/>
        <v>2024</v>
      </c>
      <c r="C286" s="30" t="str">
        <f t="shared" si="25"/>
        <v>Oct</v>
      </c>
      <c r="D286" s="30">
        <f t="shared" si="26"/>
        <v>10</v>
      </c>
      <c r="E286" s="30" t="str">
        <f t="shared" si="27"/>
        <v>Q4</v>
      </c>
      <c r="F286" s="30" t="str">
        <f t="shared" si="28"/>
        <v>2024-10</v>
      </c>
      <c r="G286" s="30" t="str">
        <f t="shared" si="29"/>
        <v>Friday</v>
      </c>
    </row>
    <row r="287" spans="1:7" x14ac:dyDescent="0.2">
      <c r="A287" s="26">
        <v>45577</v>
      </c>
      <c r="B287">
        <f t="shared" si="24"/>
        <v>2024</v>
      </c>
      <c r="C287" s="30" t="str">
        <f t="shared" si="25"/>
        <v>Oct</v>
      </c>
      <c r="D287" s="30">
        <f t="shared" si="26"/>
        <v>10</v>
      </c>
      <c r="E287" s="30" t="str">
        <f t="shared" si="27"/>
        <v>Q4</v>
      </c>
      <c r="F287" s="30" t="str">
        <f t="shared" si="28"/>
        <v>2024-10</v>
      </c>
      <c r="G287" s="30" t="str">
        <f t="shared" si="29"/>
        <v>Saturday</v>
      </c>
    </row>
    <row r="288" spans="1:7" x14ac:dyDescent="0.2">
      <c r="A288" s="26">
        <v>45578</v>
      </c>
      <c r="B288">
        <f t="shared" si="24"/>
        <v>2024</v>
      </c>
      <c r="C288" s="30" t="str">
        <f t="shared" si="25"/>
        <v>Oct</v>
      </c>
      <c r="D288" s="30">
        <f t="shared" si="26"/>
        <v>10</v>
      </c>
      <c r="E288" s="30" t="str">
        <f t="shared" si="27"/>
        <v>Q4</v>
      </c>
      <c r="F288" s="30" t="str">
        <f t="shared" si="28"/>
        <v>2024-10</v>
      </c>
      <c r="G288" s="30" t="str">
        <f t="shared" si="29"/>
        <v>Sunday</v>
      </c>
    </row>
    <row r="289" spans="1:7" x14ac:dyDescent="0.2">
      <c r="A289" s="26">
        <v>45579</v>
      </c>
      <c r="B289">
        <f t="shared" si="24"/>
        <v>2024</v>
      </c>
      <c r="C289" s="30" t="str">
        <f t="shared" si="25"/>
        <v>Oct</v>
      </c>
      <c r="D289" s="30">
        <f t="shared" si="26"/>
        <v>10</v>
      </c>
      <c r="E289" s="30" t="str">
        <f t="shared" si="27"/>
        <v>Q4</v>
      </c>
      <c r="F289" s="30" t="str">
        <f t="shared" si="28"/>
        <v>2024-10</v>
      </c>
      <c r="G289" s="30" t="str">
        <f t="shared" si="29"/>
        <v>Monday</v>
      </c>
    </row>
    <row r="290" spans="1:7" x14ac:dyDescent="0.2">
      <c r="A290" s="26">
        <v>45580</v>
      </c>
      <c r="B290">
        <f t="shared" si="24"/>
        <v>2024</v>
      </c>
      <c r="C290" s="30" t="str">
        <f t="shared" si="25"/>
        <v>Oct</v>
      </c>
      <c r="D290" s="30">
        <f t="shared" si="26"/>
        <v>10</v>
      </c>
      <c r="E290" s="30" t="str">
        <f t="shared" si="27"/>
        <v>Q4</v>
      </c>
      <c r="F290" s="30" t="str">
        <f t="shared" si="28"/>
        <v>2024-10</v>
      </c>
      <c r="G290" s="30" t="str">
        <f t="shared" si="29"/>
        <v>Tuesday</v>
      </c>
    </row>
    <row r="291" spans="1:7" x14ac:dyDescent="0.2">
      <c r="A291" s="26">
        <v>45581</v>
      </c>
      <c r="B291">
        <f t="shared" si="24"/>
        <v>2024</v>
      </c>
      <c r="C291" s="30" t="str">
        <f t="shared" si="25"/>
        <v>Oct</v>
      </c>
      <c r="D291" s="30">
        <f t="shared" si="26"/>
        <v>10</v>
      </c>
      <c r="E291" s="30" t="str">
        <f t="shared" si="27"/>
        <v>Q4</v>
      </c>
      <c r="F291" s="30" t="str">
        <f t="shared" si="28"/>
        <v>2024-10</v>
      </c>
      <c r="G291" s="30" t="str">
        <f t="shared" si="29"/>
        <v>Wednesday</v>
      </c>
    </row>
    <row r="292" spans="1:7" x14ac:dyDescent="0.2">
      <c r="A292" s="26">
        <v>45582</v>
      </c>
      <c r="B292">
        <f t="shared" si="24"/>
        <v>2024</v>
      </c>
      <c r="C292" s="30" t="str">
        <f t="shared" si="25"/>
        <v>Oct</v>
      </c>
      <c r="D292" s="30">
        <f t="shared" si="26"/>
        <v>10</v>
      </c>
      <c r="E292" s="30" t="str">
        <f t="shared" si="27"/>
        <v>Q4</v>
      </c>
      <c r="F292" s="30" t="str">
        <f t="shared" si="28"/>
        <v>2024-10</v>
      </c>
      <c r="G292" s="30" t="str">
        <f t="shared" si="29"/>
        <v>Thursday</v>
      </c>
    </row>
    <row r="293" spans="1:7" x14ac:dyDescent="0.2">
      <c r="A293" s="26">
        <v>45583</v>
      </c>
      <c r="B293">
        <f t="shared" si="24"/>
        <v>2024</v>
      </c>
      <c r="C293" s="30" t="str">
        <f t="shared" si="25"/>
        <v>Oct</v>
      </c>
      <c r="D293" s="30">
        <f t="shared" si="26"/>
        <v>10</v>
      </c>
      <c r="E293" s="30" t="str">
        <f t="shared" si="27"/>
        <v>Q4</v>
      </c>
      <c r="F293" s="30" t="str">
        <f t="shared" si="28"/>
        <v>2024-10</v>
      </c>
      <c r="G293" s="30" t="str">
        <f t="shared" si="29"/>
        <v>Friday</v>
      </c>
    </row>
    <row r="294" spans="1:7" x14ac:dyDescent="0.2">
      <c r="A294" s="26">
        <v>45584</v>
      </c>
      <c r="B294">
        <f t="shared" si="24"/>
        <v>2024</v>
      </c>
      <c r="C294" s="30" t="str">
        <f t="shared" si="25"/>
        <v>Oct</v>
      </c>
      <c r="D294" s="30">
        <f t="shared" si="26"/>
        <v>10</v>
      </c>
      <c r="E294" s="30" t="str">
        <f t="shared" si="27"/>
        <v>Q4</v>
      </c>
      <c r="F294" s="30" t="str">
        <f t="shared" si="28"/>
        <v>2024-10</v>
      </c>
      <c r="G294" s="30" t="str">
        <f t="shared" si="29"/>
        <v>Saturday</v>
      </c>
    </row>
    <row r="295" spans="1:7" x14ac:dyDescent="0.2">
      <c r="A295" s="26">
        <v>45585</v>
      </c>
      <c r="B295">
        <f t="shared" si="24"/>
        <v>2024</v>
      </c>
      <c r="C295" s="30" t="str">
        <f t="shared" si="25"/>
        <v>Oct</v>
      </c>
      <c r="D295" s="30">
        <f t="shared" si="26"/>
        <v>10</v>
      </c>
      <c r="E295" s="30" t="str">
        <f t="shared" si="27"/>
        <v>Q4</v>
      </c>
      <c r="F295" s="30" t="str">
        <f t="shared" si="28"/>
        <v>2024-10</v>
      </c>
      <c r="G295" s="30" t="str">
        <f t="shared" si="29"/>
        <v>Sunday</v>
      </c>
    </row>
    <row r="296" spans="1:7" x14ac:dyDescent="0.2">
      <c r="A296" s="26">
        <v>45586</v>
      </c>
      <c r="B296">
        <f t="shared" si="24"/>
        <v>2024</v>
      </c>
      <c r="C296" s="30" t="str">
        <f t="shared" si="25"/>
        <v>Oct</v>
      </c>
      <c r="D296" s="30">
        <f t="shared" si="26"/>
        <v>10</v>
      </c>
      <c r="E296" s="30" t="str">
        <f t="shared" si="27"/>
        <v>Q4</v>
      </c>
      <c r="F296" s="30" t="str">
        <f t="shared" si="28"/>
        <v>2024-10</v>
      </c>
      <c r="G296" s="30" t="str">
        <f t="shared" si="29"/>
        <v>Monday</v>
      </c>
    </row>
    <row r="297" spans="1:7" x14ac:dyDescent="0.2">
      <c r="A297" s="26">
        <v>45587</v>
      </c>
      <c r="B297">
        <f t="shared" si="24"/>
        <v>2024</v>
      </c>
      <c r="C297" s="30" t="str">
        <f t="shared" si="25"/>
        <v>Oct</v>
      </c>
      <c r="D297" s="30">
        <f t="shared" si="26"/>
        <v>10</v>
      </c>
      <c r="E297" s="30" t="str">
        <f t="shared" si="27"/>
        <v>Q4</v>
      </c>
      <c r="F297" s="30" t="str">
        <f t="shared" si="28"/>
        <v>2024-10</v>
      </c>
      <c r="G297" s="30" t="str">
        <f t="shared" si="29"/>
        <v>Tuesday</v>
      </c>
    </row>
    <row r="298" spans="1:7" x14ac:dyDescent="0.2">
      <c r="A298" s="26">
        <v>45588</v>
      </c>
      <c r="B298">
        <f t="shared" si="24"/>
        <v>2024</v>
      </c>
      <c r="C298" s="30" t="str">
        <f t="shared" si="25"/>
        <v>Oct</v>
      </c>
      <c r="D298" s="30">
        <f t="shared" si="26"/>
        <v>10</v>
      </c>
      <c r="E298" s="30" t="str">
        <f t="shared" si="27"/>
        <v>Q4</v>
      </c>
      <c r="F298" s="30" t="str">
        <f t="shared" si="28"/>
        <v>2024-10</v>
      </c>
      <c r="G298" s="30" t="str">
        <f t="shared" si="29"/>
        <v>Wednesday</v>
      </c>
    </row>
    <row r="299" spans="1:7" x14ac:dyDescent="0.2">
      <c r="A299" s="26">
        <v>45589</v>
      </c>
      <c r="B299">
        <f t="shared" si="24"/>
        <v>2024</v>
      </c>
      <c r="C299" s="30" t="str">
        <f t="shared" si="25"/>
        <v>Oct</v>
      </c>
      <c r="D299" s="30">
        <f t="shared" si="26"/>
        <v>10</v>
      </c>
      <c r="E299" s="30" t="str">
        <f t="shared" si="27"/>
        <v>Q4</v>
      </c>
      <c r="F299" s="30" t="str">
        <f t="shared" si="28"/>
        <v>2024-10</v>
      </c>
      <c r="G299" s="30" t="str">
        <f t="shared" si="29"/>
        <v>Thursday</v>
      </c>
    </row>
    <row r="300" spans="1:7" x14ac:dyDescent="0.2">
      <c r="A300" s="26">
        <v>45590</v>
      </c>
      <c r="B300">
        <f t="shared" si="24"/>
        <v>2024</v>
      </c>
      <c r="C300" s="30" t="str">
        <f t="shared" si="25"/>
        <v>Oct</v>
      </c>
      <c r="D300" s="30">
        <f t="shared" si="26"/>
        <v>10</v>
      </c>
      <c r="E300" s="30" t="str">
        <f t="shared" si="27"/>
        <v>Q4</v>
      </c>
      <c r="F300" s="30" t="str">
        <f t="shared" si="28"/>
        <v>2024-10</v>
      </c>
      <c r="G300" s="30" t="str">
        <f t="shared" si="29"/>
        <v>Friday</v>
      </c>
    </row>
    <row r="301" spans="1:7" x14ac:dyDescent="0.2">
      <c r="A301" s="26">
        <v>45591</v>
      </c>
      <c r="B301">
        <f t="shared" si="24"/>
        <v>2024</v>
      </c>
      <c r="C301" s="30" t="str">
        <f t="shared" si="25"/>
        <v>Oct</v>
      </c>
      <c r="D301" s="30">
        <f t="shared" si="26"/>
        <v>10</v>
      </c>
      <c r="E301" s="30" t="str">
        <f t="shared" si="27"/>
        <v>Q4</v>
      </c>
      <c r="F301" s="30" t="str">
        <f t="shared" si="28"/>
        <v>2024-10</v>
      </c>
      <c r="G301" s="30" t="str">
        <f t="shared" si="29"/>
        <v>Saturday</v>
      </c>
    </row>
    <row r="302" spans="1:7" x14ac:dyDescent="0.2">
      <c r="A302" s="26">
        <v>45592</v>
      </c>
      <c r="B302">
        <f t="shared" si="24"/>
        <v>2024</v>
      </c>
      <c r="C302" s="30" t="str">
        <f t="shared" si="25"/>
        <v>Oct</v>
      </c>
      <c r="D302" s="30">
        <f t="shared" si="26"/>
        <v>10</v>
      </c>
      <c r="E302" s="30" t="str">
        <f t="shared" si="27"/>
        <v>Q4</v>
      </c>
      <c r="F302" s="30" t="str">
        <f t="shared" si="28"/>
        <v>2024-10</v>
      </c>
      <c r="G302" s="30" t="str">
        <f t="shared" si="29"/>
        <v>Sunday</v>
      </c>
    </row>
    <row r="303" spans="1:7" x14ac:dyDescent="0.2">
      <c r="A303" s="26">
        <v>45593</v>
      </c>
      <c r="B303">
        <f t="shared" si="24"/>
        <v>2024</v>
      </c>
      <c r="C303" s="30" t="str">
        <f t="shared" si="25"/>
        <v>Oct</v>
      </c>
      <c r="D303" s="30">
        <f t="shared" si="26"/>
        <v>10</v>
      </c>
      <c r="E303" s="30" t="str">
        <f t="shared" si="27"/>
        <v>Q4</v>
      </c>
      <c r="F303" s="30" t="str">
        <f t="shared" si="28"/>
        <v>2024-10</v>
      </c>
      <c r="G303" s="30" t="str">
        <f t="shared" si="29"/>
        <v>Monday</v>
      </c>
    </row>
    <row r="304" spans="1:7" x14ac:dyDescent="0.2">
      <c r="A304" s="26">
        <v>45594</v>
      </c>
      <c r="B304">
        <f t="shared" si="24"/>
        <v>2024</v>
      </c>
      <c r="C304" s="30" t="str">
        <f t="shared" si="25"/>
        <v>Oct</v>
      </c>
      <c r="D304" s="30">
        <f t="shared" si="26"/>
        <v>10</v>
      </c>
      <c r="E304" s="30" t="str">
        <f t="shared" si="27"/>
        <v>Q4</v>
      </c>
      <c r="F304" s="30" t="str">
        <f t="shared" si="28"/>
        <v>2024-10</v>
      </c>
      <c r="G304" s="30" t="str">
        <f t="shared" si="29"/>
        <v>Tuesday</v>
      </c>
    </row>
    <row r="305" spans="1:7" x14ac:dyDescent="0.2">
      <c r="A305" s="26">
        <v>45595</v>
      </c>
      <c r="B305">
        <f t="shared" si="24"/>
        <v>2024</v>
      </c>
      <c r="C305" s="30" t="str">
        <f t="shared" si="25"/>
        <v>Oct</v>
      </c>
      <c r="D305" s="30">
        <f t="shared" si="26"/>
        <v>10</v>
      </c>
      <c r="E305" s="30" t="str">
        <f t="shared" si="27"/>
        <v>Q4</v>
      </c>
      <c r="F305" s="30" t="str">
        <f t="shared" si="28"/>
        <v>2024-10</v>
      </c>
      <c r="G305" s="30" t="str">
        <f t="shared" si="29"/>
        <v>Wednesday</v>
      </c>
    </row>
    <row r="306" spans="1:7" x14ac:dyDescent="0.2">
      <c r="A306" s="26">
        <v>45596</v>
      </c>
      <c r="B306">
        <f t="shared" si="24"/>
        <v>2024</v>
      </c>
      <c r="C306" s="30" t="str">
        <f t="shared" si="25"/>
        <v>Oct</v>
      </c>
      <c r="D306" s="30">
        <f t="shared" si="26"/>
        <v>10</v>
      </c>
      <c r="E306" s="30" t="str">
        <f t="shared" si="27"/>
        <v>Q4</v>
      </c>
      <c r="F306" s="30" t="str">
        <f t="shared" si="28"/>
        <v>2024-10</v>
      </c>
      <c r="G306" s="30" t="str">
        <f t="shared" si="29"/>
        <v>Thursday</v>
      </c>
    </row>
    <row r="307" spans="1:7" x14ac:dyDescent="0.2">
      <c r="A307" s="26">
        <v>45597</v>
      </c>
      <c r="B307">
        <f t="shared" si="24"/>
        <v>2024</v>
      </c>
      <c r="C307" s="30" t="str">
        <f t="shared" si="25"/>
        <v>Nov</v>
      </c>
      <c r="D307" s="30">
        <f t="shared" si="26"/>
        <v>11</v>
      </c>
      <c r="E307" s="30" t="str">
        <f t="shared" si="27"/>
        <v>Q4</v>
      </c>
      <c r="F307" s="30" t="str">
        <f t="shared" si="28"/>
        <v>2024-11</v>
      </c>
      <c r="G307" s="30" t="str">
        <f t="shared" si="29"/>
        <v>Friday</v>
      </c>
    </row>
    <row r="308" spans="1:7" x14ac:dyDescent="0.2">
      <c r="A308" s="26">
        <v>45598</v>
      </c>
      <c r="B308">
        <f t="shared" si="24"/>
        <v>2024</v>
      </c>
      <c r="C308" s="30" t="str">
        <f t="shared" si="25"/>
        <v>Nov</v>
      </c>
      <c r="D308" s="30">
        <f t="shared" si="26"/>
        <v>11</v>
      </c>
      <c r="E308" s="30" t="str">
        <f t="shared" si="27"/>
        <v>Q4</v>
      </c>
      <c r="F308" s="30" t="str">
        <f t="shared" si="28"/>
        <v>2024-11</v>
      </c>
      <c r="G308" s="30" t="str">
        <f t="shared" si="29"/>
        <v>Saturday</v>
      </c>
    </row>
    <row r="309" spans="1:7" x14ac:dyDescent="0.2">
      <c r="A309" s="26">
        <v>45599</v>
      </c>
      <c r="B309">
        <f t="shared" si="24"/>
        <v>2024</v>
      </c>
      <c r="C309" s="30" t="str">
        <f t="shared" si="25"/>
        <v>Nov</v>
      </c>
      <c r="D309" s="30">
        <f t="shared" si="26"/>
        <v>11</v>
      </c>
      <c r="E309" s="30" t="str">
        <f t="shared" si="27"/>
        <v>Q4</v>
      </c>
      <c r="F309" s="30" t="str">
        <f t="shared" si="28"/>
        <v>2024-11</v>
      </c>
      <c r="G309" s="30" t="str">
        <f t="shared" si="29"/>
        <v>Sunday</v>
      </c>
    </row>
    <row r="310" spans="1:7" x14ac:dyDescent="0.2">
      <c r="A310" s="26">
        <v>45600</v>
      </c>
      <c r="B310">
        <f t="shared" si="24"/>
        <v>2024</v>
      </c>
      <c r="C310" s="30" t="str">
        <f t="shared" si="25"/>
        <v>Nov</v>
      </c>
      <c r="D310" s="30">
        <f t="shared" si="26"/>
        <v>11</v>
      </c>
      <c r="E310" s="30" t="str">
        <f t="shared" si="27"/>
        <v>Q4</v>
      </c>
      <c r="F310" s="30" t="str">
        <f t="shared" si="28"/>
        <v>2024-11</v>
      </c>
      <c r="G310" s="30" t="str">
        <f t="shared" si="29"/>
        <v>Monday</v>
      </c>
    </row>
    <row r="311" spans="1:7" x14ac:dyDescent="0.2">
      <c r="A311" s="26">
        <v>45601</v>
      </c>
      <c r="B311">
        <f t="shared" si="24"/>
        <v>2024</v>
      </c>
      <c r="C311" s="30" t="str">
        <f t="shared" si="25"/>
        <v>Nov</v>
      </c>
      <c r="D311" s="30">
        <f t="shared" si="26"/>
        <v>11</v>
      </c>
      <c r="E311" s="30" t="str">
        <f t="shared" si="27"/>
        <v>Q4</v>
      </c>
      <c r="F311" s="30" t="str">
        <f t="shared" si="28"/>
        <v>2024-11</v>
      </c>
      <c r="G311" s="30" t="str">
        <f t="shared" si="29"/>
        <v>Tuesday</v>
      </c>
    </row>
    <row r="312" spans="1:7" x14ac:dyDescent="0.2">
      <c r="A312" s="26">
        <v>45602</v>
      </c>
      <c r="B312">
        <f t="shared" si="24"/>
        <v>2024</v>
      </c>
      <c r="C312" s="30" t="str">
        <f t="shared" si="25"/>
        <v>Nov</v>
      </c>
      <c r="D312" s="30">
        <f t="shared" si="26"/>
        <v>11</v>
      </c>
      <c r="E312" s="30" t="str">
        <f t="shared" si="27"/>
        <v>Q4</v>
      </c>
      <c r="F312" s="30" t="str">
        <f t="shared" si="28"/>
        <v>2024-11</v>
      </c>
      <c r="G312" s="30" t="str">
        <f t="shared" si="29"/>
        <v>Wednesday</v>
      </c>
    </row>
    <row r="313" spans="1:7" x14ac:dyDescent="0.2">
      <c r="A313" s="26">
        <v>45603</v>
      </c>
      <c r="B313">
        <f t="shared" si="24"/>
        <v>2024</v>
      </c>
      <c r="C313" s="30" t="str">
        <f t="shared" si="25"/>
        <v>Nov</v>
      </c>
      <c r="D313" s="30">
        <f t="shared" si="26"/>
        <v>11</v>
      </c>
      <c r="E313" s="30" t="str">
        <f t="shared" si="27"/>
        <v>Q4</v>
      </c>
      <c r="F313" s="30" t="str">
        <f t="shared" si="28"/>
        <v>2024-11</v>
      </c>
      <c r="G313" s="30" t="str">
        <f t="shared" si="29"/>
        <v>Thursday</v>
      </c>
    </row>
    <row r="314" spans="1:7" x14ac:dyDescent="0.2">
      <c r="A314" s="26">
        <v>45604</v>
      </c>
      <c r="B314">
        <f t="shared" si="24"/>
        <v>2024</v>
      </c>
      <c r="C314" s="30" t="str">
        <f t="shared" si="25"/>
        <v>Nov</v>
      </c>
      <c r="D314" s="30">
        <f t="shared" si="26"/>
        <v>11</v>
      </c>
      <c r="E314" s="30" t="str">
        <f t="shared" si="27"/>
        <v>Q4</v>
      </c>
      <c r="F314" s="30" t="str">
        <f t="shared" si="28"/>
        <v>2024-11</v>
      </c>
      <c r="G314" s="30" t="str">
        <f t="shared" si="29"/>
        <v>Friday</v>
      </c>
    </row>
    <row r="315" spans="1:7" x14ac:dyDescent="0.2">
      <c r="A315" s="26">
        <v>45605</v>
      </c>
      <c r="B315">
        <f t="shared" si="24"/>
        <v>2024</v>
      </c>
      <c r="C315" s="30" t="str">
        <f t="shared" si="25"/>
        <v>Nov</v>
      </c>
      <c r="D315" s="30">
        <f t="shared" si="26"/>
        <v>11</v>
      </c>
      <c r="E315" s="30" t="str">
        <f t="shared" si="27"/>
        <v>Q4</v>
      </c>
      <c r="F315" s="30" t="str">
        <f t="shared" si="28"/>
        <v>2024-11</v>
      </c>
      <c r="G315" s="30" t="str">
        <f t="shared" si="29"/>
        <v>Saturday</v>
      </c>
    </row>
    <row r="316" spans="1:7" x14ac:dyDescent="0.2">
      <c r="A316" s="26">
        <v>45606</v>
      </c>
      <c r="B316">
        <f t="shared" si="24"/>
        <v>2024</v>
      </c>
      <c r="C316" s="30" t="str">
        <f t="shared" si="25"/>
        <v>Nov</v>
      </c>
      <c r="D316" s="30">
        <f t="shared" si="26"/>
        <v>11</v>
      </c>
      <c r="E316" s="30" t="str">
        <f t="shared" si="27"/>
        <v>Q4</v>
      </c>
      <c r="F316" s="30" t="str">
        <f t="shared" si="28"/>
        <v>2024-11</v>
      </c>
      <c r="G316" s="30" t="str">
        <f t="shared" si="29"/>
        <v>Sunday</v>
      </c>
    </row>
    <row r="317" spans="1:7" x14ac:dyDescent="0.2">
      <c r="A317" s="26">
        <v>45607</v>
      </c>
      <c r="B317">
        <f t="shared" si="24"/>
        <v>2024</v>
      </c>
      <c r="C317" s="30" t="str">
        <f t="shared" si="25"/>
        <v>Nov</v>
      </c>
      <c r="D317" s="30">
        <f t="shared" si="26"/>
        <v>11</v>
      </c>
      <c r="E317" s="30" t="str">
        <f t="shared" si="27"/>
        <v>Q4</v>
      </c>
      <c r="F317" s="30" t="str">
        <f t="shared" si="28"/>
        <v>2024-11</v>
      </c>
      <c r="G317" s="30" t="str">
        <f t="shared" si="29"/>
        <v>Monday</v>
      </c>
    </row>
    <row r="318" spans="1:7" x14ac:dyDescent="0.2">
      <c r="A318" s="26">
        <v>45608</v>
      </c>
      <c r="B318">
        <f t="shared" si="24"/>
        <v>2024</v>
      </c>
      <c r="C318" s="30" t="str">
        <f t="shared" si="25"/>
        <v>Nov</v>
      </c>
      <c r="D318" s="30">
        <f t="shared" si="26"/>
        <v>11</v>
      </c>
      <c r="E318" s="30" t="str">
        <f t="shared" si="27"/>
        <v>Q4</v>
      </c>
      <c r="F318" s="30" t="str">
        <f t="shared" si="28"/>
        <v>2024-11</v>
      </c>
      <c r="G318" s="30" t="str">
        <f t="shared" si="29"/>
        <v>Tuesday</v>
      </c>
    </row>
    <row r="319" spans="1:7" x14ac:dyDescent="0.2">
      <c r="A319" s="26">
        <v>45609</v>
      </c>
      <c r="B319">
        <f t="shared" si="24"/>
        <v>2024</v>
      </c>
      <c r="C319" s="30" t="str">
        <f t="shared" si="25"/>
        <v>Nov</v>
      </c>
      <c r="D319" s="30">
        <f t="shared" si="26"/>
        <v>11</v>
      </c>
      <c r="E319" s="30" t="str">
        <f t="shared" si="27"/>
        <v>Q4</v>
      </c>
      <c r="F319" s="30" t="str">
        <f t="shared" si="28"/>
        <v>2024-11</v>
      </c>
      <c r="G319" s="30" t="str">
        <f t="shared" si="29"/>
        <v>Wednesday</v>
      </c>
    </row>
    <row r="320" spans="1:7" x14ac:dyDescent="0.2">
      <c r="A320" s="26">
        <v>45610</v>
      </c>
      <c r="B320">
        <f t="shared" si="24"/>
        <v>2024</v>
      </c>
      <c r="C320" s="30" t="str">
        <f t="shared" si="25"/>
        <v>Nov</v>
      </c>
      <c r="D320" s="30">
        <f t="shared" si="26"/>
        <v>11</v>
      </c>
      <c r="E320" s="30" t="str">
        <f t="shared" si="27"/>
        <v>Q4</v>
      </c>
      <c r="F320" s="30" t="str">
        <f t="shared" si="28"/>
        <v>2024-11</v>
      </c>
      <c r="G320" s="30" t="str">
        <f t="shared" si="29"/>
        <v>Thursday</v>
      </c>
    </row>
    <row r="321" spans="1:7" x14ac:dyDescent="0.2">
      <c r="A321" s="26">
        <v>45611</v>
      </c>
      <c r="B321">
        <f t="shared" si="24"/>
        <v>2024</v>
      </c>
      <c r="C321" s="30" t="str">
        <f t="shared" si="25"/>
        <v>Nov</v>
      </c>
      <c r="D321" s="30">
        <f t="shared" si="26"/>
        <v>11</v>
      </c>
      <c r="E321" s="30" t="str">
        <f t="shared" si="27"/>
        <v>Q4</v>
      </c>
      <c r="F321" s="30" t="str">
        <f t="shared" si="28"/>
        <v>2024-11</v>
      </c>
      <c r="G321" s="30" t="str">
        <f t="shared" si="29"/>
        <v>Friday</v>
      </c>
    </row>
    <row r="322" spans="1:7" x14ac:dyDescent="0.2">
      <c r="A322" s="26">
        <v>45612</v>
      </c>
      <c r="B322">
        <f t="shared" si="24"/>
        <v>2024</v>
      </c>
      <c r="C322" s="30" t="str">
        <f t="shared" si="25"/>
        <v>Nov</v>
      </c>
      <c r="D322" s="30">
        <f t="shared" si="26"/>
        <v>11</v>
      </c>
      <c r="E322" s="30" t="str">
        <f t="shared" si="27"/>
        <v>Q4</v>
      </c>
      <c r="F322" s="30" t="str">
        <f t="shared" si="28"/>
        <v>2024-11</v>
      </c>
      <c r="G322" s="30" t="str">
        <f t="shared" si="29"/>
        <v>Saturday</v>
      </c>
    </row>
    <row r="323" spans="1:7" x14ac:dyDescent="0.2">
      <c r="A323" s="26">
        <v>45613</v>
      </c>
      <c r="B323">
        <f t="shared" ref="B323:B386" si="30">YEAR(A324)</f>
        <v>2024</v>
      </c>
      <c r="C323" s="30" t="str">
        <f t="shared" ref="C323:C386" si="31">TEXT(A323,"MMM")</f>
        <v>Nov</v>
      </c>
      <c r="D323" s="30">
        <f t="shared" ref="D323:D386" si="32">MONTH(A323)</f>
        <v>11</v>
      </c>
      <c r="E323" s="30" t="str">
        <f t="shared" ref="E323:E386" si="33">"Q" &amp; INT((MONTH(A323)-1)/3)+1</f>
        <v>Q4</v>
      </c>
      <c r="F323" s="30" t="str">
        <f t="shared" ref="F323:F386" si="34">TEXT(A323,"YYYY-MM")</f>
        <v>2024-11</v>
      </c>
      <c r="G323" s="30" t="str">
        <f t="shared" ref="G323:G386" si="35">TEXT(A323,"dddd")</f>
        <v>Sunday</v>
      </c>
    </row>
    <row r="324" spans="1:7" x14ac:dyDescent="0.2">
      <c r="A324" s="26">
        <v>45614</v>
      </c>
      <c r="B324">
        <f t="shared" si="30"/>
        <v>2024</v>
      </c>
      <c r="C324" s="30" t="str">
        <f t="shared" si="31"/>
        <v>Nov</v>
      </c>
      <c r="D324" s="30">
        <f t="shared" si="32"/>
        <v>11</v>
      </c>
      <c r="E324" s="30" t="str">
        <f t="shared" si="33"/>
        <v>Q4</v>
      </c>
      <c r="F324" s="30" t="str">
        <f t="shared" si="34"/>
        <v>2024-11</v>
      </c>
      <c r="G324" s="30" t="str">
        <f t="shared" si="35"/>
        <v>Monday</v>
      </c>
    </row>
    <row r="325" spans="1:7" x14ac:dyDescent="0.2">
      <c r="A325" s="26">
        <v>45615</v>
      </c>
      <c r="B325">
        <f t="shared" si="30"/>
        <v>2024</v>
      </c>
      <c r="C325" s="30" t="str">
        <f t="shared" si="31"/>
        <v>Nov</v>
      </c>
      <c r="D325" s="30">
        <f t="shared" si="32"/>
        <v>11</v>
      </c>
      <c r="E325" s="30" t="str">
        <f t="shared" si="33"/>
        <v>Q4</v>
      </c>
      <c r="F325" s="30" t="str">
        <f t="shared" si="34"/>
        <v>2024-11</v>
      </c>
      <c r="G325" s="30" t="str">
        <f t="shared" si="35"/>
        <v>Tuesday</v>
      </c>
    </row>
    <row r="326" spans="1:7" x14ac:dyDescent="0.2">
      <c r="A326" s="26">
        <v>45616</v>
      </c>
      <c r="B326">
        <f t="shared" si="30"/>
        <v>2024</v>
      </c>
      <c r="C326" s="30" t="str">
        <f t="shared" si="31"/>
        <v>Nov</v>
      </c>
      <c r="D326" s="30">
        <f t="shared" si="32"/>
        <v>11</v>
      </c>
      <c r="E326" s="30" t="str">
        <f t="shared" si="33"/>
        <v>Q4</v>
      </c>
      <c r="F326" s="30" t="str">
        <f t="shared" si="34"/>
        <v>2024-11</v>
      </c>
      <c r="G326" s="30" t="str">
        <f t="shared" si="35"/>
        <v>Wednesday</v>
      </c>
    </row>
    <row r="327" spans="1:7" x14ac:dyDescent="0.2">
      <c r="A327" s="26">
        <v>45617</v>
      </c>
      <c r="B327">
        <f t="shared" si="30"/>
        <v>2024</v>
      </c>
      <c r="C327" s="30" t="str">
        <f t="shared" si="31"/>
        <v>Nov</v>
      </c>
      <c r="D327" s="30">
        <f t="shared" si="32"/>
        <v>11</v>
      </c>
      <c r="E327" s="30" t="str">
        <f t="shared" si="33"/>
        <v>Q4</v>
      </c>
      <c r="F327" s="30" t="str">
        <f t="shared" si="34"/>
        <v>2024-11</v>
      </c>
      <c r="G327" s="30" t="str">
        <f t="shared" si="35"/>
        <v>Thursday</v>
      </c>
    </row>
    <row r="328" spans="1:7" x14ac:dyDescent="0.2">
      <c r="A328" s="26">
        <v>45618</v>
      </c>
      <c r="B328">
        <f t="shared" si="30"/>
        <v>2024</v>
      </c>
      <c r="C328" s="30" t="str">
        <f t="shared" si="31"/>
        <v>Nov</v>
      </c>
      <c r="D328" s="30">
        <f t="shared" si="32"/>
        <v>11</v>
      </c>
      <c r="E328" s="30" t="str">
        <f t="shared" si="33"/>
        <v>Q4</v>
      </c>
      <c r="F328" s="30" t="str">
        <f t="shared" si="34"/>
        <v>2024-11</v>
      </c>
      <c r="G328" s="30" t="str">
        <f t="shared" si="35"/>
        <v>Friday</v>
      </c>
    </row>
    <row r="329" spans="1:7" x14ac:dyDescent="0.2">
      <c r="A329" s="26">
        <v>45619</v>
      </c>
      <c r="B329">
        <f t="shared" si="30"/>
        <v>2024</v>
      </c>
      <c r="C329" s="30" t="str">
        <f t="shared" si="31"/>
        <v>Nov</v>
      </c>
      <c r="D329" s="30">
        <f t="shared" si="32"/>
        <v>11</v>
      </c>
      <c r="E329" s="30" t="str">
        <f t="shared" si="33"/>
        <v>Q4</v>
      </c>
      <c r="F329" s="30" t="str">
        <f t="shared" si="34"/>
        <v>2024-11</v>
      </c>
      <c r="G329" s="30" t="str">
        <f t="shared" si="35"/>
        <v>Saturday</v>
      </c>
    </row>
    <row r="330" spans="1:7" x14ac:dyDescent="0.2">
      <c r="A330" s="26">
        <v>45620</v>
      </c>
      <c r="B330">
        <f t="shared" si="30"/>
        <v>2024</v>
      </c>
      <c r="C330" s="30" t="str">
        <f t="shared" si="31"/>
        <v>Nov</v>
      </c>
      <c r="D330" s="30">
        <f t="shared" si="32"/>
        <v>11</v>
      </c>
      <c r="E330" s="30" t="str">
        <f t="shared" si="33"/>
        <v>Q4</v>
      </c>
      <c r="F330" s="30" t="str">
        <f t="shared" si="34"/>
        <v>2024-11</v>
      </c>
      <c r="G330" s="30" t="str">
        <f t="shared" si="35"/>
        <v>Sunday</v>
      </c>
    </row>
    <row r="331" spans="1:7" x14ac:dyDescent="0.2">
      <c r="A331" s="26">
        <v>45621</v>
      </c>
      <c r="B331">
        <f t="shared" si="30"/>
        <v>2024</v>
      </c>
      <c r="C331" s="30" t="str">
        <f t="shared" si="31"/>
        <v>Nov</v>
      </c>
      <c r="D331" s="30">
        <f t="shared" si="32"/>
        <v>11</v>
      </c>
      <c r="E331" s="30" t="str">
        <f t="shared" si="33"/>
        <v>Q4</v>
      </c>
      <c r="F331" s="30" t="str">
        <f t="shared" si="34"/>
        <v>2024-11</v>
      </c>
      <c r="G331" s="30" t="str">
        <f t="shared" si="35"/>
        <v>Monday</v>
      </c>
    </row>
    <row r="332" spans="1:7" x14ac:dyDescent="0.2">
      <c r="A332" s="26">
        <v>45622</v>
      </c>
      <c r="B332">
        <f t="shared" si="30"/>
        <v>2024</v>
      </c>
      <c r="C332" s="30" t="str">
        <f t="shared" si="31"/>
        <v>Nov</v>
      </c>
      <c r="D332" s="30">
        <f t="shared" si="32"/>
        <v>11</v>
      </c>
      <c r="E332" s="30" t="str">
        <f t="shared" si="33"/>
        <v>Q4</v>
      </c>
      <c r="F332" s="30" t="str">
        <f t="shared" si="34"/>
        <v>2024-11</v>
      </c>
      <c r="G332" s="30" t="str">
        <f t="shared" si="35"/>
        <v>Tuesday</v>
      </c>
    </row>
    <row r="333" spans="1:7" x14ac:dyDescent="0.2">
      <c r="A333" s="26">
        <v>45623</v>
      </c>
      <c r="B333">
        <f t="shared" si="30"/>
        <v>2024</v>
      </c>
      <c r="C333" s="30" t="str">
        <f t="shared" si="31"/>
        <v>Nov</v>
      </c>
      <c r="D333" s="30">
        <f t="shared" si="32"/>
        <v>11</v>
      </c>
      <c r="E333" s="30" t="str">
        <f t="shared" si="33"/>
        <v>Q4</v>
      </c>
      <c r="F333" s="30" t="str">
        <f t="shared" si="34"/>
        <v>2024-11</v>
      </c>
      <c r="G333" s="30" t="str">
        <f t="shared" si="35"/>
        <v>Wednesday</v>
      </c>
    </row>
    <row r="334" spans="1:7" x14ac:dyDescent="0.2">
      <c r="A334" s="26">
        <v>45624</v>
      </c>
      <c r="B334">
        <f t="shared" si="30"/>
        <v>2024</v>
      </c>
      <c r="C334" s="30" t="str">
        <f t="shared" si="31"/>
        <v>Nov</v>
      </c>
      <c r="D334" s="30">
        <f t="shared" si="32"/>
        <v>11</v>
      </c>
      <c r="E334" s="30" t="str">
        <f t="shared" si="33"/>
        <v>Q4</v>
      </c>
      <c r="F334" s="30" t="str">
        <f t="shared" si="34"/>
        <v>2024-11</v>
      </c>
      <c r="G334" s="30" t="str">
        <f t="shared" si="35"/>
        <v>Thursday</v>
      </c>
    </row>
    <row r="335" spans="1:7" x14ac:dyDescent="0.2">
      <c r="A335" s="26">
        <v>45625</v>
      </c>
      <c r="B335">
        <f t="shared" si="30"/>
        <v>2024</v>
      </c>
      <c r="C335" s="30" t="str">
        <f t="shared" si="31"/>
        <v>Nov</v>
      </c>
      <c r="D335" s="30">
        <f t="shared" si="32"/>
        <v>11</v>
      </c>
      <c r="E335" s="30" t="str">
        <f t="shared" si="33"/>
        <v>Q4</v>
      </c>
      <c r="F335" s="30" t="str">
        <f t="shared" si="34"/>
        <v>2024-11</v>
      </c>
      <c r="G335" s="30" t="str">
        <f t="shared" si="35"/>
        <v>Friday</v>
      </c>
    </row>
    <row r="336" spans="1:7" x14ac:dyDescent="0.2">
      <c r="A336" s="26">
        <v>45626</v>
      </c>
      <c r="B336">
        <f t="shared" si="30"/>
        <v>2024</v>
      </c>
      <c r="C336" s="30" t="str">
        <f t="shared" si="31"/>
        <v>Nov</v>
      </c>
      <c r="D336" s="30">
        <f t="shared" si="32"/>
        <v>11</v>
      </c>
      <c r="E336" s="30" t="str">
        <f t="shared" si="33"/>
        <v>Q4</v>
      </c>
      <c r="F336" s="30" t="str">
        <f t="shared" si="34"/>
        <v>2024-11</v>
      </c>
      <c r="G336" s="30" t="str">
        <f t="shared" si="35"/>
        <v>Saturday</v>
      </c>
    </row>
    <row r="337" spans="1:7" x14ac:dyDescent="0.2">
      <c r="A337" s="26">
        <v>45627</v>
      </c>
      <c r="B337">
        <f t="shared" si="30"/>
        <v>2024</v>
      </c>
      <c r="C337" s="30" t="str">
        <f t="shared" si="31"/>
        <v>Dec</v>
      </c>
      <c r="D337" s="30">
        <f t="shared" si="32"/>
        <v>12</v>
      </c>
      <c r="E337" s="30" t="str">
        <f t="shared" si="33"/>
        <v>Q4</v>
      </c>
      <c r="F337" s="30" t="str">
        <f t="shared" si="34"/>
        <v>2024-12</v>
      </c>
      <c r="G337" s="30" t="str">
        <f t="shared" si="35"/>
        <v>Sunday</v>
      </c>
    </row>
    <row r="338" spans="1:7" x14ac:dyDescent="0.2">
      <c r="A338" s="26">
        <v>45628</v>
      </c>
      <c r="B338">
        <f t="shared" si="30"/>
        <v>2024</v>
      </c>
      <c r="C338" s="30" t="str">
        <f t="shared" si="31"/>
        <v>Dec</v>
      </c>
      <c r="D338" s="30">
        <f t="shared" si="32"/>
        <v>12</v>
      </c>
      <c r="E338" s="30" t="str">
        <f t="shared" si="33"/>
        <v>Q4</v>
      </c>
      <c r="F338" s="30" t="str">
        <f t="shared" si="34"/>
        <v>2024-12</v>
      </c>
      <c r="G338" s="30" t="str">
        <f t="shared" si="35"/>
        <v>Monday</v>
      </c>
    </row>
    <row r="339" spans="1:7" x14ac:dyDescent="0.2">
      <c r="A339" s="26">
        <v>45629</v>
      </c>
      <c r="B339">
        <f t="shared" si="30"/>
        <v>2024</v>
      </c>
      <c r="C339" s="30" t="str">
        <f t="shared" si="31"/>
        <v>Dec</v>
      </c>
      <c r="D339" s="30">
        <f t="shared" si="32"/>
        <v>12</v>
      </c>
      <c r="E339" s="30" t="str">
        <f t="shared" si="33"/>
        <v>Q4</v>
      </c>
      <c r="F339" s="30" t="str">
        <f t="shared" si="34"/>
        <v>2024-12</v>
      </c>
      <c r="G339" s="30" t="str">
        <f t="shared" si="35"/>
        <v>Tuesday</v>
      </c>
    </row>
    <row r="340" spans="1:7" x14ac:dyDescent="0.2">
      <c r="A340" s="26">
        <v>45630</v>
      </c>
      <c r="B340">
        <f t="shared" si="30"/>
        <v>2024</v>
      </c>
      <c r="C340" s="30" t="str">
        <f t="shared" si="31"/>
        <v>Dec</v>
      </c>
      <c r="D340" s="30">
        <f t="shared" si="32"/>
        <v>12</v>
      </c>
      <c r="E340" s="30" t="str">
        <f t="shared" si="33"/>
        <v>Q4</v>
      </c>
      <c r="F340" s="30" t="str">
        <f t="shared" si="34"/>
        <v>2024-12</v>
      </c>
      <c r="G340" s="30" t="str">
        <f t="shared" si="35"/>
        <v>Wednesday</v>
      </c>
    </row>
    <row r="341" spans="1:7" x14ac:dyDescent="0.2">
      <c r="A341" s="26">
        <v>45631</v>
      </c>
      <c r="B341">
        <f t="shared" si="30"/>
        <v>2024</v>
      </c>
      <c r="C341" s="30" t="str">
        <f t="shared" si="31"/>
        <v>Dec</v>
      </c>
      <c r="D341" s="30">
        <f t="shared" si="32"/>
        <v>12</v>
      </c>
      <c r="E341" s="30" t="str">
        <f t="shared" si="33"/>
        <v>Q4</v>
      </c>
      <c r="F341" s="30" t="str">
        <f t="shared" si="34"/>
        <v>2024-12</v>
      </c>
      <c r="G341" s="30" t="str">
        <f t="shared" si="35"/>
        <v>Thursday</v>
      </c>
    </row>
    <row r="342" spans="1:7" x14ac:dyDescent="0.2">
      <c r="A342" s="26">
        <v>45632</v>
      </c>
      <c r="B342">
        <f t="shared" si="30"/>
        <v>2024</v>
      </c>
      <c r="C342" s="30" t="str">
        <f t="shared" si="31"/>
        <v>Dec</v>
      </c>
      <c r="D342" s="30">
        <f t="shared" si="32"/>
        <v>12</v>
      </c>
      <c r="E342" s="30" t="str">
        <f t="shared" si="33"/>
        <v>Q4</v>
      </c>
      <c r="F342" s="30" t="str">
        <f t="shared" si="34"/>
        <v>2024-12</v>
      </c>
      <c r="G342" s="30" t="str">
        <f t="shared" si="35"/>
        <v>Friday</v>
      </c>
    </row>
    <row r="343" spans="1:7" x14ac:dyDescent="0.2">
      <c r="A343" s="26">
        <v>45633</v>
      </c>
      <c r="B343">
        <f t="shared" si="30"/>
        <v>2024</v>
      </c>
      <c r="C343" s="30" t="str">
        <f t="shared" si="31"/>
        <v>Dec</v>
      </c>
      <c r="D343" s="30">
        <f t="shared" si="32"/>
        <v>12</v>
      </c>
      <c r="E343" s="30" t="str">
        <f t="shared" si="33"/>
        <v>Q4</v>
      </c>
      <c r="F343" s="30" t="str">
        <f t="shared" si="34"/>
        <v>2024-12</v>
      </c>
      <c r="G343" s="30" t="str">
        <f t="shared" si="35"/>
        <v>Saturday</v>
      </c>
    </row>
    <row r="344" spans="1:7" x14ac:dyDescent="0.2">
      <c r="A344" s="26">
        <v>45634</v>
      </c>
      <c r="B344">
        <f t="shared" si="30"/>
        <v>2024</v>
      </c>
      <c r="C344" s="30" t="str">
        <f t="shared" si="31"/>
        <v>Dec</v>
      </c>
      <c r="D344" s="30">
        <f t="shared" si="32"/>
        <v>12</v>
      </c>
      <c r="E344" s="30" t="str">
        <f t="shared" si="33"/>
        <v>Q4</v>
      </c>
      <c r="F344" s="30" t="str">
        <f t="shared" si="34"/>
        <v>2024-12</v>
      </c>
      <c r="G344" s="30" t="str">
        <f t="shared" si="35"/>
        <v>Sunday</v>
      </c>
    </row>
    <row r="345" spans="1:7" x14ac:dyDescent="0.2">
      <c r="A345" s="26">
        <v>45635</v>
      </c>
      <c r="B345">
        <f t="shared" si="30"/>
        <v>2024</v>
      </c>
      <c r="C345" s="30" t="str">
        <f t="shared" si="31"/>
        <v>Dec</v>
      </c>
      <c r="D345" s="30">
        <f t="shared" si="32"/>
        <v>12</v>
      </c>
      <c r="E345" s="30" t="str">
        <f t="shared" si="33"/>
        <v>Q4</v>
      </c>
      <c r="F345" s="30" t="str">
        <f t="shared" si="34"/>
        <v>2024-12</v>
      </c>
      <c r="G345" s="30" t="str">
        <f t="shared" si="35"/>
        <v>Monday</v>
      </c>
    </row>
    <row r="346" spans="1:7" x14ac:dyDescent="0.2">
      <c r="A346" s="26">
        <v>45636</v>
      </c>
      <c r="B346">
        <f t="shared" si="30"/>
        <v>2024</v>
      </c>
      <c r="C346" s="30" t="str">
        <f t="shared" si="31"/>
        <v>Dec</v>
      </c>
      <c r="D346" s="30">
        <f t="shared" si="32"/>
        <v>12</v>
      </c>
      <c r="E346" s="30" t="str">
        <f t="shared" si="33"/>
        <v>Q4</v>
      </c>
      <c r="F346" s="30" t="str">
        <f t="shared" si="34"/>
        <v>2024-12</v>
      </c>
      <c r="G346" s="30" t="str">
        <f t="shared" si="35"/>
        <v>Tuesday</v>
      </c>
    </row>
    <row r="347" spans="1:7" x14ac:dyDescent="0.2">
      <c r="A347" s="26">
        <v>45637</v>
      </c>
      <c r="B347">
        <f t="shared" si="30"/>
        <v>2024</v>
      </c>
      <c r="C347" s="30" t="str">
        <f t="shared" si="31"/>
        <v>Dec</v>
      </c>
      <c r="D347" s="30">
        <f t="shared" si="32"/>
        <v>12</v>
      </c>
      <c r="E347" s="30" t="str">
        <f t="shared" si="33"/>
        <v>Q4</v>
      </c>
      <c r="F347" s="30" t="str">
        <f t="shared" si="34"/>
        <v>2024-12</v>
      </c>
      <c r="G347" s="30" t="str">
        <f t="shared" si="35"/>
        <v>Wednesday</v>
      </c>
    </row>
    <row r="348" spans="1:7" x14ac:dyDescent="0.2">
      <c r="A348" s="26">
        <v>45638</v>
      </c>
      <c r="B348">
        <f t="shared" si="30"/>
        <v>2024</v>
      </c>
      <c r="C348" s="30" t="str">
        <f t="shared" si="31"/>
        <v>Dec</v>
      </c>
      <c r="D348" s="30">
        <f t="shared" si="32"/>
        <v>12</v>
      </c>
      <c r="E348" s="30" t="str">
        <f t="shared" si="33"/>
        <v>Q4</v>
      </c>
      <c r="F348" s="30" t="str">
        <f t="shared" si="34"/>
        <v>2024-12</v>
      </c>
      <c r="G348" s="30" t="str">
        <f t="shared" si="35"/>
        <v>Thursday</v>
      </c>
    </row>
    <row r="349" spans="1:7" x14ac:dyDescent="0.2">
      <c r="A349" s="26">
        <v>45639</v>
      </c>
      <c r="B349">
        <f t="shared" si="30"/>
        <v>2024</v>
      </c>
      <c r="C349" s="30" t="str">
        <f t="shared" si="31"/>
        <v>Dec</v>
      </c>
      <c r="D349" s="30">
        <f t="shared" si="32"/>
        <v>12</v>
      </c>
      <c r="E349" s="30" t="str">
        <f t="shared" si="33"/>
        <v>Q4</v>
      </c>
      <c r="F349" s="30" t="str">
        <f t="shared" si="34"/>
        <v>2024-12</v>
      </c>
      <c r="G349" s="30" t="str">
        <f t="shared" si="35"/>
        <v>Friday</v>
      </c>
    </row>
    <row r="350" spans="1:7" x14ac:dyDescent="0.2">
      <c r="A350" s="26">
        <v>45640</v>
      </c>
      <c r="B350">
        <f t="shared" si="30"/>
        <v>2024</v>
      </c>
      <c r="C350" s="30" t="str">
        <f t="shared" si="31"/>
        <v>Dec</v>
      </c>
      <c r="D350" s="30">
        <f t="shared" si="32"/>
        <v>12</v>
      </c>
      <c r="E350" s="30" t="str">
        <f t="shared" si="33"/>
        <v>Q4</v>
      </c>
      <c r="F350" s="30" t="str">
        <f t="shared" si="34"/>
        <v>2024-12</v>
      </c>
      <c r="G350" s="30" t="str">
        <f t="shared" si="35"/>
        <v>Saturday</v>
      </c>
    </row>
    <row r="351" spans="1:7" x14ac:dyDescent="0.2">
      <c r="A351" s="26">
        <v>45641</v>
      </c>
      <c r="B351">
        <f t="shared" si="30"/>
        <v>2024</v>
      </c>
      <c r="C351" s="30" t="str">
        <f t="shared" si="31"/>
        <v>Dec</v>
      </c>
      <c r="D351" s="30">
        <f t="shared" si="32"/>
        <v>12</v>
      </c>
      <c r="E351" s="30" t="str">
        <f t="shared" si="33"/>
        <v>Q4</v>
      </c>
      <c r="F351" s="30" t="str">
        <f t="shared" si="34"/>
        <v>2024-12</v>
      </c>
      <c r="G351" s="30" t="str">
        <f t="shared" si="35"/>
        <v>Sunday</v>
      </c>
    </row>
    <row r="352" spans="1:7" x14ac:dyDescent="0.2">
      <c r="A352" s="26">
        <v>45642</v>
      </c>
      <c r="B352">
        <f t="shared" si="30"/>
        <v>2024</v>
      </c>
      <c r="C352" s="30" t="str">
        <f t="shared" si="31"/>
        <v>Dec</v>
      </c>
      <c r="D352" s="30">
        <f t="shared" si="32"/>
        <v>12</v>
      </c>
      <c r="E352" s="30" t="str">
        <f t="shared" si="33"/>
        <v>Q4</v>
      </c>
      <c r="F352" s="30" t="str">
        <f t="shared" si="34"/>
        <v>2024-12</v>
      </c>
      <c r="G352" s="30" t="str">
        <f t="shared" si="35"/>
        <v>Monday</v>
      </c>
    </row>
    <row r="353" spans="1:7" x14ac:dyDescent="0.2">
      <c r="A353" s="26">
        <v>45643</v>
      </c>
      <c r="B353">
        <f t="shared" si="30"/>
        <v>2024</v>
      </c>
      <c r="C353" s="30" t="str">
        <f t="shared" si="31"/>
        <v>Dec</v>
      </c>
      <c r="D353" s="30">
        <f t="shared" si="32"/>
        <v>12</v>
      </c>
      <c r="E353" s="30" t="str">
        <f t="shared" si="33"/>
        <v>Q4</v>
      </c>
      <c r="F353" s="30" t="str">
        <f t="shared" si="34"/>
        <v>2024-12</v>
      </c>
      <c r="G353" s="30" t="str">
        <f t="shared" si="35"/>
        <v>Tuesday</v>
      </c>
    </row>
    <row r="354" spans="1:7" x14ac:dyDescent="0.2">
      <c r="A354" s="26">
        <v>45644</v>
      </c>
      <c r="B354">
        <f t="shared" si="30"/>
        <v>2024</v>
      </c>
      <c r="C354" s="30" t="str">
        <f t="shared" si="31"/>
        <v>Dec</v>
      </c>
      <c r="D354" s="30">
        <f t="shared" si="32"/>
        <v>12</v>
      </c>
      <c r="E354" s="30" t="str">
        <f t="shared" si="33"/>
        <v>Q4</v>
      </c>
      <c r="F354" s="30" t="str">
        <f t="shared" si="34"/>
        <v>2024-12</v>
      </c>
      <c r="G354" s="30" t="str">
        <f t="shared" si="35"/>
        <v>Wednesday</v>
      </c>
    </row>
    <row r="355" spans="1:7" x14ac:dyDescent="0.2">
      <c r="A355" s="26">
        <v>45645</v>
      </c>
      <c r="B355">
        <f t="shared" si="30"/>
        <v>2024</v>
      </c>
      <c r="C355" s="30" t="str">
        <f t="shared" si="31"/>
        <v>Dec</v>
      </c>
      <c r="D355" s="30">
        <f t="shared" si="32"/>
        <v>12</v>
      </c>
      <c r="E355" s="30" t="str">
        <f t="shared" si="33"/>
        <v>Q4</v>
      </c>
      <c r="F355" s="30" t="str">
        <f t="shared" si="34"/>
        <v>2024-12</v>
      </c>
      <c r="G355" s="30" t="str">
        <f t="shared" si="35"/>
        <v>Thursday</v>
      </c>
    </row>
    <row r="356" spans="1:7" x14ac:dyDescent="0.2">
      <c r="A356" s="26">
        <v>45646</v>
      </c>
      <c r="B356">
        <f t="shared" si="30"/>
        <v>2024</v>
      </c>
      <c r="C356" s="30" t="str">
        <f t="shared" si="31"/>
        <v>Dec</v>
      </c>
      <c r="D356" s="30">
        <f t="shared" si="32"/>
        <v>12</v>
      </c>
      <c r="E356" s="30" t="str">
        <f t="shared" si="33"/>
        <v>Q4</v>
      </c>
      <c r="F356" s="30" t="str">
        <f t="shared" si="34"/>
        <v>2024-12</v>
      </c>
      <c r="G356" s="30" t="str">
        <f t="shared" si="35"/>
        <v>Friday</v>
      </c>
    </row>
    <row r="357" spans="1:7" x14ac:dyDescent="0.2">
      <c r="A357" s="26">
        <v>45647</v>
      </c>
      <c r="B357">
        <f t="shared" si="30"/>
        <v>2024</v>
      </c>
      <c r="C357" s="30" t="str">
        <f t="shared" si="31"/>
        <v>Dec</v>
      </c>
      <c r="D357" s="30">
        <f t="shared" si="32"/>
        <v>12</v>
      </c>
      <c r="E357" s="30" t="str">
        <f t="shared" si="33"/>
        <v>Q4</v>
      </c>
      <c r="F357" s="30" t="str">
        <f t="shared" si="34"/>
        <v>2024-12</v>
      </c>
      <c r="G357" s="30" t="str">
        <f t="shared" si="35"/>
        <v>Saturday</v>
      </c>
    </row>
    <row r="358" spans="1:7" x14ac:dyDescent="0.2">
      <c r="A358" s="26">
        <v>45648</v>
      </c>
      <c r="B358">
        <f t="shared" si="30"/>
        <v>2024</v>
      </c>
      <c r="C358" s="30" t="str">
        <f t="shared" si="31"/>
        <v>Dec</v>
      </c>
      <c r="D358" s="30">
        <f t="shared" si="32"/>
        <v>12</v>
      </c>
      <c r="E358" s="30" t="str">
        <f t="shared" si="33"/>
        <v>Q4</v>
      </c>
      <c r="F358" s="30" t="str">
        <f t="shared" si="34"/>
        <v>2024-12</v>
      </c>
      <c r="G358" s="30" t="str">
        <f t="shared" si="35"/>
        <v>Sunday</v>
      </c>
    </row>
    <row r="359" spans="1:7" x14ac:dyDescent="0.2">
      <c r="A359" s="26">
        <v>45649</v>
      </c>
      <c r="B359">
        <f t="shared" si="30"/>
        <v>2024</v>
      </c>
      <c r="C359" s="30" t="str">
        <f t="shared" si="31"/>
        <v>Dec</v>
      </c>
      <c r="D359" s="30">
        <f t="shared" si="32"/>
        <v>12</v>
      </c>
      <c r="E359" s="30" t="str">
        <f t="shared" si="33"/>
        <v>Q4</v>
      </c>
      <c r="F359" s="30" t="str">
        <f t="shared" si="34"/>
        <v>2024-12</v>
      </c>
      <c r="G359" s="30" t="str">
        <f t="shared" si="35"/>
        <v>Monday</v>
      </c>
    </row>
    <row r="360" spans="1:7" x14ac:dyDescent="0.2">
      <c r="A360" s="26">
        <v>45650</v>
      </c>
      <c r="B360">
        <f t="shared" si="30"/>
        <v>2024</v>
      </c>
      <c r="C360" s="30" t="str">
        <f t="shared" si="31"/>
        <v>Dec</v>
      </c>
      <c r="D360" s="30">
        <f t="shared" si="32"/>
        <v>12</v>
      </c>
      <c r="E360" s="30" t="str">
        <f t="shared" si="33"/>
        <v>Q4</v>
      </c>
      <c r="F360" s="30" t="str">
        <f t="shared" si="34"/>
        <v>2024-12</v>
      </c>
      <c r="G360" s="30" t="str">
        <f t="shared" si="35"/>
        <v>Tuesday</v>
      </c>
    </row>
    <row r="361" spans="1:7" x14ac:dyDescent="0.2">
      <c r="A361" s="26">
        <v>45651</v>
      </c>
      <c r="B361">
        <f t="shared" si="30"/>
        <v>2024</v>
      </c>
      <c r="C361" s="30" t="str">
        <f t="shared" si="31"/>
        <v>Dec</v>
      </c>
      <c r="D361" s="30">
        <f t="shared" si="32"/>
        <v>12</v>
      </c>
      <c r="E361" s="30" t="str">
        <f t="shared" si="33"/>
        <v>Q4</v>
      </c>
      <c r="F361" s="30" t="str">
        <f t="shared" si="34"/>
        <v>2024-12</v>
      </c>
      <c r="G361" s="30" t="str">
        <f t="shared" si="35"/>
        <v>Wednesday</v>
      </c>
    </row>
    <row r="362" spans="1:7" x14ac:dyDescent="0.2">
      <c r="A362" s="26">
        <v>45652</v>
      </c>
      <c r="B362">
        <f t="shared" si="30"/>
        <v>2024</v>
      </c>
      <c r="C362" s="30" t="str">
        <f t="shared" si="31"/>
        <v>Dec</v>
      </c>
      <c r="D362" s="30">
        <f t="shared" si="32"/>
        <v>12</v>
      </c>
      <c r="E362" s="30" t="str">
        <f t="shared" si="33"/>
        <v>Q4</v>
      </c>
      <c r="F362" s="30" t="str">
        <f t="shared" si="34"/>
        <v>2024-12</v>
      </c>
      <c r="G362" s="30" t="str">
        <f t="shared" si="35"/>
        <v>Thursday</v>
      </c>
    </row>
    <row r="363" spans="1:7" x14ac:dyDescent="0.2">
      <c r="A363" s="26">
        <v>45653</v>
      </c>
      <c r="B363">
        <f t="shared" si="30"/>
        <v>2024</v>
      </c>
      <c r="C363" s="30" t="str">
        <f t="shared" si="31"/>
        <v>Dec</v>
      </c>
      <c r="D363" s="30">
        <f t="shared" si="32"/>
        <v>12</v>
      </c>
      <c r="E363" s="30" t="str">
        <f t="shared" si="33"/>
        <v>Q4</v>
      </c>
      <c r="F363" s="30" t="str">
        <f t="shared" si="34"/>
        <v>2024-12</v>
      </c>
      <c r="G363" s="30" t="str">
        <f t="shared" si="35"/>
        <v>Friday</v>
      </c>
    </row>
    <row r="364" spans="1:7" x14ac:dyDescent="0.2">
      <c r="A364" s="26">
        <v>45654</v>
      </c>
      <c r="B364">
        <f t="shared" si="30"/>
        <v>2024</v>
      </c>
      <c r="C364" s="30" t="str">
        <f t="shared" si="31"/>
        <v>Dec</v>
      </c>
      <c r="D364" s="30">
        <f t="shared" si="32"/>
        <v>12</v>
      </c>
      <c r="E364" s="30" t="str">
        <f t="shared" si="33"/>
        <v>Q4</v>
      </c>
      <c r="F364" s="30" t="str">
        <f t="shared" si="34"/>
        <v>2024-12</v>
      </c>
      <c r="G364" s="30" t="str">
        <f t="shared" si="35"/>
        <v>Saturday</v>
      </c>
    </row>
    <row r="365" spans="1:7" x14ac:dyDescent="0.2">
      <c r="A365" s="26">
        <v>45655</v>
      </c>
      <c r="B365">
        <f t="shared" si="30"/>
        <v>2024</v>
      </c>
      <c r="C365" s="30" t="str">
        <f t="shared" si="31"/>
        <v>Dec</v>
      </c>
      <c r="D365" s="30">
        <f t="shared" si="32"/>
        <v>12</v>
      </c>
      <c r="E365" s="30" t="str">
        <f t="shared" si="33"/>
        <v>Q4</v>
      </c>
      <c r="F365" s="30" t="str">
        <f t="shared" si="34"/>
        <v>2024-12</v>
      </c>
      <c r="G365" s="30" t="str">
        <f t="shared" si="35"/>
        <v>Sunday</v>
      </c>
    </row>
    <row r="366" spans="1:7" x14ac:dyDescent="0.2">
      <c r="A366" s="26">
        <v>45656</v>
      </c>
      <c r="B366">
        <f t="shared" si="30"/>
        <v>2024</v>
      </c>
      <c r="C366" s="30" t="str">
        <f t="shared" si="31"/>
        <v>Dec</v>
      </c>
      <c r="D366" s="30">
        <f t="shared" si="32"/>
        <v>12</v>
      </c>
      <c r="E366" s="30" t="str">
        <f t="shared" si="33"/>
        <v>Q4</v>
      </c>
      <c r="F366" s="30" t="str">
        <f t="shared" si="34"/>
        <v>2024-12</v>
      </c>
      <c r="G366" s="30" t="str">
        <f t="shared" si="35"/>
        <v>Monday</v>
      </c>
    </row>
    <row r="367" spans="1:7" x14ac:dyDescent="0.2">
      <c r="A367" s="26">
        <v>45657</v>
      </c>
      <c r="B367">
        <f t="shared" si="30"/>
        <v>2025</v>
      </c>
      <c r="C367" s="30" t="str">
        <f t="shared" si="31"/>
        <v>Dec</v>
      </c>
      <c r="D367" s="30">
        <f t="shared" si="32"/>
        <v>12</v>
      </c>
      <c r="E367" s="30" t="str">
        <f t="shared" si="33"/>
        <v>Q4</v>
      </c>
      <c r="F367" s="30" t="str">
        <f t="shared" si="34"/>
        <v>2024-12</v>
      </c>
      <c r="G367" s="30" t="str">
        <f t="shared" si="35"/>
        <v>Tuesday</v>
      </c>
    </row>
    <row r="368" spans="1:7" x14ac:dyDescent="0.2">
      <c r="A368" s="26">
        <v>45658</v>
      </c>
      <c r="B368">
        <f t="shared" si="30"/>
        <v>2025</v>
      </c>
      <c r="C368" s="30" t="str">
        <f t="shared" si="31"/>
        <v>Jan</v>
      </c>
      <c r="D368" s="30">
        <f t="shared" si="32"/>
        <v>1</v>
      </c>
      <c r="E368" s="30" t="str">
        <f t="shared" si="33"/>
        <v>Q1</v>
      </c>
      <c r="F368" s="30" t="str">
        <f t="shared" si="34"/>
        <v>2025-01</v>
      </c>
      <c r="G368" s="30" t="str">
        <f t="shared" si="35"/>
        <v>Wednesday</v>
      </c>
    </row>
    <row r="369" spans="1:7" x14ac:dyDescent="0.2">
      <c r="A369" s="26">
        <v>45659</v>
      </c>
      <c r="B369">
        <f t="shared" si="30"/>
        <v>2025</v>
      </c>
      <c r="C369" s="30" t="str">
        <f t="shared" si="31"/>
        <v>Jan</v>
      </c>
      <c r="D369" s="30">
        <f t="shared" si="32"/>
        <v>1</v>
      </c>
      <c r="E369" s="30" t="str">
        <f t="shared" si="33"/>
        <v>Q1</v>
      </c>
      <c r="F369" s="30" t="str">
        <f t="shared" si="34"/>
        <v>2025-01</v>
      </c>
      <c r="G369" s="30" t="str">
        <f t="shared" si="35"/>
        <v>Thursday</v>
      </c>
    </row>
    <row r="370" spans="1:7" x14ac:dyDescent="0.2">
      <c r="A370" s="26">
        <v>45660</v>
      </c>
      <c r="B370">
        <f t="shared" si="30"/>
        <v>2025</v>
      </c>
      <c r="C370" s="30" t="str">
        <f t="shared" si="31"/>
        <v>Jan</v>
      </c>
      <c r="D370" s="30">
        <f t="shared" si="32"/>
        <v>1</v>
      </c>
      <c r="E370" s="30" t="str">
        <f t="shared" si="33"/>
        <v>Q1</v>
      </c>
      <c r="F370" s="30" t="str">
        <f t="shared" si="34"/>
        <v>2025-01</v>
      </c>
      <c r="G370" s="30" t="str">
        <f t="shared" si="35"/>
        <v>Friday</v>
      </c>
    </row>
    <row r="371" spans="1:7" x14ac:dyDescent="0.2">
      <c r="A371" s="26">
        <v>45661</v>
      </c>
      <c r="B371">
        <f t="shared" si="30"/>
        <v>2025</v>
      </c>
      <c r="C371" s="30" t="str">
        <f t="shared" si="31"/>
        <v>Jan</v>
      </c>
      <c r="D371" s="30">
        <f t="shared" si="32"/>
        <v>1</v>
      </c>
      <c r="E371" s="30" t="str">
        <f t="shared" si="33"/>
        <v>Q1</v>
      </c>
      <c r="F371" s="30" t="str">
        <f t="shared" si="34"/>
        <v>2025-01</v>
      </c>
      <c r="G371" s="30" t="str">
        <f t="shared" si="35"/>
        <v>Saturday</v>
      </c>
    </row>
    <row r="372" spans="1:7" x14ac:dyDescent="0.2">
      <c r="A372" s="26">
        <v>45662</v>
      </c>
      <c r="B372">
        <f t="shared" si="30"/>
        <v>2025</v>
      </c>
      <c r="C372" s="30" t="str">
        <f t="shared" si="31"/>
        <v>Jan</v>
      </c>
      <c r="D372" s="30">
        <f t="shared" si="32"/>
        <v>1</v>
      </c>
      <c r="E372" s="30" t="str">
        <f t="shared" si="33"/>
        <v>Q1</v>
      </c>
      <c r="F372" s="30" t="str">
        <f t="shared" si="34"/>
        <v>2025-01</v>
      </c>
      <c r="G372" s="30" t="str">
        <f t="shared" si="35"/>
        <v>Sunday</v>
      </c>
    </row>
    <row r="373" spans="1:7" x14ac:dyDescent="0.2">
      <c r="A373" s="26">
        <v>45663</v>
      </c>
      <c r="B373">
        <f t="shared" si="30"/>
        <v>2025</v>
      </c>
      <c r="C373" s="30" t="str">
        <f t="shared" si="31"/>
        <v>Jan</v>
      </c>
      <c r="D373" s="30">
        <f t="shared" si="32"/>
        <v>1</v>
      </c>
      <c r="E373" s="30" t="str">
        <f t="shared" si="33"/>
        <v>Q1</v>
      </c>
      <c r="F373" s="30" t="str">
        <f t="shared" si="34"/>
        <v>2025-01</v>
      </c>
      <c r="G373" s="30" t="str">
        <f t="shared" si="35"/>
        <v>Monday</v>
      </c>
    </row>
    <row r="374" spans="1:7" x14ac:dyDescent="0.2">
      <c r="A374" s="26">
        <v>45664</v>
      </c>
      <c r="B374">
        <f t="shared" si="30"/>
        <v>2025</v>
      </c>
      <c r="C374" s="30" t="str">
        <f t="shared" si="31"/>
        <v>Jan</v>
      </c>
      <c r="D374" s="30">
        <f t="shared" si="32"/>
        <v>1</v>
      </c>
      <c r="E374" s="30" t="str">
        <f t="shared" si="33"/>
        <v>Q1</v>
      </c>
      <c r="F374" s="30" t="str">
        <f t="shared" si="34"/>
        <v>2025-01</v>
      </c>
      <c r="G374" s="30" t="str">
        <f t="shared" si="35"/>
        <v>Tuesday</v>
      </c>
    </row>
    <row r="375" spans="1:7" x14ac:dyDescent="0.2">
      <c r="A375" s="26">
        <v>45665</v>
      </c>
      <c r="B375">
        <f t="shared" si="30"/>
        <v>2025</v>
      </c>
      <c r="C375" s="30" t="str">
        <f t="shared" si="31"/>
        <v>Jan</v>
      </c>
      <c r="D375" s="30">
        <f t="shared" si="32"/>
        <v>1</v>
      </c>
      <c r="E375" s="30" t="str">
        <f t="shared" si="33"/>
        <v>Q1</v>
      </c>
      <c r="F375" s="30" t="str">
        <f t="shared" si="34"/>
        <v>2025-01</v>
      </c>
      <c r="G375" s="30" t="str">
        <f t="shared" si="35"/>
        <v>Wednesday</v>
      </c>
    </row>
    <row r="376" spans="1:7" x14ac:dyDescent="0.2">
      <c r="A376" s="26">
        <v>45666</v>
      </c>
      <c r="B376">
        <f t="shared" si="30"/>
        <v>2025</v>
      </c>
      <c r="C376" s="30" t="str">
        <f t="shared" si="31"/>
        <v>Jan</v>
      </c>
      <c r="D376" s="30">
        <f t="shared" si="32"/>
        <v>1</v>
      </c>
      <c r="E376" s="30" t="str">
        <f t="shared" si="33"/>
        <v>Q1</v>
      </c>
      <c r="F376" s="30" t="str">
        <f t="shared" si="34"/>
        <v>2025-01</v>
      </c>
      <c r="G376" s="30" t="str">
        <f t="shared" si="35"/>
        <v>Thursday</v>
      </c>
    </row>
    <row r="377" spans="1:7" x14ac:dyDescent="0.2">
      <c r="A377" s="26">
        <v>45667</v>
      </c>
      <c r="B377">
        <f t="shared" si="30"/>
        <v>2025</v>
      </c>
      <c r="C377" s="30" t="str">
        <f t="shared" si="31"/>
        <v>Jan</v>
      </c>
      <c r="D377" s="30">
        <f t="shared" si="32"/>
        <v>1</v>
      </c>
      <c r="E377" s="30" t="str">
        <f t="shared" si="33"/>
        <v>Q1</v>
      </c>
      <c r="F377" s="30" t="str">
        <f t="shared" si="34"/>
        <v>2025-01</v>
      </c>
      <c r="G377" s="30" t="str">
        <f t="shared" si="35"/>
        <v>Friday</v>
      </c>
    </row>
    <row r="378" spans="1:7" x14ac:dyDescent="0.2">
      <c r="A378" s="26">
        <v>45668</v>
      </c>
      <c r="B378">
        <f t="shared" si="30"/>
        <v>2025</v>
      </c>
      <c r="C378" s="30" t="str">
        <f t="shared" si="31"/>
        <v>Jan</v>
      </c>
      <c r="D378" s="30">
        <f t="shared" si="32"/>
        <v>1</v>
      </c>
      <c r="E378" s="30" t="str">
        <f t="shared" si="33"/>
        <v>Q1</v>
      </c>
      <c r="F378" s="30" t="str">
        <f t="shared" si="34"/>
        <v>2025-01</v>
      </c>
      <c r="G378" s="30" t="str">
        <f t="shared" si="35"/>
        <v>Saturday</v>
      </c>
    </row>
    <row r="379" spans="1:7" x14ac:dyDescent="0.2">
      <c r="A379" s="26">
        <v>45669</v>
      </c>
      <c r="B379">
        <f t="shared" si="30"/>
        <v>2025</v>
      </c>
      <c r="C379" s="30" t="str">
        <f t="shared" si="31"/>
        <v>Jan</v>
      </c>
      <c r="D379" s="30">
        <f t="shared" si="32"/>
        <v>1</v>
      </c>
      <c r="E379" s="30" t="str">
        <f t="shared" si="33"/>
        <v>Q1</v>
      </c>
      <c r="F379" s="30" t="str">
        <f t="shared" si="34"/>
        <v>2025-01</v>
      </c>
      <c r="G379" s="30" t="str">
        <f t="shared" si="35"/>
        <v>Sunday</v>
      </c>
    </row>
    <row r="380" spans="1:7" x14ac:dyDescent="0.2">
      <c r="A380" s="26">
        <v>45670</v>
      </c>
      <c r="B380">
        <f t="shared" si="30"/>
        <v>2025</v>
      </c>
      <c r="C380" s="30" t="str">
        <f t="shared" si="31"/>
        <v>Jan</v>
      </c>
      <c r="D380" s="30">
        <f t="shared" si="32"/>
        <v>1</v>
      </c>
      <c r="E380" s="30" t="str">
        <f t="shared" si="33"/>
        <v>Q1</v>
      </c>
      <c r="F380" s="30" t="str">
        <f t="shared" si="34"/>
        <v>2025-01</v>
      </c>
      <c r="G380" s="30" t="str">
        <f t="shared" si="35"/>
        <v>Monday</v>
      </c>
    </row>
    <row r="381" spans="1:7" x14ac:dyDescent="0.2">
      <c r="A381" s="26">
        <v>45671</v>
      </c>
      <c r="B381">
        <f t="shared" si="30"/>
        <v>2025</v>
      </c>
      <c r="C381" s="30" t="str">
        <f t="shared" si="31"/>
        <v>Jan</v>
      </c>
      <c r="D381" s="30">
        <f t="shared" si="32"/>
        <v>1</v>
      </c>
      <c r="E381" s="30" t="str">
        <f t="shared" si="33"/>
        <v>Q1</v>
      </c>
      <c r="F381" s="30" t="str">
        <f t="shared" si="34"/>
        <v>2025-01</v>
      </c>
      <c r="G381" s="30" t="str">
        <f t="shared" si="35"/>
        <v>Tuesday</v>
      </c>
    </row>
    <row r="382" spans="1:7" x14ac:dyDescent="0.2">
      <c r="A382" s="26">
        <v>45672</v>
      </c>
      <c r="B382">
        <f t="shared" si="30"/>
        <v>2025</v>
      </c>
      <c r="C382" s="30" t="str">
        <f t="shared" si="31"/>
        <v>Jan</v>
      </c>
      <c r="D382" s="30">
        <f t="shared" si="32"/>
        <v>1</v>
      </c>
      <c r="E382" s="30" t="str">
        <f t="shared" si="33"/>
        <v>Q1</v>
      </c>
      <c r="F382" s="30" t="str">
        <f t="shared" si="34"/>
        <v>2025-01</v>
      </c>
      <c r="G382" s="30" t="str">
        <f t="shared" si="35"/>
        <v>Wednesday</v>
      </c>
    </row>
    <row r="383" spans="1:7" x14ac:dyDescent="0.2">
      <c r="A383" s="26">
        <v>45673</v>
      </c>
      <c r="B383">
        <f t="shared" si="30"/>
        <v>2025</v>
      </c>
      <c r="C383" s="30" t="str">
        <f t="shared" si="31"/>
        <v>Jan</v>
      </c>
      <c r="D383" s="30">
        <f t="shared" si="32"/>
        <v>1</v>
      </c>
      <c r="E383" s="30" t="str">
        <f t="shared" si="33"/>
        <v>Q1</v>
      </c>
      <c r="F383" s="30" t="str">
        <f t="shared" si="34"/>
        <v>2025-01</v>
      </c>
      <c r="G383" s="30" t="str">
        <f t="shared" si="35"/>
        <v>Thursday</v>
      </c>
    </row>
    <row r="384" spans="1:7" x14ac:dyDescent="0.2">
      <c r="A384" s="26">
        <v>45674</v>
      </c>
      <c r="B384">
        <f t="shared" si="30"/>
        <v>2025</v>
      </c>
      <c r="C384" s="30" t="str">
        <f t="shared" si="31"/>
        <v>Jan</v>
      </c>
      <c r="D384" s="30">
        <f t="shared" si="32"/>
        <v>1</v>
      </c>
      <c r="E384" s="30" t="str">
        <f t="shared" si="33"/>
        <v>Q1</v>
      </c>
      <c r="F384" s="30" t="str">
        <f t="shared" si="34"/>
        <v>2025-01</v>
      </c>
      <c r="G384" s="30" t="str">
        <f t="shared" si="35"/>
        <v>Friday</v>
      </c>
    </row>
    <row r="385" spans="1:7" x14ac:dyDescent="0.2">
      <c r="A385" s="26">
        <v>45675</v>
      </c>
      <c r="B385">
        <f t="shared" si="30"/>
        <v>2025</v>
      </c>
      <c r="C385" s="30" t="str">
        <f t="shared" si="31"/>
        <v>Jan</v>
      </c>
      <c r="D385" s="30">
        <f t="shared" si="32"/>
        <v>1</v>
      </c>
      <c r="E385" s="30" t="str">
        <f t="shared" si="33"/>
        <v>Q1</v>
      </c>
      <c r="F385" s="30" t="str">
        <f t="shared" si="34"/>
        <v>2025-01</v>
      </c>
      <c r="G385" s="30" t="str">
        <f t="shared" si="35"/>
        <v>Saturday</v>
      </c>
    </row>
    <row r="386" spans="1:7" x14ac:dyDescent="0.2">
      <c r="A386" s="26">
        <v>45676</v>
      </c>
      <c r="B386">
        <f t="shared" si="30"/>
        <v>2025</v>
      </c>
      <c r="C386" s="30" t="str">
        <f t="shared" si="31"/>
        <v>Jan</v>
      </c>
      <c r="D386" s="30">
        <f t="shared" si="32"/>
        <v>1</v>
      </c>
      <c r="E386" s="30" t="str">
        <f t="shared" si="33"/>
        <v>Q1</v>
      </c>
      <c r="F386" s="30" t="str">
        <f t="shared" si="34"/>
        <v>2025-01</v>
      </c>
      <c r="G386" s="30" t="str">
        <f t="shared" si="35"/>
        <v>Sunday</v>
      </c>
    </row>
    <row r="387" spans="1:7" x14ac:dyDescent="0.2">
      <c r="A387" s="26">
        <v>45677</v>
      </c>
      <c r="B387">
        <f t="shared" ref="B387:B450" si="36">YEAR(A388)</f>
        <v>2025</v>
      </c>
      <c r="C387" s="30" t="str">
        <f t="shared" ref="C387:C450" si="37">TEXT(A387,"MMM")</f>
        <v>Jan</v>
      </c>
      <c r="D387" s="30">
        <f t="shared" ref="D387:D450" si="38">MONTH(A387)</f>
        <v>1</v>
      </c>
      <c r="E387" s="30" t="str">
        <f t="shared" ref="E387:E450" si="39">"Q" &amp; INT((MONTH(A387)-1)/3)+1</f>
        <v>Q1</v>
      </c>
      <c r="F387" s="30" t="str">
        <f t="shared" ref="F387:F450" si="40">TEXT(A387,"YYYY-MM")</f>
        <v>2025-01</v>
      </c>
      <c r="G387" s="30" t="str">
        <f t="shared" ref="G387:G450" si="41">TEXT(A387,"dddd")</f>
        <v>Monday</v>
      </c>
    </row>
    <row r="388" spans="1:7" x14ac:dyDescent="0.2">
      <c r="A388" s="26">
        <v>45678</v>
      </c>
      <c r="B388">
        <f t="shared" si="36"/>
        <v>2025</v>
      </c>
      <c r="C388" s="30" t="str">
        <f t="shared" si="37"/>
        <v>Jan</v>
      </c>
      <c r="D388" s="30">
        <f t="shared" si="38"/>
        <v>1</v>
      </c>
      <c r="E388" s="30" t="str">
        <f t="shared" si="39"/>
        <v>Q1</v>
      </c>
      <c r="F388" s="30" t="str">
        <f t="shared" si="40"/>
        <v>2025-01</v>
      </c>
      <c r="G388" s="30" t="str">
        <f t="shared" si="41"/>
        <v>Tuesday</v>
      </c>
    </row>
    <row r="389" spans="1:7" x14ac:dyDescent="0.2">
      <c r="A389" s="26">
        <v>45679</v>
      </c>
      <c r="B389">
        <f t="shared" si="36"/>
        <v>2025</v>
      </c>
      <c r="C389" s="30" t="str">
        <f t="shared" si="37"/>
        <v>Jan</v>
      </c>
      <c r="D389" s="30">
        <f t="shared" si="38"/>
        <v>1</v>
      </c>
      <c r="E389" s="30" t="str">
        <f t="shared" si="39"/>
        <v>Q1</v>
      </c>
      <c r="F389" s="30" t="str">
        <f t="shared" si="40"/>
        <v>2025-01</v>
      </c>
      <c r="G389" s="30" t="str">
        <f t="shared" si="41"/>
        <v>Wednesday</v>
      </c>
    </row>
    <row r="390" spans="1:7" x14ac:dyDescent="0.2">
      <c r="A390" s="26">
        <v>45680</v>
      </c>
      <c r="B390">
        <f t="shared" si="36"/>
        <v>2025</v>
      </c>
      <c r="C390" s="30" t="str">
        <f t="shared" si="37"/>
        <v>Jan</v>
      </c>
      <c r="D390" s="30">
        <f t="shared" si="38"/>
        <v>1</v>
      </c>
      <c r="E390" s="30" t="str">
        <f t="shared" si="39"/>
        <v>Q1</v>
      </c>
      <c r="F390" s="30" t="str">
        <f t="shared" si="40"/>
        <v>2025-01</v>
      </c>
      <c r="G390" s="30" t="str">
        <f t="shared" si="41"/>
        <v>Thursday</v>
      </c>
    </row>
    <row r="391" spans="1:7" x14ac:dyDescent="0.2">
      <c r="A391" s="26">
        <v>45681</v>
      </c>
      <c r="B391">
        <f t="shared" si="36"/>
        <v>2025</v>
      </c>
      <c r="C391" s="30" t="str">
        <f t="shared" si="37"/>
        <v>Jan</v>
      </c>
      <c r="D391" s="30">
        <f t="shared" si="38"/>
        <v>1</v>
      </c>
      <c r="E391" s="30" t="str">
        <f t="shared" si="39"/>
        <v>Q1</v>
      </c>
      <c r="F391" s="30" t="str">
        <f t="shared" si="40"/>
        <v>2025-01</v>
      </c>
      <c r="G391" s="30" t="str">
        <f t="shared" si="41"/>
        <v>Friday</v>
      </c>
    </row>
    <row r="392" spans="1:7" x14ac:dyDescent="0.2">
      <c r="A392" s="26">
        <v>45682</v>
      </c>
      <c r="B392">
        <f t="shared" si="36"/>
        <v>2025</v>
      </c>
      <c r="C392" s="30" t="str">
        <f t="shared" si="37"/>
        <v>Jan</v>
      </c>
      <c r="D392" s="30">
        <f t="shared" si="38"/>
        <v>1</v>
      </c>
      <c r="E392" s="30" t="str">
        <f t="shared" si="39"/>
        <v>Q1</v>
      </c>
      <c r="F392" s="30" t="str">
        <f t="shared" si="40"/>
        <v>2025-01</v>
      </c>
      <c r="G392" s="30" t="str">
        <f t="shared" si="41"/>
        <v>Saturday</v>
      </c>
    </row>
    <row r="393" spans="1:7" x14ac:dyDescent="0.2">
      <c r="A393" s="26">
        <v>45683</v>
      </c>
      <c r="B393">
        <f t="shared" si="36"/>
        <v>2025</v>
      </c>
      <c r="C393" s="30" t="str">
        <f t="shared" si="37"/>
        <v>Jan</v>
      </c>
      <c r="D393" s="30">
        <f t="shared" si="38"/>
        <v>1</v>
      </c>
      <c r="E393" s="30" t="str">
        <f t="shared" si="39"/>
        <v>Q1</v>
      </c>
      <c r="F393" s="30" t="str">
        <f t="shared" si="40"/>
        <v>2025-01</v>
      </c>
      <c r="G393" s="30" t="str">
        <f t="shared" si="41"/>
        <v>Sunday</v>
      </c>
    </row>
    <row r="394" spans="1:7" x14ac:dyDescent="0.2">
      <c r="A394" s="26">
        <v>45684</v>
      </c>
      <c r="B394">
        <f t="shared" si="36"/>
        <v>2025</v>
      </c>
      <c r="C394" s="30" t="str">
        <f t="shared" si="37"/>
        <v>Jan</v>
      </c>
      <c r="D394" s="30">
        <f t="shared" si="38"/>
        <v>1</v>
      </c>
      <c r="E394" s="30" t="str">
        <f t="shared" si="39"/>
        <v>Q1</v>
      </c>
      <c r="F394" s="30" t="str">
        <f t="shared" si="40"/>
        <v>2025-01</v>
      </c>
      <c r="G394" s="30" t="str">
        <f t="shared" si="41"/>
        <v>Monday</v>
      </c>
    </row>
    <row r="395" spans="1:7" x14ac:dyDescent="0.2">
      <c r="A395" s="26">
        <v>45685</v>
      </c>
      <c r="B395">
        <f t="shared" si="36"/>
        <v>2025</v>
      </c>
      <c r="C395" s="30" t="str">
        <f t="shared" si="37"/>
        <v>Jan</v>
      </c>
      <c r="D395" s="30">
        <f t="shared" si="38"/>
        <v>1</v>
      </c>
      <c r="E395" s="30" t="str">
        <f t="shared" si="39"/>
        <v>Q1</v>
      </c>
      <c r="F395" s="30" t="str">
        <f t="shared" si="40"/>
        <v>2025-01</v>
      </c>
      <c r="G395" s="30" t="str">
        <f t="shared" si="41"/>
        <v>Tuesday</v>
      </c>
    </row>
    <row r="396" spans="1:7" x14ac:dyDescent="0.2">
      <c r="A396" s="26">
        <v>45686</v>
      </c>
      <c r="B396">
        <f t="shared" si="36"/>
        <v>2025</v>
      </c>
      <c r="C396" s="30" t="str">
        <f t="shared" si="37"/>
        <v>Jan</v>
      </c>
      <c r="D396" s="30">
        <f t="shared" si="38"/>
        <v>1</v>
      </c>
      <c r="E396" s="30" t="str">
        <f t="shared" si="39"/>
        <v>Q1</v>
      </c>
      <c r="F396" s="30" t="str">
        <f t="shared" si="40"/>
        <v>2025-01</v>
      </c>
      <c r="G396" s="30" t="str">
        <f t="shared" si="41"/>
        <v>Wednesday</v>
      </c>
    </row>
    <row r="397" spans="1:7" x14ac:dyDescent="0.2">
      <c r="A397" s="26">
        <v>45687</v>
      </c>
      <c r="B397">
        <f t="shared" si="36"/>
        <v>2025</v>
      </c>
      <c r="C397" s="30" t="str">
        <f t="shared" si="37"/>
        <v>Jan</v>
      </c>
      <c r="D397" s="30">
        <f t="shared" si="38"/>
        <v>1</v>
      </c>
      <c r="E397" s="30" t="str">
        <f t="shared" si="39"/>
        <v>Q1</v>
      </c>
      <c r="F397" s="30" t="str">
        <f t="shared" si="40"/>
        <v>2025-01</v>
      </c>
      <c r="G397" s="30" t="str">
        <f t="shared" si="41"/>
        <v>Thursday</v>
      </c>
    </row>
    <row r="398" spans="1:7" x14ac:dyDescent="0.2">
      <c r="A398" s="26">
        <v>45688</v>
      </c>
      <c r="B398">
        <f t="shared" si="36"/>
        <v>2025</v>
      </c>
      <c r="C398" s="30" t="str">
        <f t="shared" si="37"/>
        <v>Jan</v>
      </c>
      <c r="D398" s="30">
        <f t="shared" si="38"/>
        <v>1</v>
      </c>
      <c r="E398" s="30" t="str">
        <f t="shared" si="39"/>
        <v>Q1</v>
      </c>
      <c r="F398" s="30" t="str">
        <f t="shared" si="40"/>
        <v>2025-01</v>
      </c>
      <c r="G398" s="30" t="str">
        <f t="shared" si="41"/>
        <v>Friday</v>
      </c>
    </row>
    <row r="399" spans="1:7" x14ac:dyDescent="0.2">
      <c r="A399" s="26">
        <v>45689</v>
      </c>
      <c r="B399">
        <f t="shared" si="36"/>
        <v>2025</v>
      </c>
      <c r="C399" s="30" t="str">
        <f t="shared" si="37"/>
        <v>Feb</v>
      </c>
      <c r="D399" s="30">
        <f t="shared" si="38"/>
        <v>2</v>
      </c>
      <c r="E399" s="30" t="str">
        <f t="shared" si="39"/>
        <v>Q1</v>
      </c>
      <c r="F399" s="30" t="str">
        <f t="shared" si="40"/>
        <v>2025-02</v>
      </c>
      <c r="G399" s="30" t="str">
        <f t="shared" si="41"/>
        <v>Saturday</v>
      </c>
    </row>
    <row r="400" spans="1:7" x14ac:dyDescent="0.2">
      <c r="A400" s="26">
        <v>45690</v>
      </c>
      <c r="B400">
        <f t="shared" si="36"/>
        <v>2025</v>
      </c>
      <c r="C400" s="30" t="str">
        <f t="shared" si="37"/>
        <v>Feb</v>
      </c>
      <c r="D400" s="30">
        <f t="shared" si="38"/>
        <v>2</v>
      </c>
      <c r="E400" s="30" t="str">
        <f t="shared" si="39"/>
        <v>Q1</v>
      </c>
      <c r="F400" s="30" t="str">
        <f t="shared" si="40"/>
        <v>2025-02</v>
      </c>
      <c r="G400" s="30" t="str">
        <f t="shared" si="41"/>
        <v>Sunday</v>
      </c>
    </row>
    <row r="401" spans="1:7" x14ac:dyDescent="0.2">
      <c r="A401" s="26">
        <v>45691</v>
      </c>
      <c r="B401">
        <f t="shared" si="36"/>
        <v>2025</v>
      </c>
      <c r="C401" s="30" t="str">
        <f t="shared" si="37"/>
        <v>Feb</v>
      </c>
      <c r="D401" s="30">
        <f t="shared" si="38"/>
        <v>2</v>
      </c>
      <c r="E401" s="30" t="str">
        <f t="shared" si="39"/>
        <v>Q1</v>
      </c>
      <c r="F401" s="30" t="str">
        <f t="shared" si="40"/>
        <v>2025-02</v>
      </c>
      <c r="G401" s="30" t="str">
        <f t="shared" si="41"/>
        <v>Monday</v>
      </c>
    </row>
    <row r="402" spans="1:7" x14ac:dyDescent="0.2">
      <c r="A402" s="26">
        <v>45692</v>
      </c>
      <c r="B402">
        <f t="shared" si="36"/>
        <v>2025</v>
      </c>
      <c r="C402" s="30" t="str">
        <f t="shared" si="37"/>
        <v>Feb</v>
      </c>
      <c r="D402" s="30">
        <f t="shared" si="38"/>
        <v>2</v>
      </c>
      <c r="E402" s="30" t="str">
        <f t="shared" si="39"/>
        <v>Q1</v>
      </c>
      <c r="F402" s="30" t="str">
        <f t="shared" si="40"/>
        <v>2025-02</v>
      </c>
      <c r="G402" s="30" t="str">
        <f t="shared" si="41"/>
        <v>Tuesday</v>
      </c>
    </row>
    <row r="403" spans="1:7" x14ac:dyDescent="0.2">
      <c r="A403" s="26">
        <v>45693</v>
      </c>
      <c r="B403">
        <f t="shared" si="36"/>
        <v>2025</v>
      </c>
      <c r="C403" s="30" t="str">
        <f t="shared" si="37"/>
        <v>Feb</v>
      </c>
      <c r="D403" s="30">
        <f t="shared" si="38"/>
        <v>2</v>
      </c>
      <c r="E403" s="30" t="str">
        <f t="shared" si="39"/>
        <v>Q1</v>
      </c>
      <c r="F403" s="30" t="str">
        <f t="shared" si="40"/>
        <v>2025-02</v>
      </c>
      <c r="G403" s="30" t="str">
        <f t="shared" si="41"/>
        <v>Wednesday</v>
      </c>
    </row>
    <row r="404" spans="1:7" x14ac:dyDescent="0.2">
      <c r="A404" s="26">
        <v>45694</v>
      </c>
      <c r="B404">
        <f t="shared" si="36"/>
        <v>2025</v>
      </c>
      <c r="C404" s="30" t="str">
        <f t="shared" si="37"/>
        <v>Feb</v>
      </c>
      <c r="D404" s="30">
        <f t="shared" si="38"/>
        <v>2</v>
      </c>
      <c r="E404" s="30" t="str">
        <f t="shared" si="39"/>
        <v>Q1</v>
      </c>
      <c r="F404" s="30" t="str">
        <f t="shared" si="40"/>
        <v>2025-02</v>
      </c>
      <c r="G404" s="30" t="str">
        <f t="shared" si="41"/>
        <v>Thursday</v>
      </c>
    </row>
    <row r="405" spans="1:7" x14ac:dyDescent="0.2">
      <c r="A405" s="26">
        <v>45695</v>
      </c>
      <c r="B405">
        <f t="shared" si="36"/>
        <v>2025</v>
      </c>
      <c r="C405" s="30" t="str">
        <f t="shared" si="37"/>
        <v>Feb</v>
      </c>
      <c r="D405" s="30">
        <f t="shared" si="38"/>
        <v>2</v>
      </c>
      <c r="E405" s="30" t="str">
        <f t="shared" si="39"/>
        <v>Q1</v>
      </c>
      <c r="F405" s="30" t="str">
        <f t="shared" si="40"/>
        <v>2025-02</v>
      </c>
      <c r="G405" s="30" t="str">
        <f t="shared" si="41"/>
        <v>Friday</v>
      </c>
    </row>
    <row r="406" spans="1:7" x14ac:dyDescent="0.2">
      <c r="A406" s="26">
        <v>45696</v>
      </c>
      <c r="B406">
        <f t="shared" si="36"/>
        <v>2025</v>
      </c>
      <c r="C406" s="30" t="str">
        <f t="shared" si="37"/>
        <v>Feb</v>
      </c>
      <c r="D406" s="30">
        <f t="shared" si="38"/>
        <v>2</v>
      </c>
      <c r="E406" s="30" t="str">
        <f t="shared" si="39"/>
        <v>Q1</v>
      </c>
      <c r="F406" s="30" t="str">
        <f t="shared" si="40"/>
        <v>2025-02</v>
      </c>
      <c r="G406" s="30" t="str">
        <f t="shared" si="41"/>
        <v>Saturday</v>
      </c>
    </row>
    <row r="407" spans="1:7" x14ac:dyDescent="0.2">
      <c r="A407" s="26">
        <v>45697</v>
      </c>
      <c r="B407">
        <f t="shared" si="36"/>
        <v>2025</v>
      </c>
      <c r="C407" s="30" t="str">
        <f t="shared" si="37"/>
        <v>Feb</v>
      </c>
      <c r="D407" s="30">
        <f t="shared" si="38"/>
        <v>2</v>
      </c>
      <c r="E407" s="30" t="str">
        <f t="shared" si="39"/>
        <v>Q1</v>
      </c>
      <c r="F407" s="30" t="str">
        <f t="shared" si="40"/>
        <v>2025-02</v>
      </c>
      <c r="G407" s="30" t="str">
        <f t="shared" si="41"/>
        <v>Sunday</v>
      </c>
    </row>
    <row r="408" spans="1:7" x14ac:dyDescent="0.2">
      <c r="A408" s="26">
        <v>45698</v>
      </c>
      <c r="B408">
        <f t="shared" si="36"/>
        <v>2025</v>
      </c>
      <c r="C408" s="30" t="str">
        <f t="shared" si="37"/>
        <v>Feb</v>
      </c>
      <c r="D408" s="30">
        <f t="shared" si="38"/>
        <v>2</v>
      </c>
      <c r="E408" s="30" t="str">
        <f t="shared" si="39"/>
        <v>Q1</v>
      </c>
      <c r="F408" s="30" t="str">
        <f t="shared" si="40"/>
        <v>2025-02</v>
      </c>
      <c r="G408" s="30" t="str">
        <f t="shared" si="41"/>
        <v>Monday</v>
      </c>
    </row>
    <row r="409" spans="1:7" x14ac:dyDescent="0.2">
      <c r="A409" s="26">
        <v>45699</v>
      </c>
      <c r="B409">
        <f t="shared" si="36"/>
        <v>2025</v>
      </c>
      <c r="C409" s="30" t="str">
        <f t="shared" si="37"/>
        <v>Feb</v>
      </c>
      <c r="D409" s="30">
        <f t="shared" si="38"/>
        <v>2</v>
      </c>
      <c r="E409" s="30" t="str">
        <f t="shared" si="39"/>
        <v>Q1</v>
      </c>
      <c r="F409" s="30" t="str">
        <f t="shared" si="40"/>
        <v>2025-02</v>
      </c>
      <c r="G409" s="30" t="str">
        <f t="shared" si="41"/>
        <v>Tuesday</v>
      </c>
    </row>
    <row r="410" spans="1:7" x14ac:dyDescent="0.2">
      <c r="A410" s="26">
        <v>45700</v>
      </c>
      <c r="B410">
        <f t="shared" si="36"/>
        <v>2025</v>
      </c>
      <c r="C410" s="30" t="str">
        <f t="shared" si="37"/>
        <v>Feb</v>
      </c>
      <c r="D410" s="30">
        <f t="shared" si="38"/>
        <v>2</v>
      </c>
      <c r="E410" s="30" t="str">
        <f t="shared" si="39"/>
        <v>Q1</v>
      </c>
      <c r="F410" s="30" t="str">
        <f t="shared" si="40"/>
        <v>2025-02</v>
      </c>
      <c r="G410" s="30" t="str">
        <f t="shared" si="41"/>
        <v>Wednesday</v>
      </c>
    </row>
    <row r="411" spans="1:7" x14ac:dyDescent="0.2">
      <c r="A411" s="26">
        <v>45701</v>
      </c>
      <c r="B411">
        <f t="shared" si="36"/>
        <v>2025</v>
      </c>
      <c r="C411" s="30" t="str">
        <f t="shared" si="37"/>
        <v>Feb</v>
      </c>
      <c r="D411" s="30">
        <f t="shared" si="38"/>
        <v>2</v>
      </c>
      <c r="E411" s="30" t="str">
        <f t="shared" si="39"/>
        <v>Q1</v>
      </c>
      <c r="F411" s="30" t="str">
        <f t="shared" si="40"/>
        <v>2025-02</v>
      </c>
      <c r="G411" s="30" t="str">
        <f t="shared" si="41"/>
        <v>Thursday</v>
      </c>
    </row>
    <row r="412" spans="1:7" x14ac:dyDescent="0.2">
      <c r="A412" s="26">
        <v>45702</v>
      </c>
      <c r="B412">
        <f t="shared" si="36"/>
        <v>2025</v>
      </c>
      <c r="C412" s="30" t="str">
        <f t="shared" si="37"/>
        <v>Feb</v>
      </c>
      <c r="D412" s="30">
        <f t="shared" si="38"/>
        <v>2</v>
      </c>
      <c r="E412" s="30" t="str">
        <f t="shared" si="39"/>
        <v>Q1</v>
      </c>
      <c r="F412" s="30" t="str">
        <f t="shared" si="40"/>
        <v>2025-02</v>
      </c>
      <c r="G412" s="30" t="str">
        <f t="shared" si="41"/>
        <v>Friday</v>
      </c>
    </row>
    <row r="413" spans="1:7" x14ac:dyDescent="0.2">
      <c r="A413" s="26">
        <v>45703</v>
      </c>
      <c r="B413">
        <f t="shared" si="36"/>
        <v>2025</v>
      </c>
      <c r="C413" s="30" t="str">
        <f t="shared" si="37"/>
        <v>Feb</v>
      </c>
      <c r="D413" s="30">
        <f t="shared" si="38"/>
        <v>2</v>
      </c>
      <c r="E413" s="30" t="str">
        <f t="shared" si="39"/>
        <v>Q1</v>
      </c>
      <c r="F413" s="30" t="str">
        <f t="shared" si="40"/>
        <v>2025-02</v>
      </c>
      <c r="G413" s="30" t="str">
        <f t="shared" si="41"/>
        <v>Saturday</v>
      </c>
    </row>
    <row r="414" spans="1:7" x14ac:dyDescent="0.2">
      <c r="A414" s="26">
        <v>45704</v>
      </c>
      <c r="B414">
        <f t="shared" si="36"/>
        <v>2025</v>
      </c>
      <c r="C414" s="30" t="str">
        <f t="shared" si="37"/>
        <v>Feb</v>
      </c>
      <c r="D414" s="30">
        <f t="shared" si="38"/>
        <v>2</v>
      </c>
      <c r="E414" s="30" t="str">
        <f t="shared" si="39"/>
        <v>Q1</v>
      </c>
      <c r="F414" s="30" t="str">
        <f t="shared" si="40"/>
        <v>2025-02</v>
      </c>
      <c r="G414" s="30" t="str">
        <f t="shared" si="41"/>
        <v>Sunday</v>
      </c>
    </row>
    <row r="415" spans="1:7" x14ac:dyDescent="0.2">
      <c r="A415" s="26">
        <v>45705</v>
      </c>
      <c r="B415">
        <f t="shared" si="36"/>
        <v>2025</v>
      </c>
      <c r="C415" s="30" t="str">
        <f t="shared" si="37"/>
        <v>Feb</v>
      </c>
      <c r="D415" s="30">
        <f t="shared" si="38"/>
        <v>2</v>
      </c>
      <c r="E415" s="30" t="str">
        <f t="shared" si="39"/>
        <v>Q1</v>
      </c>
      <c r="F415" s="30" t="str">
        <f t="shared" si="40"/>
        <v>2025-02</v>
      </c>
      <c r="G415" s="30" t="str">
        <f t="shared" si="41"/>
        <v>Monday</v>
      </c>
    </row>
    <row r="416" spans="1:7" x14ac:dyDescent="0.2">
      <c r="A416" s="26">
        <v>45706</v>
      </c>
      <c r="B416">
        <f t="shared" si="36"/>
        <v>2025</v>
      </c>
      <c r="C416" s="30" t="str">
        <f t="shared" si="37"/>
        <v>Feb</v>
      </c>
      <c r="D416" s="30">
        <f t="shared" si="38"/>
        <v>2</v>
      </c>
      <c r="E416" s="30" t="str">
        <f t="shared" si="39"/>
        <v>Q1</v>
      </c>
      <c r="F416" s="30" t="str">
        <f t="shared" si="40"/>
        <v>2025-02</v>
      </c>
      <c r="G416" s="30" t="str">
        <f t="shared" si="41"/>
        <v>Tuesday</v>
      </c>
    </row>
    <row r="417" spans="1:7" x14ac:dyDescent="0.2">
      <c r="A417" s="26">
        <v>45707</v>
      </c>
      <c r="B417">
        <f t="shared" si="36"/>
        <v>2025</v>
      </c>
      <c r="C417" s="30" t="str">
        <f t="shared" si="37"/>
        <v>Feb</v>
      </c>
      <c r="D417" s="30">
        <f t="shared" si="38"/>
        <v>2</v>
      </c>
      <c r="E417" s="30" t="str">
        <f t="shared" si="39"/>
        <v>Q1</v>
      </c>
      <c r="F417" s="30" t="str">
        <f t="shared" si="40"/>
        <v>2025-02</v>
      </c>
      <c r="G417" s="30" t="str">
        <f t="shared" si="41"/>
        <v>Wednesday</v>
      </c>
    </row>
    <row r="418" spans="1:7" x14ac:dyDescent="0.2">
      <c r="A418" s="26">
        <v>45708</v>
      </c>
      <c r="B418">
        <f t="shared" si="36"/>
        <v>2025</v>
      </c>
      <c r="C418" s="30" t="str">
        <f t="shared" si="37"/>
        <v>Feb</v>
      </c>
      <c r="D418" s="30">
        <f t="shared" si="38"/>
        <v>2</v>
      </c>
      <c r="E418" s="30" t="str">
        <f t="shared" si="39"/>
        <v>Q1</v>
      </c>
      <c r="F418" s="30" t="str">
        <f t="shared" si="40"/>
        <v>2025-02</v>
      </c>
      <c r="G418" s="30" t="str">
        <f t="shared" si="41"/>
        <v>Thursday</v>
      </c>
    </row>
    <row r="419" spans="1:7" x14ac:dyDescent="0.2">
      <c r="A419" s="26">
        <v>45709</v>
      </c>
      <c r="B419">
        <f t="shared" si="36"/>
        <v>2025</v>
      </c>
      <c r="C419" s="30" t="str">
        <f t="shared" si="37"/>
        <v>Feb</v>
      </c>
      <c r="D419" s="30">
        <f t="shared" si="38"/>
        <v>2</v>
      </c>
      <c r="E419" s="30" t="str">
        <f t="shared" si="39"/>
        <v>Q1</v>
      </c>
      <c r="F419" s="30" t="str">
        <f t="shared" si="40"/>
        <v>2025-02</v>
      </c>
      <c r="G419" s="30" t="str">
        <f t="shared" si="41"/>
        <v>Friday</v>
      </c>
    </row>
    <row r="420" spans="1:7" x14ac:dyDescent="0.2">
      <c r="A420" s="26">
        <v>45710</v>
      </c>
      <c r="B420">
        <f t="shared" si="36"/>
        <v>2025</v>
      </c>
      <c r="C420" s="30" t="str">
        <f t="shared" si="37"/>
        <v>Feb</v>
      </c>
      <c r="D420" s="30">
        <f t="shared" si="38"/>
        <v>2</v>
      </c>
      <c r="E420" s="30" t="str">
        <f t="shared" si="39"/>
        <v>Q1</v>
      </c>
      <c r="F420" s="30" t="str">
        <f t="shared" si="40"/>
        <v>2025-02</v>
      </c>
      <c r="G420" s="30" t="str">
        <f t="shared" si="41"/>
        <v>Saturday</v>
      </c>
    </row>
    <row r="421" spans="1:7" x14ac:dyDescent="0.2">
      <c r="A421" s="26">
        <v>45711</v>
      </c>
      <c r="B421">
        <f t="shared" si="36"/>
        <v>2025</v>
      </c>
      <c r="C421" s="30" t="str">
        <f t="shared" si="37"/>
        <v>Feb</v>
      </c>
      <c r="D421" s="30">
        <f t="shared" si="38"/>
        <v>2</v>
      </c>
      <c r="E421" s="30" t="str">
        <f t="shared" si="39"/>
        <v>Q1</v>
      </c>
      <c r="F421" s="30" t="str">
        <f t="shared" si="40"/>
        <v>2025-02</v>
      </c>
      <c r="G421" s="30" t="str">
        <f t="shared" si="41"/>
        <v>Sunday</v>
      </c>
    </row>
    <row r="422" spans="1:7" x14ac:dyDescent="0.2">
      <c r="A422" s="26">
        <v>45712</v>
      </c>
      <c r="B422">
        <f t="shared" si="36"/>
        <v>2025</v>
      </c>
      <c r="C422" s="30" t="str">
        <f t="shared" si="37"/>
        <v>Feb</v>
      </c>
      <c r="D422" s="30">
        <f t="shared" si="38"/>
        <v>2</v>
      </c>
      <c r="E422" s="30" t="str">
        <f t="shared" si="39"/>
        <v>Q1</v>
      </c>
      <c r="F422" s="30" t="str">
        <f t="shared" si="40"/>
        <v>2025-02</v>
      </c>
      <c r="G422" s="30" t="str">
        <f t="shared" si="41"/>
        <v>Monday</v>
      </c>
    </row>
    <row r="423" spans="1:7" x14ac:dyDescent="0.2">
      <c r="A423" s="26">
        <v>45713</v>
      </c>
      <c r="B423">
        <f t="shared" si="36"/>
        <v>2025</v>
      </c>
      <c r="C423" s="30" t="str">
        <f t="shared" si="37"/>
        <v>Feb</v>
      </c>
      <c r="D423" s="30">
        <f t="shared" si="38"/>
        <v>2</v>
      </c>
      <c r="E423" s="30" t="str">
        <f t="shared" si="39"/>
        <v>Q1</v>
      </c>
      <c r="F423" s="30" t="str">
        <f t="shared" si="40"/>
        <v>2025-02</v>
      </c>
      <c r="G423" s="30" t="str">
        <f t="shared" si="41"/>
        <v>Tuesday</v>
      </c>
    </row>
    <row r="424" spans="1:7" x14ac:dyDescent="0.2">
      <c r="A424" s="26">
        <v>45714</v>
      </c>
      <c r="B424">
        <f t="shared" si="36"/>
        <v>2025</v>
      </c>
      <c r="C424" s="30" t="str">
        <f t="shared" si="37"/>
        <v>Feb</v>
      </c>
      <c r="D424" s="30">
        <f t="shared" si="38"/>
        <v>2</v>
      </c>
      <c r="E424" s="30" t="str">
        <f t="shared" si="39"/>
        <v>Q1</v>
      </c>
      <c r="F424" s="30" t="str">
        <f t="shared" si="40"/>
        <v>2025-02</v>
      </c>
      <c r="G424" s="30" t="str">
        <f t="shared" si="41"/>
        <v>Wednesday</v>
      </c>
    </row>
    <row r="425" spans="1:7" x14ac:dyDescent="0.2">
      <c r="A425" s="26">
        <v>45715</v>
      </c>
      <c r="B425">
        <f t="shared" si="36"/>
        <v>2025</v>
      </c>
      <c r="C425" s="30" t="str">
        <f t="shared" si="37"/>
        <v>Feb</v>
      </c>
      <c r="D425" s="30">
        <f t="shared" si="38"/>
        <v>2</v>
      </c>
      <c r="E425" s="30" t="str">
        <f t="shared" si="39"/>
        <v>Q1</v>
      </c>
      <c r="F425" s="30" t="str">
        <f t="shared" si="40"/>
        <v>2025-02</v>
      </c>
      <c r="G425" s="30" t="str">
        <f t="shared" si="41"/>
        <v>Thursday</v>
      </c>
    </row>
    <row r="426" spans="1:7" x14ac:dyDescent="0.2">
      <c r="A426" s="26">
        <v>45716</v>
      </c>
      <c r="B426">
        <f t="shared" si="36"/>
        <v>2025</v>
      </c>
      <c r="C426" s="30" t="str">
        <f t="shared" si="37"/>
        <v>Feb</v>
      </c>
      <c r="D426" s="30">
        <f t="shared" si="38"/>
        <v>2</v>
      </c>
      <c r="E426" s="30" t="str">
        <f t="shared" si="39"/>
        <v>Q1</v>
      </c>
      <c r="F426" s="30" t="str">
        <f t="shared" si="40"/>
        <v>2025-02</v>
      </c>
      <c r="G426" s="30" t="str">
        <f t="shared" si="41"/>
        <v>Friday</v>
      </c>
    </row>
    <row r="427" spans="1:7" x14ac:dyDescent="0.2">
      <c r="A427" s="26">
        <v>45717</v>
      </c>
      <c r="B427">
        <f t="shared" si="36"/>
        <v>2025</v>
      </c>
      <c r="C427" s="30" t="str">
        <f t="shared" si="37"/>
        <v>Mar</v>
      </c>
      <c r="D427" s="30">
        <f t="shared" si="38"/>
        <v>3</v>
      </c>
      <c r="E427" s="30" t="str">
        <f t="shared" si="39"/>
        <v>Q1</v>
      </c>
      <c r="F427" s="30" t="str">
        <f t="shared" si="40"/>
        <v>2025-03</v>
      </c>
      <c r="G427" s="30" t="str">
        <f t="shared" si="41"/>
        <v>Saturday</v>
      </c>
    </row>
    <row r="428" spans="1:7" x14ac:dyDescent="0.2">
      <c r="A428" s="26">
        <v>45718</v>
      </c>
      <c r="B428">
        <f t="shared" si="36"/>
        <v>2025</v>
      </c>
      <c r="C428" s="30" t="str">
        <f t="shared" si="37"/>
        <v>Mar</v>
      </c>
      <c r="D428" s="30">
        <f t="shared" si="38"/>
        <v>3</v>
      </c>
      <c r="E428" s="30" t="str">
        <f t="shared" si="39"/>
        <v>Q1</v>
      </c>
      <c r="F428" s="30" t="str">
        <f t="shared" si="40"/>
        <v>2025-03</v>
      </c>
      <c r="G428" s="30" t="str">
        <f t="shared" si="41"/>
        <v>Sunday</v>
      </c>
    </row>
    <row r="429" spans="1:7" x14ac:dyDescent="0.2">
      <c r="A429" s="26">
        <v>45719</v>
      </c>
      <c r="B429">
        <f t="shared" si="36"/>
        <v>2025</v>
      </c>
      <c r="C429" s="30" t="str">
        <f t="shared" si="37"/>
        <v>Mar</v>
      </c>
      <c r="D429" s="30">
        <f t="shared" si="38"/>
        <v>3</v>
      </c>
      <c r="E429" s="30" t="str">
        <f t="shared" si="39"/>
        <v>Q1</v>
      </c>
      <c r="F429" s="30" t="str">
        <f t="shared" si="40"/>
        <v>2025-03</v>
      </c>
      <c r="G429" s="30" t="str">
        <f t="shared" si="41"/>
        <v>Monday</v>
      </c>
    </row>
    <row r="430" spans="1:7" x14ac:dyDescent="0.2">
      <c r="A430" s="26">
        <v>45720</v>
      </c>
      <c r="B430">
        <f t="shared" si="36"/>
        <v>2025</v>
      </c>
      <c r="C430" s="30" t="str">
        <f t="shared" si="37"/>
        <v>Mar</v>
      </c>
      <c r="D430" s="30">
        <f t="shared" si="38"/>
        <v>3</v>
      </c>
      <c r="E430" s="30" t="str">
        <f t="shared" si="39"/>
        <v>Q1</v>
      </c>
      <c r="F430" s="30" t="str">
        <f t="shared" si="40"/>
        <v>2025-03</v>
      </c>
      <c r="G430" s="30" t="str">
        <f t="shared" si="41"/>
        <v>Tuesday</v>
      </c>
    </row>
    <row r="431" spans="1:7" x14ac:dyDescent="0.2">
      <c r="A431" s="26">
        <v>45721</v>
      </c>
      <c r="B431">
        <f t="shared" si="36"/>
        <v>2025</v>
      </c>
      <c r="C431" s="30" t="str">
        <f t="shared" si="37"/>
        <v>Mar</v>
      </c>
      <c r="D431" s="30">
        <f t="shared" si="38"/>
        <v>3</v>
      </c>
      <c r="E431" s="30" t="str">
        <f t="shared" si="39"/>
        <v>Q1</v>
      </c>
      <c r="F431" s="30" t="str">
        <f t="shared" si="40"/>
        <v>2025-03</v>
      </c>
      <c r="G431" s="30" t="str">
        <f t="shared" si="41"/>
        <v>Wednesday</v>
      </c>
    </row>
    <row r="432" spans="1:7" x14ac:dyDescent="0.2">
      <c r="A432" s="26">
        <v>45722</v>
      </c>
      <c r="B432">
        <f t="shared" si="36"/>
        <v>2025</v>
      </c>
      <c r="C432" s="30" t="str">
        <f t="shared" si="37"/>
        <v>Mar</v>
      </c>
      <c r="D432" s="30">
        <f t="shared" si="38"/>
        <v>3</v>
      </c>
      <c r="E432" s="30" t="str">
        <f t="shared" si="39"/>
        <v>Q1</v>
      </c>
      <c r="F432" s="30" t="str">
        <f t="shared" si="40"/>
        <v>2025-03</v>
      </c>
      <c r="G432" s="30" t="str">
        <f t="shared" si="41"/>
        <v>Thursday</v>
      </c>
    </row>
    <row r="433" spans="1:7" x14ac:dyDescent="0.2">
      <c r="A433" s="26">
        <v>45723</v>
      </c>
      <c r="B433">
        <f t="shared" si="36"/>
        <v>2025</v>
      </c>
      <c r="C433" s="30" t="str">
        <f t="shared" si="37"/>
        <v>Mar</v>
      </c>
      <c r="D433" s="30">
        <f t="shared" si="38"/>
        <v>3</v>
      </c>
      <c r="E433" s="30" t="str">
        <f t="shared" si="39"/>
        <v>Q1</v>
      </c>
      <c r="F433" s="30" t="str">
        <f t="shared" si="40"/>
        <v>2025-03</v>
      </c>
      <c r="G433" s="30" t="str">
        <f t="shared" si="41"/>
        <v>Friday</v>
      </c>
    </row>
    <row r="434" spans="1:7" x14ac:dyDescent="0.2">
      <c r="A434" s="26">
        <v>45724</v>
      </c>
      <c r="B434">
        <f t="shared" si="36"/>
        <v>2025</v>
      </c>
      <c r="C434" s="30" t="str">
        <f t="shared" si="37"/>
        <v>Mar</v>
      </c>
      <c r="D434" s="30">
        <f t="shared" si="38"/>
        <v>3</v>
      </c>
      <c r="E434" s="30" t="str">
        <f t="shared" si="39"/>
        <v>Q1</v>
      </c>
      <c r="F434" s="30" t="str">
        <f t="shared" si="40"/>
        <v>2025-03</v>
      </c>
      <c r="G434" s="30" t="str">
        <f t="shared" si="41"/>
        <v>Saturday</v>
      </c>
    </row>
    <row r="435" spans="1:7" x14ac:dyDescent="0.2">
      <c r="A435" s="26">
        <v>45725</v>
      </c>
      <c r="B435">
        <f t="shared" si="36"/>
        <v>2025</v>
      </c>
      <c r="C435" s="30" t="str">
        <f t="shared" si="37"/>
        <v>Mar</v>
      </c>
      <c r="D435" s="30">
        <f t="shared" si="38"/>
        <v>3</v>
      </c>
      <c r="E435" s="30" t="str">
        <f t="shared" si="39"/>
        <v>Q1</v>
      </c>
      <c r="F435" s="30" t="str">
        <f t="shared" si="40"/>
        <v>2025-03</v>
      </c>
      <c r="G435" s="30" t="str">
        <f t="shared" si="41"/>
        <v>Sunday</v>
      </c>
    </row>
    <row r="436" spans="1:7" x14ac:dyDescent="0.2">
      <c r="A436" s="26">
        <v>45726</v>
      </c>
      <c r="B436">
        <f t="shared" si="36"/>
        <v>2025</v>
      </c>
      <c r="C436" s="30" t="str">
        <f t="shared" si="37"/>
        <v>Mar</v>
      </c>
      <c r="D436" s="30">
        <f t="shared" si="38"/>
        <v>3</v>
      </c>
      <c r="E436" s="30" t="str">
        <f t="shared" si="39"/>
        <v>Q1</v>
      </c>
      <c r="F436" s="30" t="str">
        <f t="shared" si="40"/>
        <v>2025-03</v>
      </c>
      <c r="G436" s="30" t="str">
        <f t="shared" si="41"/>
        <v>Monday</v>
      </c>
    </row>
    <row r="437" spans="1:7" x14ac:dyDescent="0.2">
      <c r="A437" s="26">
        <v>45727</v>
      </c>
      <c r="B437">
        <f t="shared" si="36"/>
        <v>2025</v>
      </c>
      <c r="C437" s="30" t="str">
        <f t="shared" si="37"/>
        <v>Mar</v>
      </c>
      <c r="D437" s="30">
        <f t="shared" si="38"/>
        <v>3</v>
      </c>
      <c r="E437" s="30" t="str">
        <f t="shared" si="39"/>
        <v>Q1</v>
      </c>
      <c r="F437" s="30" t="str">
        <f t="shared" si="40"/>
        <v>2025-03</v>
      </c>
      <c r="G437" s="30" t="str">
        <f t="shared" si="41"/>
        <v>Tuesday</v>
      </c>
    </row>
    <row r="438" spans="1:7" x14ac:dyDescent="0.2">
      <c r="A438" s="26">
        <v>45728</v>
      </c>
      <c r="B438">
        <f t="shared" si="36"/>
        <v>2025</v>
      </c>
      <c r="C438" s="30" t="str">
        <f t="shared" si="37"/>
        <v>Mar</v>
      </c>
      <c r="D438" s="30">
        <f t="shared" si="38"/>
        <v>3</v>
      </c>
      <c r="E438" s="30" t="str">
        <f t="shared" si="39"/>
        <v>Q1</v>
      </c>
      <c r="F438" s="30" t="str">
        <f t="shared" si="40"/>
        <v>2025-03</v>
      </c>
      <c r="G438" s="30" t="str">
        <f t="shared" si="41"/>
        <v>Wednesday</v>
      </c>
    </row>
    <row r="439" spans="1:7" x14ac:dyDescent="0.2">
      <c r="A439" s="26">
        <v>45729</v>
      </c>
      <c r="B439">
        <f t="shared" si="36"/>
        <v>2025</v>
      </c>
      <c r="C439" s="30" t="str">
        <f t="shared" si="37"/>
        <v>Mar</v>
      </c>
      <c r="D439" s="30">
        <f t="shared" si="38"/>
        <v>3</v>
      </c>
      <c r="E439" s="30" t="str">
        <f t="shared" si="39"/>
        <v>Q1</v>
      </c>
      <c r="F439" s="30" t="str">
        <f t="shared" si="40"/>
        <v>2025-03</v>
      </c>
      <c r="G439" s="30" t="str">
        <f t="shared" si="41"/>
        <v>Thursday</v>
      </c>
    </row>
    <row r="440" spans="1:7" x14ac:dyDescent="0.2">
      <c r="A440" s="26">
        <v>45730</v>
      </c>
      <c r="B440">
        <f t="shared" si="36"/>
        <v>2025</v>
      </c>
      <c r="C440" s="30" t="str">
        <f t="shared" si="37"/>
        <v>Mar</v>
      </c>
      <c r="D440" s="30">
        <f t="shared" si="38"/>
        <v>3</v>
      </c>
      <c r="E440" s="30" t="str">
        <f t="shared" si="39"/>
        <v>Q1</v>
      </c>
      <c r="F440" s="30" t="str">
        <f t="shared" si="40"/>
        <v>2025-03</v>
      </c>
      <c r="G440" s="30" t="str">
        <f t="shared" si="41"/>
        <v>Friday</v>
      </c>
    </row>
    <row r="441" spans="1:7" x14ac:dyDescent="0.2">
      <c r="A441" s="26">
        <v>45731</v>
      </c>
      <c r="B441">
        <f t="shared" si="36"/>
        <v>2025</v>
      </c>
      <c r="C441" s="30" t="str">
        <f t="shared" si="37"/>
        <v>Mar</v>
      </c>
      <c r="D441" s="30">
        <f t="shared" si="38"/>
        <v>3</v>
      </c>
      <c r="E441" s="30" t="str">
        <f t="shared" si="39"/>
        <v>Q1</v>
      </c>
      <c r="F441" s="30" t="str">
        <f t="shared" si="40"/>
        <v>2025-03</v>
      </c>
      <c r="G441" s="30" t="str">
        <f t="shared" si="41"/>
        <v>Saturday</v>
      </c>
    </row>
    <row r="442" spans="1:7" x14ac:dyDescent="0.2">
      <c r="A442" s="26">
        <v>45732</v>
      </c>
      <c r="B442">
        <f t="shared" si="36"/>
        <v>2025</v>
      </c>
      <c r="C442" s="30" t="str">
        <f t="shared" si="37"/>
        <v>Mar</v>
      </c>
      <c r="D442" s="30">
        <f t="shared" si="38"/>
        <v>3</v>
      </c>
      <c r="E442" s="30" t="str">
        <f t="shared" si="39"/>
        <v>Q1</v>
      </c>
      <c r="F442" s="30" t="str">
        <f t="shared" si="40"/>
        <v>2025-03</v>
      </c>
      <c r="G442" s="30" t="str">
        <f t="shared" si="41"/>
        <v>Sunday</v>
      </c>
    </row>
    <row r="443" spans="1:7" x14ac:dyDescent="0.2">
      <c r="A443" s="26">
        <v>45733</v>
      </c>
      <c r="B443">
        <f t="shared" si="36"/>
        <v>2025</v>
      </c>
      <c r="C443" s="30" t="str">
        <f t="shared" si="37"/>
        <v>Mar</v>
      </c>
      <c r="D443" s="30">
        <f t="shared" si="38"/>
        <v>3</v>
      </c>
      <c r="E443" s="30" t="str">
        <f t="shared" si="39"/>
        <v>Q1</v>
      </c>
      <c r="F443" s="30" t="str">
        <f t="shared" si="40"/>
        <v>2025-03</v>
      </c>
      <c r="G443" s="30" t="str">
        <f t="shared" si="41"/>
        <v>Monday</v>
      </c>
    </row>
    <row r="444" spans="1:7" x14ac:dyDescent="0.2">
      <c r="A444" s="26">
        <v>45734</v>
      </c>
      <c r="B444">
        <f t="shared" si="36"/>
        <v>2025</v>
      </c>
      <c r="C444" s="30" t="str">
        <f t="shared" si="37"/>
        <v>Mar</v>
      </c>
      <c r="D444" s="30">
        <f t="shared" si="38"/>
        <v>3</v>
      </c>
      <c r="E444" s="30" t="str">
        <f t="shared" si="39"/>
        <v>Q1</v>
      </c>
      <c r="F444" s="30" t="str">
        <f t="shared" si="40"/>
        <v>2025-03</v>
      </c>
      <c r="G444" s="30" t="str">
        <f t="shared" si="41"/>
        <v>Tuesday</v>
      </c>
    </row>
    <row r="445" spans="1:7" x14ac:dyDescent="0.2">
      <c r="A445" s="26">
        <v>45735</v>
      </c>
      <c r="B445">
        <f t="shared" si="36"/>
        <v>2025</v>
      </c>
      <c r="C445" s="30" t="str">
        <f t="shared" si="37"/>
        <v>Mar</v>
      </c>
      <c r="D445" s="30">
        <f t="shared" si="38"/>
        <v>3</v>
      </c>
      <c r="E445" s="30" t="str">
        <f t="shared" si="39"/>
        <v>Q1</v>
      </c>
      <c r="F445" s="30" t="str">
        <f t="shared" si="40"/>
        <v>2025-03</v>
      </c>
      <c r="G445" s="30" t="str">
        <f t="shared" si="41"/>
        <v>Wednesday</v>
      </c>
    </row>
    <row r="446" spans="1:7" x14ac:dyDescent="0.2">
      <c r="A446" s="26">
        <v>45736</v>
      </c>
      <c r="B446">
        <f t="shared" si="36"/>
        <v>2025</v>
      </c>
      <c r="C446" s="30" t="str">
        <f t="shared" si="37"/>
        <v>Mar</v>
      </c>
      <c r="D446" s="30">
        <f t="shared" si="38"/>
        <v>3</v>
      </c>
      <c r="E446" s="30" t="str">
        <f t="shared" si="39"/>
        <v>Q1</v>
      </c>
      <c r="F446" s="30" t="str">
        <f t="shared" si="40"/>
        <v>2025-03</v>
      </c>
      <c r="G446" s="30" t="str">
        <f t="shared" si="41"/>
        <v>Thursday</v>
      </c>
    </row>
    <row r="447" spans="1:7" x14ac:dyDescent="0.2">
      <c r="A447" s="26">
        <v>45737</v>
      </c>
      <c r="B447">
        <f t="shared" si="36"/>
        <v>2025</v>
      </c>
      <c r="C447" s="30" t="str">
        <f t="shared" si="37"/>
        <v>Mar</v>
      </c>
      <c r="D447" s="30">
        <f t="shared" si="38"/>
        <v>3</v>
      </c>
      <c r="E447" s="30" t="str">
        <f t="shared" si="39"/>
        <v>Q1</v>
      </c>
      <c r="F447" s="30" t="str">
        <f t="shared" si="40"/>
        <v>2025-03</v>
      </c>
      <c r="G447" s="30" t="str">
        <f t="shared" si="41"/>
        <v>Friday</v>
      </c>
    </row>
    <row r="448" spans="1:7" x14ac:dyDescent="0.2">
      <c r="A448" s="26">
        <v>45738</v>
      </c>
      <c r="B448">
        <f t="shared" si="36"/>
        <v>2025</v>
      </c>
      <c r="C448" s="30" t="str">
        <f t="shared" si="37"/>
        <v>Mar</v>
      </c>
      <c r="D448" s="30">
        <f t="shared" si="38"/>
        <v>3</v>
      </c>
      <c r="E448" s="30" t="str">
        <f t="shared" si="39"/>
        <v>Q1</v>
      </c>
      <c r="F448" s="30" t="str">
        <f t="shared" si="40"/>
        <v>2025-03</v>
      </c>
      <c r="G448" s="30" t="str">
        <f t="shared" si="41"/>
        <v>Saturday</v>
      </c>
    </row>
    <row r="449" spans="1:7" x14ac:dyDescent="0.2">
      <c r="A449" s="26">
        <v>45739</v>
      </c>
      <c r="B449">
        <f t="shared" si="36"/>
        <v>2025</v>
      </c>
      <c r="C449" s="30" t="str">
        <f t="shared" si="37"/>
        <v>Mar</v>
      </c>
      <c r="D449" s="30">
        <f t="shared" si="38"/>
        <v>3</v>
      </c>
      <c r="E449" s="30" t="str">
        <f t="shared" si="39"/>
        <v>Q1</v>
      </c>
      <c r="F449" s="30" t="str">
        <f t="shared" si="40"/>
        <v>2025-03</v>
      </c>
      <c r="G449" s="30" t="str">
        <f t="shared" si="41"/>
        <v>Sunday</v>
      </c>
    </row>
    <row r="450" spans="1:7" x14ac:dyDescent="0.2">
      <c r="A450" s="26">
        <v>45740</v>
      </c>
      <c r="B450">
        <f t="shared" si="36"/>
        <v>2025</v>
      </c>
      <c r="C450" s="30" t="str">
        <f t="shared" si="37"/>
        <v>Mar</v>
      </c>
      <c r="D450" s="30">
        <f t="shared" si="38"/>
        <v>3</v>
      </c>
      <c r="E450" s="30" t="str">
        <f t="shared" si="39"/>
        <v>Q1</v>
      </c>
      <c r="F450" s="30" t="str">
        <f t="shared" si="40"/>
        <v>2025-03</v>
      </c>
      <c r="G450" s="30" t="str">
        <f t="shared" si="41"/>
        <v>Monday</v>
      </c>
    </row>
    <row r="451" spans="1:7" x14ac:dyDescent="0.2">
      <c r="A451" s="26">
        <v>45741</v>
      </c>
      <c r="B451">
        <f t="shared" ref="B451:B514" si="42">YEAR(A452)</f>
        <v>2025</v>
      </c>
      <c r="C451" s="30" t="str">
        <f t="shared" ref="C451:C514" si="43">TEXT(A451,"MMM")</f>
        <v>Mar</v>
      </c>
      <c r="D451" s="30">
        <f t="shared" ref="D451:D514" si="44">MONTH(A451)</f>
        <v>3</v>
      </c>
      <c r="E451" s="30" t="str">
        <f t="shared" ref="E451:E514" si="45">"Q" &amp; INT((MONTH(A451)-1)/3)+1</f>
        <v>Q1</v>
      </c>
      <c r="F451" s="30" t="str">
        <f t="shared" ref="F451:F514" si="46">TEXT(A451,"YYYY-MM")</f>
        <v>2025-03</v>
      </c>
      <c r="G451" s="30" t="str">
        <f t="shared" ref="G451:G514" si="47">TEXT(A451,"dddd")</f>
        <v>Tuesday</v>
      </c>
    </row>
    <row r="452" spans="1:7" x14ac:dyDescent="0.2">
      <c r="A452" s="26">
        <v>45742</v>
      </c>
      <c r="B452">
        <f t="shared" si="42"/>
        <v>2025</v>
      </c>
      <c r="C452" s="30" t="str">
        <f t="shared" si="43"/>
        <v>Mar</v>
      </c>
      <c r="D452" s="30">
        <f t="shared" si="44"/>
        <v>3</v>
      </c>
      <c r="E452" s="30" t="str">
        <f t="shared" si="45"/>
        <v>Q1</v>
      </c>
      <c r="F452" s="30" t="str">
        <f t="shared" si="46"/>
        <v>2025-03</v>
      </c>
      <c r="G452" s="30" t="str">
        <f t="shared" si="47"/>
        <v>Wednesday</v>
      </c>
    </row>
    <row r="453" spans="1:7" x14ac:dyDescent="0.2">
      <c r="A453" s="26">
        <v>45743</v>
      </c>
      <c r="B453">
        <f t="shared" si="42"/>
        <v>2025</v>
      </c>
      <c r="C453" s="30" t="str">
        <f t="shared" si="43"/>
        <v>Mar</v>
      </c>
      <c r="D453" s="30">
        <f t="shared" si="44"/>
        <v>3</v>
      </c>
      <c r="E453" s="30" t="str">
        <f t="shared" si="45"/>
        <v>Q1</v>
      </c>
      <c r="F453" s="30" t="str">
        <f t="shared" si="46"/>
        <v>2025-03</v>
      </c>
      <c r="G453" s="30" t="str">
        <f t="shared" si="47"/>
        <v>Thursday</v>
      </c>
    </row>
    <row r="454" spans="1:7" x14ac:dyDescent="0.2">
      <c r="A454" s="26">
        <v>45744</v>
      </c>
      <c r="B454">
        <f t="shared" si="42"/>
        <v>2025</v>
      </c>
      <c r="C454" s="30" t="str">
        <f t="shared" si="43"/>
        <v>Mar</v>
      </c>
      <c r="D454" s="30">
        <f t="shared" si="44"/>
        <v>3</v>
      </c>
      <c r="E454" s="30" t="str">
        <f t="shared" si="45"/>
        <v>Q1</v>
      </c>
      <c r="F454" s="30" t="str">
        <f t="shared" si="46"/>
        <v>2025-03</v>
      </c>
      <c r="G454" s="30" t="str">
        <f t="shared" si="47"/>
        <v>Friday</v>
      </c>
    </row>
    <row r="455" spans="1:7" x14ac:dyDescent="0.2">
      <c r="A455" s="26">
        <v>45745</v>
      </c>
      <c r="B455">
        <f t="shared" si="42"/>
        <v>2025</v>
      </c>
      <c r="C455" s="30" t="str">
        <f t="shared" si="43"/>
        <v>Mar</v>
      </c>
      <c r="D455" s="30">
        <f t="shared" si="44"/>
        <v>3</v>
      </c>
      <c r="E455" s="30" t="str">
        <f t="shared" si="45"/>
        <v>Q1</v>
      </c>
      <c r="F455" s="30" t="str">
        <f t="shared" si="46"/>
        <v>2025-03</v>
      </c>
      <c r="G455" s="30" t="str">
        <f t="shared" si="47"/>
        <v>Saturday</v>
      </c>
    </row>
    <row r="456" spans="1:7" x14ac:dyDescent="0.2">
      <c r="A456" s="26">
        <v>45746</v>
      </c>
      <c r="B456">
        <f t="shared" si="42"/>
        <v>2025</v>
      </c>
      <c r="C456" s="30" t="str">
        <f t="shared" si="43"/>
        <v>Mar</v>
      </c>
      <c r="D456" s="30">
        <f t="shared" si="44"/>
        <v>3</v>
      </c>
      <c r="E456" s="30" t="str">
        <f t="shared" si="45"/>
        <v>Q1</v>
      </c>
      <c r="F456" s="30" t="str">
        <f t="shared" si="46"/>
        <v>2025-03</v>
      </c>
      <c r="G456" s="30" t="str">
        <f t="shared" si="47"/>
        <v>Sunday</v>
      </c>
    </row>
    <row r="457" spans="1:7" x14ac:dyDescent="0.2">
      <c r="A457" s="26">
        <v>45747</v>
      </c>
      <c r="B457">
        <f t="shared" si="42"/>
        <v>2025</v>
      </c>
      <c r="C457" s="30" t="str">
        <f t="shared" si="43"/>
        <v>Mar</v>
      </c>
      <c r="D457" s="30">
        <f t="shared" si="44"/>
        <v>3</v>
      </c>
      <c r="E457" s="30" t="str">
        <f t="shared" si="45"/>
        <v>Q1</v>
      </c>
      <c r="F457" s="30" t="str">
        <f t="shared" si="46"/>
        <v>2025-03</v>
      </c>
      <c r="G457" s="30" t="str">
        <f t="shared" si="47"/>
        <v>Monday</v>
      </c>
    </row>
    <row r="458" spans="1:7" x14ac:dyDescent="0.2">
      <c r="A458" s="26">
        <v>45748</v>
      </c>
      <c r="B458">
        <f t="shared" si="42"/>
        <v>2025</v>
      </c>
      <c r="C458" s="30" t="str">
        <f t="shared" si="43"/>
        <v>Apr</v>
      </c>
      <c r="D458" s="30">
        <f t="shared" si="44"/>
        <v>4</v>
      </c>
      <c r="E458" s="30" t="str">
        <f t="shared" si="45"/>
        <v>Q2</v>
      </c>
      <c r="F458" s="30" t="str">
        <f t="shared" si="46"/>
        <v>2025-04</v>
      </c>
      <c r="G458" s="30" t="str">
        <f t="shared" si="47"/>
        <v>Tuesday</v>
      </c>
    </row>
    <row r="459" spans="1:7" x14ac:dyDescent="0.2">
      <c r="A459" s="26">
        <v>45749</v>
      </c>
      <c r="B459">
        <f t="shared" si="42"/>
        <v>2025</v>
      </c>
      <c r="C459" s="30" t="str">
        <f t="shared" si="43"/>
        <v>Apr</v>
      </c>
      <c r="D459" s="30">
        <f t="shared" si="44"/>
        <v>4</v>
      </c>
      <c r="E459" s="30" t="str">
        <f t="shared" si="45"/>
        <v>Q2</v>
      </c>
      <c r="F459" s="30" t="str">
        <f t="shared" si="46"/>
        <v>2025-04</v>
      </c>
      <c r="G459" s="30" t="str">
        <f t="shared" si="47"/>
        <v>Wednesday</v>
      </c>
    </row>
    <row r="460" spans="1:7" x14ac:dyDescent="0.2">
      <c r="A460" s="26">
        <v>45750</v>
      </c>
      <c r="B460">
        <f t="shared" si="42"/>
        <v>2025</v>
      </c>
      <c r="C460" s="30" t="str">
        <f t="shared" si="43"/>
        <v>Apr</v>
      </c>
      <c r="D460" s="30">
        <f t="shared" si="44"/>
        <v>4</v>
      </c>
      <c r="E460" s="30" t="str">
        <f t="shared" si="45"/>
        <v>Q2</v>
      </c>
      <c r="F460" s="30" t="str">
        <f t="shared" si="46"/>
        <v>2025-04</v>
      </c>
      <c r="G460" s="30" t="str">
        <f t="shared" si="47"/>
        <v>Thursday</v>
      </c>
    </row>
    <row r="461" spans="1:7" x14ac:dyDescent="0.2">
      <c r="A461" s="26">
        <v>45751</v>
      </c>
      <c r="B461">
        <f t="shared" si="42"/>
        <v>2025</v>
      </c>
      <c r="C461" s="30" t="str">
        <f t="shared" si="43"/>
        <v>Apr</v>
      </c>
      <c r="D461" s="30">
        <f t="shared" si="44"/>
        <v>4</v>
      </c>
      <c r="E461" s="30" t="str">
        <f t="shared" si="45"/>
        <v>Q2</v>
      </c>
      <c r="F461" s="30" t="str">
        <f t="shared" si="46"/>
        <v>2025-04</v>
      </c>
      <c r="G461" s="30" t="str">
        <f t="shared" si="47"/>
        <v>Friday</v>
      </c>
    </row>
    <row r="462" spans="1:7" x14ac:dyDescent="0.2">
      <c r="A462" s="26">
        <v>45752</v>
      </c>
      <c r="B462">
        <f t="shared" si="42"/>
        <v>2025</v>
      </c>
      <c r="C462" s="30" t="str">
        <f t="shared" si="43"/>
        <v>Apr</v>
      </c>
      <c r="D462" s="30">
        <f t="shared" si="44"/>
        <v>4</v>
      </c>
      <c r="E462" s="30" t="str">
        <f t="shared" si="45"/>
        <v>Q2</v>
      </c>
      <c r="F462" s="30" t="str">
        <f t="shared" si="46"/>
        <v>2025-04</v>
      </c>
      <c r="G462" s="30" t="str">
        <f t="shared" si="47"/>
        <v>Saturday</v>
      </c>
    </row>
    <row r="463" spans="1:7" x14ac:dyDescent="0.2">
      <c r="A463" s="26">
        <v>45753</v>
      </c>
      <c r="B463">
        <f t="shared" si="42"/>
        <v>2025</v>
      </c>
      <c r="C463" s="30" t="str">
        <f t="shared" si="43"/>
        <v>Apr</v>
      </c>
      <c r="D463" s="30">
        <f t="shared" si="44"/>
        <v>4</v>
      </c>
      <c r="E463" s="30" t="str">
        <f t="shared" si="45"/>
        <v>Q2</v>
      </c>
      <c r="F463" s="30" t="str">
        <f t="shared" si="46"/>
        <v>2025-04</v>
      </c>
      <c r="G463" s="30" t="str">
        <f t="shared" si="47"/>
        <v>Sunday</v>
      </c>
    </row>
    <row r="464" spans="1:7" x14ac:dyDescent="0.2">
      <c r="A464" s="26">
        <v>45754</v>
      </c>
      <c r="B464">
        <f t="shared" si="42"/>
        <v>2025</v>
      </c>
      <c r="C464" s="30" t="str">
        <f t="shared" si="43"/>
        <v>Apr</v>
      </c>
      <c r="D464" s="30">
        <f t="shared" si="44"/>
        <v>4</v>
      </c>
      <c r="E464" s="30" t="str">
        <f t="shared" si="45"/>
        <v>Q2</v>
      </c>
      <c r="F464" s="30" t="str">
        <f t="shared" si="46"/>
        <v>2025-04</v>
      </c>
      <c r="G464" s="30" t="str">
        <f t="shared" si="47"/>
        <v>Monday</v>
      </c>
    </row>
    <row r="465" spans="1:7" x14ac:dyDescent="0.2">
      <c r="A465" s="26">
        <v>45755</v>
      </c>
      <c r="B465">
        <f t="shared" si="42"/>
        <v>2025</v>
      </c>
      <c r="C465" s="30" t="str">
        <f t="shared" si="43"/>
        <v>Apr</v>
      </c>
      <c r="D465" s="30">
        <f t="shared" si="44"/>
        <v>4</v>
      </c>
      <c r="E465" s="30" t="str">
        <f t="shared" si="45"/>
        <v>Q2</v>
      </c>
      <c r="F465" s="30" t="str">
        <f t="shared" si="46"/>
        <v>2025-04</v>
      </c>
      <c r="G465" s="30" t="str">
        <f t="shared" si="47"/>
        <v>Tuesday</v>
      </c>
    </row>
    <row r="466" spans="1:7" x14ac:dyDescent="0.2">
      <c r="A466" s="26">
        <v>45756</v>
      </c>
      <c r="B466">
        <f t="shared" si="42"/>
        <v>2025</v>
      </c>
      <c r="C466" s="30" t="str">
        <f t="shared" si="43"/>
        <v>Apr</v>
      </c>
      <c r="D466" s="30">
        <f t="shared" si="44"/>
        <v>4</v>
      </c>
      <c r="E466" s="30" t="str">
        <f t="shared" si="45"/>
        <v>Q2</v>
      </c>
      <c r="F466" s="30" t="str">
        <f t="shared" si="46"/>
        <v>2025-04</v>
      </c>
      <c r="G466" s="30" t="str">
        <f t="shared" si="47"/>
        <v>Wednesday</v>
      </c>
    </row>
    <row r="467" spans="1:7" x14ac:dyDescent="0.2">
      <c r="A467" s="26">
        <v>45757</v>
      </c>
      <c r="B467">
        <f t="shared" si="42"/>
        <v>2025</v>
      </c>
      <c r="C467" s="30" t="str">
        <f t="shared" si="43"/>
        <v>Apr</v>
      </c>
      <c r="D467" s="30">
        <f t="shared" si="44"/>
        <v>4</v>
      </c>
      <c r="E467" s="30" t="str">
        <f t="shared" si="45"/>
        <v>Q2</v>
      </c>
      <c r="F467" s="30" t="str">
        <f t="shared" si="46"/>
        <v>2025-04</v>
      </c>
      <c r="G467" s="30" t="str">
        <f t="shared" si="47"/>
        <v>Thursday</v>
      </c>
    </row>
    <row r="468" spans="1:7" x14ac:dyDescent="0.2">
      <c r="A468" s="26">
        <v>45758</v>
      </c>
      <c r="B468">
        <f t="shared" si="42"/>
        <v>2025</v>
      </c>
      <c r="C468" s="30" t="str">
        <f t="shared" si="43"/>
        <v>Apr</v>
      </c>
      <c r="D468" s="30">
        <f t="shared" si="44"/>
        <v>4</v>
      </c>
      <c r="E468" s="30" t="str">
        <f t="shared" si="45"/>
        <v>Q2</v>
      </c>
      <c r="F468" s="30" t="str">
        <f t="shared" si="46"/>
        <v>2025-04</v>
      </c>
      <c r="G468" s="30" t="str">
        <f t="shared" si="47"/>
        <v>Friday</v>
      </c>
    </row>
    <row r="469" spans="1:7" x14ac:dyDescent="0.2">
      <c r="A469" s="26">
        <v>45759</v>
      </c>
      <c r="B469">
        <f t="shared" si="42"/>
        <v>2025</v>
      </c>
      <c r="C469" s="30" t="str">
        <f t="shared" si="43"/>
        <v>Apr</v>
      </c>
      <c r="D469" s="30">
        <f t="shared" si="44"/>
        <v>4</v>
      </c>
      <c r="E469" s="30" t="str">
        <f t="shared" si="45"/>
        <v>Q2</v>
      </c>
      <c r="F469" s="30" t="str">
        <f t="shared" si="46"/>
        <v>2025-04</v>
      </c>
      <c r="G469" s="30" t="str">
        <f t="shared" si="47"/>
        <v>Saturday</v>
      </c>
    </row>
    <row r="470" spans="1:7" x14ac:dyDescent="0.2">
      <c r="A470" s="26">
        <v>45760</v>
      </c>
      <c r="B470">
        <f t="shared" si="42"/>
        <v>2025</v>
      </c>
      <c r="C470" s="30" t="str">
        <f t="shared" si="43"/>
        <v>Apr</v>
      </c>
      <c r="D470" s="30">
        <f t="shared" si="44"/>
        <v>4</v>
      </c>
      <c r="E470" s="30" t="str">
        <f t="shared" si="45"/>
        <v>Q2</v>
      </c>
      <c r="F470" s="30" t="str">
        <f t="shared" si="46"/>
        <v>2025-04</v>
      </c>
      <c r="G470" s="30" t="str">
        <f t="shared" si="47"/>
        <v>Sunday</v>
      </c>
    </row>
    <row r="471" spans="1:7" x14ac:dyDescent="0.2">
      <c r="A471" s="26">
        <v>45761</v>
      </c>
      <c r="B471">
        <f t="shared" si="42"/>
        <v>2025</v>
      </c>
      <c r="C471" s="30" t="str">
        <f t="shared" si="43"/>
        <v>Apr</v>
      </c>
      <c r="D471" s="30">
        <f t="shared" si="44"/>
        <v>4</v>
      </c>
      <c r="E471" s="30" t="str">
        <f t="shared" si="45"/>
        <v>Q2</v>
      </c>
      <c r="F471" s="30" t="str">
        <f t="shared" si="46"/>
        <v>2025-04</v>
      </c>
      <c r="G471" s="30" t="str">
        <f t="shared" si="47"/>
        <v>Monday</v>
      </c>
    </row>
    <row r="472" spans="1:7" x14ac:dyDescent="0.2">
      <c r="A472" s="26">
        <v>45762</v>
      </c>
      <c r="B472">
        <f t="shared" si="42"/>
        <v>2025</v>
      </c>
      <c r="C472" s="30" t="str">
        <f t="shared" si="43"/>
        <v>Apr</v>
      </c>
      <c r="D472" s="30">
        <f t="shared" si="44"/>
        <v>4</v>
      </c>
      <c r="E472" s="30" t="str">
        <f t="shared" si="45"/>
        <v>Q2</v>
      </c>
      <c r="F472" s="30" t="str">
        <f t="shared" si="46"/>
        <v>2025-04</v>
      </c>
      <c r="G472" s="30" t="str">
        <f t="shared" si="47"/>
        <v>Tuesday</v>
      </c>
    </row>
    <row r="473" spans="1:7" x14ac:dyDescent="0.2">
      <c r="A473" s="26">
        <v>45763</v>
      </c>
      <c r="B473">
        <f t="shared" si="42"/>
        <v>2025</v>
      </c>
      <c r="C473" s="30" t="str">
        <f t="shared" si="43"/>
        <v>Apr</v>
      </c>
      <c r="D473" s="30">
        <f t="shared" si="44"/>
        <v>4</v>
      </c>
      <c r="E473" s="30" t="str">
        <f t="shared" si="45"/>
        <v>Q2</v>
      </c>
      <c r="F473" s="30" t="str">
        <f t="shared" si="46"/>
        <v>2025-04</v>
      </c>
      <c r="G473" s="30" t="str">
        <f t="shared" si="47"/>
        <v>Wednesday</v>
      </c>
    </row>
    <row r="474" spans="1:7" x14ac:dyDescent="0.2">
      <c r="A474" s="26">
        <v>45764</v>
      </c>
      <c r="B474">
        <f t="shared" si="42"/>
        <v>2025</v>
      </c>
      <c r="C474" s="30" t="str">
        <f t="shared" si="43"/>
        <v>Apr</v>
      </c>
      <c r="D474" s="30">
        <f t="shared" si="44"/>
        <v>4</v>
      </c>
      <c r="E474" s="30" t="str">
        <f t="shared" si="45"/>
        <v>Q2</v>
      </c>
      <c r="F474" s="30" t="str">
        <f t="shared" si="46"/>
        <v>2025-04</v>
      </c>
      <c r="G474" s="30" t="str">
        <f t="shared" si="47"/>
        <v>Thursday</v>
      </c>
    </row>
    <row r="475" spans="1:7" x14ac:dyDescent="0.2">
      <c r="A475" s="26">
        <v>45765</v>
      </c>
      <c r="B475">
        <f t="shared" si="42"/>
        <v>2025</v>
      </c>
      <c r="C475" s="30" t="str">
        <f t="shared" si="43"/>
        <v>Apr</v>
      </c>
      <c r="D475" s="30">
        <f t="shared" si="44"/>
        <v>4</v>
      </c>
      <c r="E475" s="30" t="str">
        <f t="shared" si="45"/>
        <v>Q2</v>
      </c>
      <c r="F475" s="30" t="str">
        <f t="shared" si="46"/>
        <v>2025-04</v>
      </c>
      <c r="G475" s="30" t="str">
        <f t="shared" si="47"/>
        <v>Friday</v>
      </c>
    </row>
    <row r="476" spans="1:7" x14ac:dyDescent="0.2">
      <c r="A476" s="26">
        <v>45766</v>
      </c>
      <c r="B476">
        <f t="shared" si="42"/>
        <v>2025</v>
      </c>
      <c r="C476" s="30" t="str">
        <f t="shared" si="43"/>
        <v>Apr</v>
      </c>
      <c r="D476" s="30">
        <f t="shared" si="44"/>
        <v>4</v>
      </c>
      <c r="E476" s="30" t="str">
        <f t="shared" si="45"/>
        <v>Q2</v>
      </c>
      <c r="F476" s="30" t="str">
        <f t="shared" si="46"/>
        <v>2025-04</v>
      </c>
      <c r="G476" s="30" t="str">
        <f t="shared" si="47"/>
        <v>Saturday</v>
      </c>
    </row>
    <row r="477" spans="1:7" x14ac:dyDescent="0.2">
      <c r="A477" s="26">
        <v>45767</v>
      </c>
      <c r="B477">
        <f t="shared" si="42"/>
        <v>2025</v>
      </c>
      <c r="C477" s="30" t="str">
        <f t="shared" si="43"/>
        <v>Apr</v>
      </c>
      <c r="D477" s="30">
        <f t="shared" si="44"/>
        <v>4</v>
      </c>
      <c r="E477" s="30" t="str">
        <f t="shared" si="45"/>
        <v>Q2</v>
      </c>
      <c r="F477" s="30" t="str">
        <f t="shared" si="46"/>
        <v>2025-04</v>
      </c>
      <c r="G477" s="30" t="str">
        <f t="shared" si="47"/>
        <v>Sunday</v>
      </c>
    </row>
    <row r="478" spans="1:7" x14ac:dyDescent="0.2">
      <c r="A478" s="26">
        <v>45768</v>
      </c>
      <c r="B478">
        <f t="shared" si="42"/>
        <v>2025</v>
      </c>
      <c r="C478" s="30" t="str">
        <f t="shared" si="43"/>
        <v>Apr</v>
      </c>
      <c r="D478" s="30">
        <f t="shared" si="44"/>
        <v>4</v>
      </c>
      <c r="E478" s="30" t="str">
        <f t="shared" si="45"/>
        <v>Q2</v>
      </c>
      <c r="F478" s="30" t="str">
        <f t="shared" si="46"/>
        <v>2025-04</v>
      </c>
      <c r="G478" s="30" t="str">
        <f t="shared" si="47"/>
        <v>Monday</v>
      </c>
    </row>
    <row r="479" spans="1:7" x14ac:dyDescent="0.2">
      <c r="A479" s="26">
        <v>45769</v>
      </c>
      <c r="B479">
        <f t="shared" si="42"/>
        <v>2025</v>
      </c>
      <c r="C479" s="30" t="str">
        <f t="shared" si="43"/>
        <v>Apr</v>
      </c>
      <c r="D479" s="30">
        <f t="shared" si="44"/>
        <v>4</v>
      </c>
      <c r="E479" s="30" t="str">
        <f t="shared" si="45"/>
        <v>Q2</v>
      </c>
      <c r="F479" s="30" t="str">
        <f t="shared" si="46"/>
        <v>2025-04</v>
      </c>
      <c r="G479" s="30" t="str">
        <f t="shared" si="47"/>
        <v>Tuesday</v>
      </c>
    </row>
    <row r="480" spans="1:7" x14ac:dyDescent="0.2">
      <c r="A480" s="26">
        <v>45770</v>
      </c>
      <c r="B480">
        <f t="shared" si="42"/>
        <v>2025</v>
      </c>
      <c r="C480" s="30" t="str">
        <f t="shared" si="43"/>
        <v>Apr</v>
      </c>
      <c r="D480" s="30">
        <f t="shared" si="44"/>
        <v>4</v>
      </c>
      <c r="E480" s="30" t="str">
        <f t="shared" si="45"/>
        <v>Q2</v>
      </c>
      <c r="F480" s="30" t="str">
        <f t="shared" si="46"/>
        <v>2025-04</v>
      </c>
      <c r="G480" s="30" t="str">
        <f t="shared" si="47"/>
        <v>Wednesday</v>
      </c>
    </row>
    <row r="481" spans="1:7" x14ac:dyDescent="0.2">
      <c r="A481" s="26">
        <v>45771</v>
      </c>
      <c r="B481">
        <f t="shared" si="42"/>
        <v>2025</v>
      </c>
      <c r="C481" s="30" t="str">
        <f t="shared" si="43"/>
        <v>Apr</v>
      </c>
      <c r="D481" s="30">
        <f t="shared" si="44"/>
        <v>4</v>
      </c>
      <c r="E481" s="30" t="str">
        <f t="shared" si="45"/>
        <v>Q2</v>
      </c>
      <c r="F481" s="30" t="str">
        <f t="shared" si="46"/>
        <v>2025-04</v>
      </c>
      <c r="G481" s="30" t="str">
        <f t="shared" si="47"/>
        <v>Thursday</v>
      </c>
    </row>
    <row r="482" spans="1:7" x14ac:dyDescent="0.2">
      <c r="A482" s="26">
        <v>45772</v>
      </c>
      <c r="B482">
        <f t="shared" si="42"/>
        <v>2025</v>
      </c>
      <c r="C482" s="30" t="str">
        <f t="shared" si="43"/>
        <v>Apr</v>
      </c>
      <c r="D482" s="30">
        <f t="shared" si="44"/>
        <v>4</v>
      </c>
      <c r="E482" s="30" t="str">
        <f t="shared" si="45"/>
        <v>Q2</v>
      </c>
      <c r="F482" s="30" t="str">
        <f t="shared" si="46"/>
        <v>2025-04</v>
      </c>
      <c r="G482" s="30" t="str">
        <f t="shared" si="47"/>
        <v>Friday</v>
      </c>
    </row>
    <row r="483" spans="1:7" x14ac:dyDescent="0.2">
      <c r="A483" s="26">
        <v>45773</v>
      </c>
      <c r="B483">
        <f t="shared" si="42"/>
        <v>2025</v>
      </c>
      <c r="C483" s="30" t="str">
        <f t="shared" si="43"/>
        <v>Apr</v>
      </c>
      <c r="D483" s="30">
        <f t="shared" si="44"/>
        <v>4</v>
      </c>
      <c r="E483" s="30" t="str">
        <f t="shared" si="45"/>
        <v>Q2</v>
      </c>
      <c r="F483" s="30" t="str">
        <f t="shared" si="46"/>
        <v>2025-04</v>
      </c>
      <c r="G483" s="30" t="str">
        <f t="shared" si="47"/>
        <v>Saturday</v>
      </c>
    </row>
    <row r="484" spans="1:7" x14ac:dyDescent="0.2">
      <c r="A484" s="26">
        <v>45774</v>
      </c>
      <c r="B484">
        <f t="shared" si="42"/>
        <v>2025</v>
      </c>
      <c r="C484" s="30" t="str">
        <f t="shared" si="43"/>
        <v>Apr</v>
      </c>
      <c r="D484" s="30">
        <f t="shared" si="44"/>
        <v>4</v>
      </c>
      <c r="E484" s="30" t="str">
        <f t="shared" si="45"/>
        <v>Q2</v>
      </c>
      <c r="F484" s="30" t="str">
        <f t="shared" si="46"/>
        <v>2025-04</v>
      </c>
      <c r="G484" s="30" t="str">
        <f t="shared" si="47"/>
        <v>Sunday</v>
      </c>
    </row>
    <row r="485" spans="1:7" x14ac:dyDescent="0.2">
      <c r="A485" s="26">
        <v>45775</v>
      </c>
      <c r="B485">
        <f t="shared" si="42"/>
        <v>2025</v>
      </c>
      <c r="C485" s="30" t="str">
        <f t="shared" si="43"/>
        <v>Apr</v>
      </c>
      <c r="D485" s="30">
        <f t="shared" si="44"/>
        <v>4</v>
      </c>
      <c r="E485" s="30" t="str">
        <f t="shared" si="45"/>
        <v>Q2</v>
      </c>
      <c r="F485" s="30" t="str">
        <f t="shared" si="46"/>
        <v>2025-04</v>
      </c>
      <c r="G485" s="30" t="str">
        <f t="shared" si="47"/>
        <v>Monday</v>
      </c>
    </row>
    <row r="486" spans="1:7" x14ac:dyDescent="0.2">
      <c r="A486" s="26">
        <v>45776</v>
      </c>
      <c r="B486">
        <f t="shared" si="42"/>
        <v>2025</v>
      </c>
      <c r="C486" s="30" t="str">
        <f t="shared" si="43"/>
        <v>Apr</v>
      </c>
      <c r="D486" s="30">
        <f t="shared" si="44"/>
        <v>4</v>
      </c>
      <c r="E486" s="30" t="str">
        <f t="shared" si="45"/>
        <v>Q2</v>
      </c>
      <c r="F486" s="30" t="str">
        <f t="shared" si="46"/>
        <v>2025-04</v>
      </c>
      <c r="G486" s="30" t="str">
        <f t="shared" si="47"/>
        <v>Tuesday</v>
      </c>
    </row>
    <row r="487" spans="1:7" x14ac:dyDescent="0.2">
      <c r="A487" s="26">
        <v>45777</v>
      </c>
      <c r="B487">
        <f t="shared" si="42"/>
        <v>2025</v>
      </c>
      <c r="C487" s="30" t="str">
        <f t="shared" si="43"/>
        <v>Apr</v>
      </c>
      <c r="D487" s="30">
        <f t="shared" si="44"/>
        <v>4</v>
      </c>
      <c r="E487" s="30" t="str">
        <f t="shared" si="45"/>
        <v>Q2</v>
      </c>
      <c r="F487" s="30" t="str">
        <f t="shared" si="46"/>
        <v>2025-04</v>
      </c>
      <c r="G487" s="30" t="str">
        <f t="shared" si="47"/>
        <v>Wednesday</v>
      </c>
    </row>
    <row r="488" spans="1:7" x14ac:dyDescent="0.2">
      <c r="A488" s="26">
        <v>45778</v>
      </c>
      <c r="B488">
        <f t="shared" si="42"/>
        <v>2025</v>
      </c>
      <c r="C488" s="30" t="str">
        <f t="shared" si="43"/>
        <v>May</v>
      </c>
      <c r="D488" s="30">
        <f t="shared" si="44"/>
        <v>5</v>
      </c>
      <c r="E488" s="30" t="str">
        <f t="shared" si="45"/>
        <v>Q2</v>
      </c>
      <c r="F488" s="30" t="str">
        <f t="shared" si="46"/>
        <v>2025-05</v>
      </c>
      <c r="G488" s="30" t="str">
        <f t="shared" si="47"/>
        <v>Thursday</v>
      </c>
    </row>
    <row r="489" spans="1:7" x14ac:dyDescent="0.2">
      <c r="A489" s="26">
        <v>45779</v>
      </c>
      <c r="B489">
        <f t="shared" si="42"/>
        <v>2025</v>
      </c>
      <c r="C489" s="30" t="str">
        <f t="shared" si="43"/>
        <v>May</v>
      </c>
      <c r="D489" s="30">
        <f t="shared" si="44"/>
        <v>5</v>
      </c>
      <c r="E489" s="30" t="str">
        <f t="shared" si="45"/>
        <v>Q2</v>
      </c>
      <c r="F489" s="30" t="str">
        <f t="shared" si="46"/>
        <v>2025-05</v>
      </c>
      <c r="G489" s="30" t="str">
        <f t="shared" si="47"/>
        <v>Friday</v>
      </c>
    </row>
    <row r="490" spans="1:7" x14ac:dyDescent="0.2">
      <c r="A490" s="26">
        <v>45780</v>
      </c>
      <c r="B490">
        <f t="shared" si="42"/>
        <v>2025</v>
      </c>
      <c r="C490" s="30" t="str">
        <f t="shared" si="43"/>
        <v>May</v>
      </c>
      <c r="D490" s="30">
        <f t="shared" si="44"/>
        <v>5</v>
      </c>
      <c r="E490" s="30" t="str">
        <f t="shared" si="45"/>
        <v>Q2</v>
      </c>
      <c r="F490" s="30" t="str">
        <f t="shared" si="46"/>
        <v>2025-05</v>
      </c>
      <c r="G490" s="30" t="str">
        <f t="shared" si="47"/>
        <v>Saturday</v>
      </c>
    </row>
    <row r="491" spans="1:7" x14ac:dyDescent="0.2">
      <c r="A491" s="26">
        <v>45781</v>
      </c>
      <c r="B491">
        <f t="shared" si="42"/>
        <v>2025</v>
      </c>
      <c r="C491" s="30" t="str">
        <f t="shared" si="43"/>
        <v>May</v>
      </c>
      <c r="D491" s="30">
        <f t="shared" si="44"/>
        <v>5</v>
      </c>
      <c r="E491" s="30" t="str">
        <f t="shared" si="45"/>
        <v>Q2</v>
      </c>
      <c r="F491" s="30" t="str">
        <f t="shared" si="46"/>
        <v>2025-05</v>
      </c>
      <c r="G491" s="30" t="str">
        <f t="shared" si="47"/>
        <v>Sunday</v>
      </c>
    </row>
    <row r="492" spans="1:7" x14ac:dyDescent="0.2">
      <c r="A492" s="26">
        <v>45782</v>
      </c>
      <c r="B492">
        <f t="shared" si="42"/>
        <v>2025</v>
      </c>
      <c r="C492" s="30" t="str">
        <f t="shared" si="43"/>
        <v>May</v>
      </c>
      <c r="D492" s="30">
        <f t="shared" si="44"/>
        <v>5</v>
      </c>
      <c r="E492" s="30" t="str">
        <f t="shared" si="45"/>
        <v>Q2</v>
      </c>
      <c r="F492" s="30" t="str">
        <f t="shared" si="46"/>
        <v>2025-05</v>
      </c>
      <c r="G492" s="30" t="str">
        <f t="shared" si="47"/>
        <v>Monday</v>
      </c>
    </row>
    <row r="493" spans="1:7" x14ac:dyDescent="0.2">
      <c r="A493" s="26">
        <v>45783</v>
      </c>
      <c r="B493">
        <f t="shared" si="42"/>
        <v>2025</v>
      </c>
      <c r="C493" s="30" t="str">
        <f t="shared" si="43"/>
        <v>May</v>
      </c>
      <c r="D493" s="30">
        <f t="shared" si="44"/>
        <v>5</v>
      </c>
      <c r="E493" s="30" t="str">
        <f t="shared" si="45"/>
        <v>Q2</v>
      </c>
      <c r="F493" s="30" t="str">
        <f t="shared" si="46"/>
        <v>2025-05</v>
      </c>
      <c r="G493" s="30" t="str">
        <f t="shared" si="47"/>
        <v>Tuesday</v>
      </c>
    </row>
    <row r="494" spans="1:7" x14ac:dyDescent="0.2">
      <c r="A494" s="26">
        <v>45784</v>
      </c>
      <c r="B494">
        <f t="shared" si="42"/>
        <v>2025</v>
      </c>
      <c r="C494" s="30" t="str">
        <f t="shared" si="43"/>
        <v>May</v>
      </c>
      <c r="D494" s="30">
        <f t="shared" si="44"/>
        <v>5</v>
      </c>
      <c r="E494" s="30" t="str">
        <f t="shared" si="45"/>
        <v>Q2</v>
      </c>
      <c r="F494" s="30" t="str">
        <f t="shared" si="46"/>
        <v>2025-05</v>
      </c>
      <c r="G494" s="30" t="str">
        <f t="shared" si="47"/>
        <v>Wednesday</v>
      </c>
    </row>
    <row r="495" spans="1:7" x14ac:dyDescent="0.2">
      <c r="A495" s="26">
        <v>45785</v>
      </c>
      <c r="B495">
        <f t="shared" si="42"/>
        <v>2025</v>
      </c>
      <c r="C495" s="30" t="str">
        <f t="shared" si="43"/>
        <v>May</v>
      </c>
      <c r="D495" s="30">
        <f t="shared" si="44"/>
        <v>5</v>
      </c>
      <c r="E495" s="30" t="str">
        <f t="shared" si="45"/>
        <v>Q2</v>
      </c>
      <c r="F495" s="30" t="str">
        <f t="shared" si="46"/>
        <v>2025-05</v>
      </c>
      <c r="G495" s="30" t="str">
        <f t="shared" si="47"/>
        <v>Thursday</v>
      </c>
    </row>
    <row r="496" spans="1:7" x14ac:dyDescent="0.2">
      <c r="A496" s="26">
        <v>45786</v>
      </c>
      <c r="B496">
        <f t="shared" si="42"/>
        <v>2025</v>
      </c>
      <c r="C496" s="30" t="str">
        <f t="shared" si="43"/>
        <v>May</v>
      </c>
      <c r="D496" s="30">
        <f t="shared" si="44"/>
        <v>5</v>
      </c>
      <c r="E496" s="30" t="str">
        <f t="shared" si="45"/>
        <v>Q2</v>
      </c>
      <c r="F496" s="30" t="str">
        <f t="shared" si="46"/>
        <v>2025-05</v>
      </c>
      <c r="G496" s="30" t="str">
        <f t="shared" si="47"/>
        <v>Friday</v>
      </c>
    </row>
    <row r="497" spans="1:7" x14ac:dyDescent="0.2">
      <c r="A497" s="26">
        <v>45787</v>
      </c>
      <c r="B497">
        <f t="shared" si="42"/>
        <v>2025</v>
      </c>
      <c r="C497" s="30" t="str">
        <f t="shared" si="43"/>
        <v>May</v>
      </c>
      <c r="D497" s="30">
        <f t="shared" si="44"/>
        <v>5</v>
      </c>
      <c r="E497" s="30" t="str">
        <f t="shared" si="45"/>
        <v>Q2</v>
      </c>
      <c r="F497" s="30" t="str">
        <f t="shared" si="46"/>
        <v>2025-05</v>
      </c>
      <c r="G497" s="30" t="str">
        <f t="shared" si="47"/>
        <v>Saturday</v>
      </c>
    </row>
    <row r="498" spans="1:7" x14ac:dyDescent="0.2">
      <c r="A498" s="26">
        <v>45788</v>
      </c>
      <c r="B498">
        <f t="shared" si="42"/>
        <v>2025</v>
      </c>
      <c r="C498" s="30" t="str">
        <f t="shared" si="43"/>
        <v>May</v>
      </c>
      <c r="D498" s="30">
        <f t="shared" si="44"/>
        <v>5</v>
      </c>
      <c r="E498" s="30" t="str">
        <f t="shared" si="45"/>
        <v>Q2</v>
      </c>
      <c r="F498" s="30" t="str">
        <f t="shared" si="46"/>
        <v>2025-05</v>
      </c>
      <c r="G498" s="30" t="str">
        <f t="shared" si="47"/>
        <v>Sunday</v>
      </c>
    </row>
    <row r="499" spans="1:7" x14ac:dyDescent="0.2">
      <c r="A499" s="26">
        <v>45789</v>
      </c>
      <c r="B499">
        <f t="shared" si="42"/>
        <v>2025</v>
      </c>
      <c r="C499" s="30" t="str">
        <f t="shared" si="43"/>
        <v>May</v>
      </c>
      <c r="D499" s="30">
        <f t="shared" si="44"/>
        <v>5</v>
      </c>
      <c r="E499" s="30" t="str">
        <f t="shared" si="45"/>
        <v>Q2</v>
      </c>
      <c r="F499" s="30" t="str">
        <f t="shared" si="46"/>
        <v>2025-05</v>
      </c>
      <c r="G499" s="30" t="str">
        <f t="shared" si="47"/>
        <v>Monday</v>
      </c>
    </row>
    <row r="500" spans="1:7" x14ac:dyDescent="0.2">
      <c r="A500" s="26">
        <v>45790</v>
      </c>
      <c r="B500">
        <f t="shared" si="42"/>
        <v>2025</v>
      </c>
      <c r="C500" s="30" t="str">
        <f t="shared" si="43"/>
        <v>May</v>
      </c>
      <c r="D500" s="30">
        <f t="shared" si="44"/>
        <v>5</v>
      </c>
      <c r="E500" s="30" t="str">
        <f t="shared" si="45"/>
        <v>Q2</v>
      </c>
      <c r="F500" s="30" t="str">
        <f t="shared" si="46"/>
        <v>2025-05</v>
      </c>
      <c r="G500" s="30" t="str">
        <f t="shared" si="47"/>
        <v>Tuesday</v>
      </c>
    </row>
    <row r="501" spans="1:7" x14ac:dyDescent="0.2">
      <c r="A501" s="26">
        <v>45791</v>
      </c>
      <c r="B501">
        <f t="shared" si="42"/>
        <v>2025</v>
      </c>
      <c r="C501" s="30" t="str">
        <f t="shared" si="43"/>
        <v>May</v>
      </c>
      <c r="D501" s="30">
        <f t="shared" si="44"/>
        <v>5</v>
      </c>
      <c r="E501" s="30" t="str">
        <f t="shared" si="45"/>
        <v>Q2</v>
      </c>
      <c r="F501" s="30" t="str">
        <f t="shared" si="46"/>
        <v>2025-05</v>
      </c>
      <c r="G501" s="30" t="str">
        <f t="shared" si="47"/>
        <v>Wednesday</v>
      </c>
    </row>
    <row r="502" spans="1:7" x14ac:dyDescent="0.2">
      <c r="A502" s="26">
        <v>45792</v>
      </c>
      <c r="B502">
        <f t="shared" si="42"/>
        <v>2025</v>
      </c>
      <c r="C502" s="30" t="str">
        <f t="shared" si="43"/>
        <v>May</v>
      </c>
      <c r="D502" s="30">
        <f t="shared" si="44"/>
        <v>5</v>
      </c>
      <c r="E502" s="30" t="str">
        <f t="shared" si="45"/>
        <v>Q2</v>
      </c>
      <c r="F502" s="30" t="str">
        <f t="shared" si="46"/>
        <v>2025-05</v>
      </c>
      <c r="G502" s="30" t="str">
        <f t="shared" si="47"/>
        <v>Thursday</v>
      </c>
    </row>
    <row r="503" spans="1:7" x14ac:dyDescent="0.2">
      <c r="A503" s="26">
        <v>45793</v>
      </c>
      <c r="B503">
        <f t="shared" si="42"/>
        <v>2025</v>
      </c>
      <c r="C503" s="30" t="str">
        <f t="shared" si="43"/>
        <v>May</v>
      </c>
      <c r="D503" s="30">
        <f t="shared" si="44"/>
        <v>5</v>
      </c>
      <c r="E503" s="30" t="str">
        <f t="shared" si="45"/>
        <v>Q2</v>
      </c>
      <c r="F503" s="30" t="str">
        <f t="shared" si="46"/>
        <v>2025-05</v>
      </c>
      <c r="G503" s="30" t="str">
        <f t="shared" si="47"/>
        <v>Friday</v>
      </c>
    </row>
    <row r="504" spans="1:7" x14ac:dyDescent="0.2">
      <c r="A504" s="26">
        <v>45794</v>
      </c>
      <c r="B504">
        <f t="shared" si="42"/>
        <v>2025</v>
      </c>
      <c r="C504" s="30" t="str">
        <f t="shared" si="43"/>
        <v>May</v>
      </c>
      <c r="D504" s="30">
        <f t="shared" si="44"/>
        <v>5</v>
      </c>
      <c r="E504" s="30" t="str">
        <f t="shared" si="45"/>
        <v>Q2</v>
      </c>
      <c r="F504" s="30" t="str">
        <f t="shared" si="46"/>
        <v>2025-05</v>
      </c>
      <c r="G504" s="30" t="str">
        <f t="shared" si="47"/>
        <v>Saturday</v>
      </c>
    </row>
    <row r="505" spans="1:7" x14ac:dyDescent="0.2">
      <c r="A505" s="26">
        <v>45795</v>
      </c>
      <c r="B505">
        <f t="shared" si="42"/>
        <v>2025</v>
      </c>
      <c r="C505" s="30" t="str">
        <f t="shared" si="43"/>
        <v>May</v>
      </c>
      <c r="D505" s="30">
        <f t="shared" si="44"/>
        <v>5</v>
      </c>
      <c r="E505" s="30" t="str">
        <f t="shared" si="45"/>
        <v>Q2</v>
      </c>
      <c r="F505" s="30" t="str">
        <f t="shared" si="46"/>
        <v>2025-05</v>
      </c>
      <c r="G505" s="30" t="str">
        <f t="shared" si="47"/>
        <v>Sunday</v>
      </c>
    </row>
    <row r="506" spans="1:7" x14ac:dyDescent="0.2">
      <c r="A506" s="26">
        <v>45796</v>
      </c>
      <c r="B506">
        <f t="shared" si="42"/>
        <v>2025</v>
      </c>
      <c r="C506" s="30" t="str">
        <f t="shared" si="43"/>
        <v>May</v>
      </c>
      <c r="D506" s="30">
        <f t="shared" si="44"/>
        <v>5</v>
      </c>
      <c r="E506" s="30" t="str">
        <f t="shared" si="45"/>
        <v>Q2</v>
      </c>
      <c r="F506" s="30" t="str">
        <f t="shared" si="46"/>
        <v>2025-05</v>
      </c>
      <c r="G506" s="30" t="str">
        <f t="shared" si="47"/>
        <v>Monday</v>
      </c>
    </row>
    <row r="507" spans="1:7" x14ac:dyDescent="0.2">
      <c r="A507" s="26">
        <v>45797</v>
      </c>
      <c r="B507">
        <f t="shared" si="42"/>
        <v>2025</v>
      </c>
      <c r="C507" s="30" t="str">
        <f t="shared" si="43"/>
        <v>May</v>
      </c>
      <c r="D507" s="30">
        <f t="shared" si="44"/>
        <v>5</v>
      </c>
      <c r="E507" s="30" t="str">
        <f t="shared" si="45"/>
        <v>Q2</v>
      </c>
      <c r="F507" s="30" t="str">
        <f t="shared" si="46"/>
        <v>2025-05</v>
      </c>
      <c r="G507" s="30" t="str">
        <f t="shared" si="47"/>
        <v>Tuesday</v>
      </c>
    </row>
    <row r="508" spans="1:7" x14ac:dyDescent="0.2">
      <c r="A508" s="26">
        <v>45798</v>
      </c>
      <c r="B508">
        <f t="shared" si="42"/>
        <v>2025</v>
      </c>
      <c r="C508" s="30" t="str">
        <f t="shared" si="43"/>
        <v>May</v>
      </c>
      <c r="D508" s="30">
        <f t="shared" si="44"/>
        <v>5</v>
      </c>
      <c r="E508" s="30" t="str">
        <f t="shared" si="45"/>
        <v>Q2</v>
      </c>
      <c r="F508" s="30" t="str">
        <f t="shared" si="46"/>
        <v>2025-05</v>
      </c>
      <c r="G508" s="30" t="str">
        <f t="shared" si="47"/>
        <v>Wednesday</v>
      </c>
    </row>
    <row r="509" spans="1:7" x14ac:dyDescent="0.2">
      <c r="A509" s="26">
        <v>45799</v>
      </c>
      <c r="B509">
        <f t="shared" si="42"/>
        <v>2025</v>
      </c>
      <c r="C509" s="30" t="str">
        <f t="shared" si="43"/>
        <v>May</v>
      </c>
      <c r="D509" s="30">
        <f t="shared" si="44"/>
        <v>5</v>
      </c>
      <c r="E509" s="30" t="str">
        <f t="shared" si="45"/>
        <v>Q2</v>
      </c>
      <c r="F509" s="30" t="str">
        <f t="shared" si="46"/>
        <v>2025-05</v>
      </c>
      <c r="G509" s="30" t="str">
        <f t="shared" si="47"/>
        <v>Thursday</v>
      </c>
    </row>
    <row r="510" spans="1:7" x14ac:dyDescent="0.2">
      <c r="A510" s="26">
        <v>45800</v>
      </c>
      <c r="B510">
        <f t="shared" si="42"/>
        <v>2025</v>
      </c>
      <c r="C510" s="30" t="str">
        <f t="shared" si="43"/>
        <v>May</v>
      </c>
      <c r="D510" s="30">
        <f t="shared" si="44"/>
        <v>5</v>
      </c>
      <c r="E510" s="30" t="str">
        <f t="shared" si="45"/>
        <v>Q2</v>
      </c>
      <c r="F510" s="30" t="str">
        <f t="shared" si="46"/>
        <v>2025-05</v>
      </c>
      <c r="G510" s="30" t="str">
        <f t="shared" si="47"/>
        <v>Friday</v>
      </c>
    </row>
    <row r="511" spans="1:7" x14ac:dyDescent="0.2">
      <c r="A511" s="26">
        <v>45801</v>
      </c>
      <c r="B511">
        <f t="shared" si="42"/>
        <v>2025</v>
      </c>
      <c r="C511" s="30" t="str">
        <f t="shared" si="43"/>
        <v>May</v>
      </c>
      <c r="D511" s="30">
        <f t="shared" si="44"/>
        <v>5</v>
      </c>
      <c r="E511" s="30" t="str">
        <f t="shared" si="45"/>
        <v>Q2</v>
      </c>
      <c r="F511" s="30" t="str">
        <f t="shared" si="46"/>
        <v>2025-05</v>
      </c>
      <c r="G511" s="30" t="str">
        <f t="shared" si="47"/>
        <v>Saturday</v>
      </c>
    </row>
    <row r="512" spans="1:7" x14ac:dyDescent="0.2">
      <c r="A512" s="26">
        <v>45802</v>
      </c>
      <c r="B512">
        <f t="shared" si="42"/>
        <v>2025</v>
      </c>
      <c r="C512" s="30" t="str">
        <f t="shared" si="43"/>
        <v>May</v>
      </c>
      <c r="D512" s="30">
        <f t="shared" si="44"/>
        <v>5</v>
      </c>
      <c r="E512" s="30" t="str">
        <f t="shared" si="45"/>
        <v>Q2</v>
      </c>
      <c r="F512" s="30" t="str">
        <f t="shared" si="46"/>
        <v>2025-05</v>
      </c>
      <c r="G512" s="30" t="str">
        <f t="shared" si="47"/>
        <v>Sunday</v>
      </c>
    </row>
    <row r="513" spans="1:7" x14ac:dyDescent="0.2">
      <c r="A513" s="26">
        <v>45803</v>
      </c>
      <c r="B513">
        <f t="shared" si="42"/>
        <v>2025</v>
      </c>
      <c r="C513" s="30" t="str">
        <f t="shared" si="43"/>
        <v>May</v>
      </c>
      <c r="D513" s="30">
        <f t="shared" si="44"/>
        <v>5</v>
      </c>
      <c r="E513" s="30" t="str">
        <f t="shared" si="45"/>
        <v>Q2</v>
      </c>
      <c r="F513" s="30" t="str">
        <f t="shared" si="46"/>
        <v>2025-05</v>
      </c>
      <c r="G513" s="30" t="str">
        <f t="shared" si="47"/>
        <v>Monday</v>
      </c>
    </row>
    <row r="514" spans="1:7" x14ac:dyDescent="0.2">
      <c r="A514" s="26">
        <v>45804</v>
      </c>
      <c r="B514">
        <f t="shared" si="42"/>
        <v>2025</v>
      </c>
      <c r="C514" s="30" t="str">
        <f t="shared" si="43"/>
        <v>May</v>
      </c>
      <c r="D514" s="30">
        <f t="shared" si="44"/>
        <v>5</v>
      </c>
      <c r="E514" s="30" t="str">
        <f t="shared" si="45"/>
        <v>Q2</v>
      </c>
      <c r="F514" s="30" t="str">
        <f t="shared" si="46"/>
        <v>2025-05</v>
      </c>
      <c r="G514" s="30" t="str">
        <f t="shared" si="47"/>
        <v>Tuesday</v>
      </c>
    </row>
    <row r="515" spans="1:7" x14ac:dyDescent="0.2">
      <c r="A515" s="26">
        <v>45805</v>
      </c>
      <c r="B515">
        <f t="shared" ref="B515:B578" si="48">YEAR(A516)</f>
        <v>2025</v>
      </c>
      <c r="C515" s="30" t="str">
        <f t="shared" ref="C515:C578" si="49">TEXT(A515,"MMM")</f>
        <v>May</v>
      </c>
      <c r="D515" s="30">
        <f t="shared" ref="D515:D578" si="50">MONTH(A515)</f>
        <v>5</v>
      </c>
      <c r="E515" s="30" t="str">
        <f t="shared" ref="E515:E578" si="51">"Q" &amp; INT((MONTH(A515)-1)/3)+1</f>
        <v>Q2</v>
      </c>
      <c r="F515" s="30" t="str">
        <f t="shared" ref="F515:F578" si="52">TEXT(A515,"YYYY-MM")</f>
        <v>2025-05</v>
      </c>
      <c r="G515" s="30" t="str">
        <f t="shared" ref="G515:G578" si="53">TEXT(A515,"dddd")</f>
        <v>Wednesday</v>
      </c>
    </row>
    <row r="516" spans="1:7" x14ac:dyDescent="0.2">
      <c r="A516" s="26">
        <v>45806</v>
      </c>
      <c r="B516">
        <f t="shared" si="48"/>
        <v>2025</v>
      </c>
      <c r="C516" s="30" t="str">
        <f t="shared" si="49"/>
        <v>May</v>
      </c>
      <c r="D516" s="30">
        <f t="shared" si="50"/>
        <v>5</v>
      </c>
      <c r="E516" s="30" t="str">
        <f t="shared" si="51"/>
        <v>Q2</v>
      </c>
      <c r="F516" s="30" t="str">
        <f t="shared" si="52"/>
        <v>2025-05</v>
      </c>
      <c r="G516" s="30" t="str">
        <f t="shared" si="53"/>
        <v>Thursday</v>
      </c>
    </row>
    <row r="517" spans="1:7" x14ac:dyDescent="0.2">
      <c r="A517" s="26">
        <v>45807</v>
      </c>
      <c r="B517">
        <f t="shared" si="48"/>
        <v>2025</v>
      </c>
      <c r="C517" s="30" t="str">
        <f t="shared" si="49"/>
        <v>May</v>
      </c>
      <c r="D517" s="30">
        <f t="shared" si="50"/>
        <v>5</v>
      </c>
      <c r="E517" s="30" t="str">
        <f t="shared" si="51"/>
        <v>Q2</v>
      </c>
      <c r="F517" s="30" t="str">
        <f t="shared" si="52"/>
        <v>2025-05</v>
      </c>
      <c r="G517" s="30" t="str">
        <f t="shared" si="53"/>
        <v>Friday</v>
      </c>
    </row>
    <row r="518" spans="1:7" x14ac:dyDescent="0.2">
      <c r="A518" s="26">
        <v>45808</v>
      </c>
      <c r="B518">
        <f t="shared" si="48"/>
        <v>2025</v>
      </c>
      <c r="C518" s="30" t="str">
        <f t="shared" si="49"/>
        <v>May</v>
      </c>
      <c r="D518" s="30">
        <f t="shared" si="50"/>
        <v>5</v>
      </c>
      <c r="E518" s="30" t="str">
        <f t="shared" si="51"/>
        <v>Q2</v>
      </c>
      <c r="F518" s="30" t="str">
        <f t="shared" si="52"/>
        <v>2025-05</v>
      </c>
      <c r="G518" s="30" t="str">
        <f t="shared" si="53"/>
        <v>Saturday</v>
      </c>
    </row>
    <row r="519" spans="1:7" x14ac:dyDescent="0.2">
      <c r="A519" s="26">
        <v>45809</v>
      </c>
      <c r="B519">
        <f t="shared" si="48"/>
        <v>2025</v>
      </c>
      <c r="C519" s="30" t="str">
        <f t="shared" si="49"/>
        <v>Jun</v>
      </c>
      <c r="D519" s="30">
        <f t="shared" si="50"/>
        <v>6</v>
      </c>
      <c r="E519" s="30" t="str">
        <f t="shared" si="51"/>
        <v>Q2</v>
      </c>
      <c r="F519" s="30" t="str">
        <f t="shared" si="52"/>
        <v>2025-06</v>
      </c>
      <c r="G519" s="30" t="str">
        <f t="shared" si="53"/>
        <v>Sunday</v>
      </c>
    </row>
    <row r="520" spans="1:7" x14ac:dyDescent="0.2">
      <c r="A520" s="26">
        <v>45810</v>
      </c>
      <c r="B520">
        <f t="shared" si="48"/>
        <v>2025</v>
      </c>
      <c r="C520" s="30" t="str">
        <f t="shared" si="49"/>
        <v>Jun</v>
      </c>
      <c r="D520" s="30">
        <f t="shared" si="50"/>
        <v>6</v>
      </c>
      <c r="E520" s="30" t="str">
        <f t="shared" si="51"/>
        <v>Q2</v>
      </c>
      <c r="F520" s="30" t="str">
        <f t="shared" si="52"/>
        <v>2025-06</v>
      </c>
      <c r="G520" s="30" t="str">
        <f t="shared" si="53"/>
        <v>Monday</v>
      </c>
    </row>
    <row r="521" spans="1:7" x14ac:dyDescent="0.2">
      <c r="A521" s="26">
        <v>45811</v>
      </c>
      <c r="B521">
        <f t="shared" si="48"/>
        <v>2025</v>
      </c>
      <c r="C521" s="30" t="str">
        <f t="shared" si="49"/>
        <v>Jun</v>
      </c>
      <c r="D521" s="30">
        <f t="shared" si="50"/>
        <v>6</v>
      </c>
      <c r="E521" s="30" t="str">
        <f t="shared" si="51"/>
        <v>Q2</v>
      </c>
      <c r="F521" s="30" t="str">
        <f t="shared" si="52"/>
        <v>2025-06</v>
      </c>
      <c r="G521" s="30" t="str">
        <f t="shared" si="53"/>
        <v>Tuesday</v>
      </c>
    </row>
    <row r="522" spans="1:7" x14ac:dyDescent="0.2">
      <c r="A522" s="26">
        <v>45812</v>
      </c>
      <c r="B522">
        <f t="shared" si="48"/>
        <v>2025</v>
      </c>
      <c r="C522" s="30" t="str">
        <f t="shared" si="49"/>
        <v>Jun</v>
      </c>
      <c r="D522" s="30">
        <f t="shared" si="50"/>
        <v>6</v>
      </c>
      <c r="E522" s="30" t="str">
        <f t="shared" si="51"/>
        <v>Q2</v>
      </c>
      <c r="F522" s="30" t="str">
        <f t="shared" si="52"/>
        <v>2025-06</v>
      </c>
      <c r="G522" s="30" t="str">
        <f t="shared" si="53"/>
        <v>Wednesday</v>
      </c>
    </row>
    <row r="523" spans="1:7" x14ac:dyDescent="0.2">
      <c r="A523" s="26">
        <v>45813</v>
      </c>
      <c r="B523">
        <f t="shared" si="48"/>
        <v>2025</v>
      </c>
      <c r="C523" s="30" t="str">
        <f t="shared" si="49"/>
        <v>Jun</v>
      </c>
      <c r="D523" s="30">
        <f t="shared" si="50"/>
        <v>6</v>
      </c>
      <c r="E523" s="30" t="str">
        <f t="shared" si="51"/>
        <v>Q2</v>
      </c>
      <c r="F523" s="30" t="str">
        <f t="shared" si="52"/>
        <v>2025-06</v>
      </c>
      <c r="G523" s="30" t="str">
        <f t="shared" si="53"/>
        <v>Thursday</v>
      </c>
    </row>
    <row r="524" spans="1:7" x14ac:dyDescent="0.2">
      <c r="A524" s="26">
        <v>45814</v>
      </c>
      <c r="B524">
        <f t="shared" si="48"/>
        <v>2025</v>
      </c>
      <c r="C524" s="30" t="str">
        <f t="shared" si="49"/>
        <v>Jun</v>
      </c>
      <c r="D524" s="30">
        <f t="shared" si="50"/>
        <v>6</v>
      </c>
      <c r="E524" s="30" t="str">
        <f t="shared" si="51"/>
        <v>Q2</v>
      </c>
      <c r="F524" s="30" t="str">
        <f t="shared" si="52"/>
        <v>2025-06</v>
      </c>
      <c r="G524" s="30" t="str">
        <f t="shared" si="53"/>
        <v>Friday</v>
      </c>
    </row>
    <row r="525" spans="1:7" x14ac:dyDescent="0.2">
      <c r="A525" s="26">
        <v>45815</v>
      </c>
      <c r="B525">
        <f t="shared" si="48"/>
        <v>2025</v>
      </c>
      <c r="C525" s="30" t="str">
        <f t="shared" si="49"/>
        <v>Jun</v>
      </c>
      <c r="D525" s="30">
        <f t="shared" si="50"/>
        <v>6</v>
      </c>
      <c r="E525" s="30" t="str">
        <f t="shared" si="51"/>
        <v>Q2</v>
      </c>
      <c r="F525" s="30" t="str">
        <f t="shared" si="52"/>
        <v>2025-06</v>
      </c>
      <c r="G525" s="30" t="str">
        <f t="shared" si="53"/>
        <v>Saturday</v>
      </c>
    </row>
    <row r="526" spans="1:7" x14ac:dyDescent="0.2">
      <c r="A526" s="26">
        <v>45816</v>
      </c>
      <c r="B526">
        <f t="shared" si="48"/>
        <v>2025</v>
      </c>
      <c r="C526" s="30" t="str">
        <f t="shared" si="49"/>
        <v>Jun</v>
      </c>
      <c r="D526" s="30">
        <f t="shared" si="50"/>
        <v>6</v>
      </c>
      <c r="E526" s="30" t="str">
        <f t="shared" si="51"/>
        <v>Q2</v>
      </c>
      <c r="F526" s="30" t="str">
        <f t="shared" si="52"/>
        <v>2025-06</v>
      </c>
      <c r="G526" s="30" t="str">
        <f t="shared" si="53"/>
        <v>Sunday</v>
      </c>
    </row>
    <row r="527" spans="1:7" x14ac:dyDescent="0.2">
      <c r="A527" s="26">
        <v>45817</v>
      </c>
      <c r="B527">
        <f t="shared" si="48"/>
        <v>2025</v>
      </c>
      <c r="C527" s="30" t="str">
        <f t="shared" si="49"/>
        <v>Jun</v>
      </c>
      <c r="D527" s="30">
        <f t="shared" si="50"/>
        <v>6</v>
      </c>
      <c r="E527" s="30" t="str">
        <f t="shared" si="51"/>
        <v>Q2</v>
      </c>
      <c r="F527" s="30" t="str">
        <f t="shared" si="52"/>
        <v>2025-06</v>
      </c>
      <c r="G527" s="30" t="str">
        <f t="shared" si="53"/>
        <v>Monday</v>
      </c>
    </row>
    <row r="528" spans="1:7" x14ac:dyDescent="0.2">
      <c r="A528" s="26">
        <v>45818</v>
      </c>
      <c r="B528">
        <f t="shared" si="48"/>
        <v>2025</v>
      </c>
      <c r="C528" s="30" t="str">
        <f t="shared" si="49"/>
        <v>Jun</v>
      </c>
      <c r="D528" s="30">
        <f t="shared" si="50"/>
        <v>6</v>
      </c>
      <c r="E528" s="30" t="str">
        <f t="shared" si="51"/>
        <v>Q2</v>
      </c>
      <c r="F528" s="30" t="str">
        <f t="shared" si="52"/>
        <v>2025-06</v>
      </c>
      <c r="G528" s="30" t="str">
        <f t="shared" si="53"/>
        <v>Tuesday</v>
      </c>
    </row>
    <row r="529" spans="1:7" x14ac:dyDescent="0.2">
      <c r="A529" s="26">
        <v>45819</v>
      </c>
      <c r="B529">
        <f t="shared" si="48"/>
        <v>2025</v>
      </c>
      <c r="C529" s="30" t="str">
        <f t="shared" si="49"/>
        <v>Jun</v>
      </c>
      <c r="D529" s="30">
        <f t="shared" si="50"/>
        <v>6</v>
      </c>
      <c r="E529" s="30" t="str">
        <f t="shared" si="51"/>
        <v>Q2</v>
      </c>
      <c r="F529" s="30" t="str">
        <f t="shared" si="52"/>
        <v>2025-06</v>
      </c>
      <c r="G529" s="30" t="str">
        <f t="shared" si="53"/>
        <v>Wednesday</v>
      </c>
    </row>
    <row r="530" spans="1:7" x14ac:dyDescent="0.2">
      <c r="A530" s="26">
        <v>45820</v>
      </c>
      <c r="B530">
        <f t="shared" si="48"/>
        <v>2025</v>
      </c>
      <c r="C530" s="30" t="str">
        <f t="shared" si="49"/>
        <v>Jun</v>
      </c>
      <c r="D530" s="30">
        <f t="shared" si="50"/>
        <v>6</v>
      </c>
      <c r="E530" s="30" t="str">
        <f t="shared" si="51"/>
        <v>Q2</v>
      </c>
      <c r="F530" s="30" t="str">
        <f t="shared" si="52"/>
        <v>2025-06</v>
      </c>
      <c r="G530" s="30" t="str">
        <f t="shared" si="53"/>
        <v>Thursday</v>
      </c>
    </row>
    <row r="531" spans="1:7" x14ac:dyDescent="0.2">
      <c r="A531" s="26">
        <v>45821</v>
      </c>
      <c r="B531">
        <f t="shared" si="48"/>
        <v>2025</v>
      </c>
      <c r="C531" s="30" t="str">
        <f t="shared" si="49"/>
        <v>Jun</v>
      </c>
      <c r="D531" s="30">
        <f t="shared" si="50"/>
        <v>6</v>
      </c>
      <c r="E531" s="30" t="str">
        <f t="shared" si="51"/>
        <v>Q2</v>
      </c>
      <c r="F531" s="30" t="str">
        <f t="shared" si="52"/>
        <v>2025-06</v>
      </c>
      <c r="G531" s="30" t="str">
        <f t="shared" si="53"/>
        <v>Friday</v>
      </c>
    </row>
    <row r="532" spans="1:7" x14ac:dyDescent="0.2">
      <c r="A532" s="26">
        <v>45822</v>
      </c>
      <c r="B532">
        <f t="shared" si="48"/>
        <v>2025</v>
      </c>
      <c r="C532" s="30" t="str">
        <f t="shared" si="49"/>
        <v>Jun</v>
      </c>
      <c r="D532" s="30">
        <f t="shared" si="50"/>
        <v>6</v>
      </c>
      <c r="E532" s="30" t="str">
        <f t="shared" si="51"/>
        <v>Q2</v>
      </c>
      <c r="F532" s="30" t="str">
        <f t="shared" si="52"/>
        <v>2025-06</v>
      </c>
      <c r="G532" s="30" t="str">
        <f t="shared" si="53"/>
        <v>Saturday</v>
      </c>
    </row>
    <row r="533" spans="1:7" x14ac:dyDescent="0.2">
      <c r="A533" s="26">
        <v>45823</v>
      </c>
      <c r="B533">
        <f t="shared" si="48"/>
        <v>2025</v>
      </c>
      <c r="C533" s="30" t="str">
        <f t="shared" si="49"/>
        <v>Jun</v>
      </c>
      <c r="D533" s="30">
        <f t="shared" si="50"/>
        <v>6</v>
      </c>
      <c r="E533" s="30" t="str">
        <f t="shared" si="51"/>
        <v>Q2</v>
      </c>
      <c r="F533" s="30" t="str">
        <f t="shared" si="52"/>
        <v>2025-06</v>
      </c>
      <c r="G533" s="30" t="str">
        <f t="shared" si="53"/>
        <v>Sunday</v>
      </c>
    </row>
    <row r="534" spans="1:7" x14ac:dyDescent="0.2">
      <c r="A534" s="26">
        <v>45824</v>
      </c>
      <c r="B534">
        <f t="shared" si="48"/>
        <v>2025</v>
      </c>
      <c r="C534" s="30" t="str">
        <f t="shared" si="49"/>
        <v>Jun</v>
      </c>
      <c r="D534" s="30">
        <f t="shared" si="50"/>
        <v>6</v>
      </c>
      <c r="E534" s="30" t="str">
        <f t="shared" si="51"/>
        <v>Q2</v>
      </c>
      <c r="F534" s="30" t="str">
        <f t="shared" si="52"/>
        <v>2025-06</v>
      </c>
      <c r="G534" s="30" t="str">
        <f t="shared" si="53"/>
        <v>Monday</v>
      </c>
    </row>
    <row r="535" spans="1:7" x14ac:dyDescent="0.2">
      <c r="A535" s="26">
        <v>45825</v>
      </c>
      <c r="B535">
        <f t="shared" si="48"/>
        <v>2025</v>
      </c>
      <c r="C535" s="30" t="str">
        <f t="shared" si="49"/>
        <v>Jun</v>
      </c>
      <c r="D535" s="30">
        <f t="shared" si="50"/>
        <v>6</v>
      </c>
      <c r="E535" s="30" t="str">
        <f t="shared" si="51"/>
        <v>Q2</v>
      </c>
      <c r="F535" s="30" t="str">
        <f t="shared" si="52"/>
        <v>2025-06</v>
      </c>
      <c r="G535" s="30" t="str">
        <f t="shared" si="53"/>
        <v>Tuesday</v>
      </c>
    </row>
    <row r="536" spans="1:7" x14ac:dyDescent="0.2">
      <c r="A536" s="26">
        <v>45826</v>
      </c>
      <c r="B536">
        <f t="shared" si="48"/>
        <v>2025</v>
      </c>
      <c r="C536" s="30" t="str">
        <f t="shared" si="49"/>
        <v>Jun</v>
      </c>
      <c r="D536" s="30">
        <f t="shared" si="50"/>
        <v>6</v>
      </c>
      <c r="E536" s="30" t="str">
        <f t="shared" si="51"/>
        <v>Q2</v>
      </c>
      <c r="F536" s="30" t="str">
        <f t="shared" si="52"/>
        <v>2025-06</v>
      </c>
      <c r="G536" s="30" t="str">
        <f t="shared" si="53"/>
        <v>Wednesday</v>
      </c>
    </row>
    <row r="537" spans="1:7" x14ac:dyDescent="0.2">
      <c r="A537" s="26">
        <v>45827</v>
      </c>
      <c r="B537">
        <f t="shared" si="48"/>
        <v>2025</v>
      </c>
      <c r="C537" s="30" t="str">
        <f t="shared" si="49"/>
        <v>Jun</v>
      </c>
      <c r="D537" s="30">
        <f t="shared" si="50"/>
        <v>6</v>
      </c>
      <c r="E537" s="30" t="str">
        <f t="shared" si="51"/>
        <v>Q2</v>
      </c>
      <c r="F537" s="30" t="str">
        <f t="shared" si="52"/>
        <v>2025-06</v>
      </c>
      <c r="G537" s="30" t="str">
        <f t="shared" si="53"/>
        <v>Thursday</v>
      </c>
    </row>
    <row r="538" spans="1:7" x14ac:dyDescent="0.2">
      <c r="A538" s="26">
        <v>45828</v>
      </c>
      <c r="B538">
        <f t="shared" si="48"/>
        <v>2025</v>
      </c>
      <c r="C538" s="30" t="str">
        <f t="shared" si="49"/>
        <v>Jun</v>
      </c>
      <c r="D538" s="30">
        <f t="shared" si="50"/>
        <v>6</v>
      </c>
      <c r="E538" s="30" t="str">
        <f t="shared" si="51"/>
        <v>Q2</v>
      </c>
      <c r="F538" s="30" t="str">
        <f t="shared" si="52"/>
        <v>2025-06</v>
      </c>
      <c r="G538" s="30" t="str">
        <f t="shared" si="53"/>
        <v>Friday</v>
      </c>
    </row>
    <row r="539" spans="1:7" x14ac:dyDescent="0.2">
      <c r="A539" s="26">
        <v>45829</v>
      </c>
      <c r="B539">
        <f t="shared" si="48"/>
        <v>2025</v>
      </c>
      <c r="C539" s="30" t="str">
        <f t="shared" si="49"/>
        <v>Jun</v>
      </c>
      <c r="D539" s="30">
        <f t="shared" si="50"/>
        <v>6</v>
      </c>
      <c r="E539" s="30" t="str">
        <f t="shared" si="51"/>
        <v>Q2</v>
      </c>
      <c r="F539" s="30" t="str">
        <f t="shared" si="52"/>
        <v>2025-06</v>
      </c>
      <c r="G539" s="30" t="str">
        <f t="shared" si="53"/>
        <v>Saturday</v>
      </c>
    </row>
    <row r="540" spans="1:7" x14ac:dyDescent="0.2">
      <c r="A540" s="26">
        <v>45830</v>
      </c>
      <c r="B540">
        <f t="shared" si="48"/>
        <v>2025</v>
      </c>
      <c r="C540" s="30" t="str">
        <f t="shared" si="49"/>
        <v>Jun</v>
      </c>
      <c r="D540" s="30">
        <f t="shared" si="50"/>
        <v>6</v>
      </c>
      <c r="E540" s="30" t="str">
        <f t="shared" si="51"/>
        <v>Q2</v>
      </c>
      <c r="F540" s="30" t="str">
        <f t="shared" si="52"/>
        <v>2025-06</v>
      </c>
      <c r="G540" s="30" t="str">
        <f t="shared" si="53"/>
        <v>Sunday</v>
      </c>
    </row>
    <row r="541" spans="1:7" x14ac:dyDescent="0.2">
      <c r="A541" s="26">
        <v>45831</v>
      </c>
      <c r="B541">
        <f t="shared" si="48"/>
        <v>2025</v>
      </c>
      <c r="C541" s="30" t="str">
        <f t="shared" si="49"/>
        <v>Jun</v>
      </c>
      <c r="D541" s="30">
        <f t="shared" si="50"/>
        <v>6</v>
      </c>
      <c r="E541" s="30" t="str">
        <f t="shared" si="51"/>
        <v>Q2</v>
      </c>
      <c r="F541" s="30" t="str">
        <f t="shared" si="52"/>
        <v>2025-06</v>
      </c>
      <c r="G541" s="30" t="str">
        <f t="shared" si="53"/>
        <v>Monday</v>
      </c>
    </row>
    <row r="542" spans="1:7" x14ac:dyDescent="0.2">
      <c r="A542" s="26">
        <v>45832</v>
      </c>
      <c r="B542">
        <f t="shared" si="48"/>
        <v>2025</v>
      </c>
      <c r="C542" s="30" t="str">
        <f t="shared" si="49"/>
        <v>Jun</v>
      </c>
      <c r="D542" s="30">
        <f t="shared" si="50"/>
        <v>6</v>
      </c>
      <c r="E542" s="30" t="str">
        <f t="shared" si="51"/>
        <v>Q2</v>
      </c>
      <c r="F542" s="30" t="str">
        <f t="shared" si="52"/>
        <v>2025-06</v>
      </c>
      <c r="G542" s="30" t="str">
        <f t="shared" si="53"/>
        <v>Tuesday</v>
      </c>
    </row>
    <row r="543" spans="1:7" x14ac:dyDescent="0.2">
      <c r="A543" s="26">
        <v>45833</v>
      </c>
      <c r="B543">
        <f t="shared" si="48"/>
        <v>2025</v>
      </c>
      <c r="C543" s="30" t="str">
        <f t="shared" si="49"/>
        <v>Jun</v>
      </c>
      <c r="D543" s="30">
        <f t="shared" si="50"/>
        <v>6</v>
      </c>
      <c r="E543" s="30" t="str">
        <f t="shared" si="51"/>
        <v>Q2</v>
      </c>
      <c r="F543" s="30" t="str">
        <f t="shared" si="52"/>
        <v>2025-06</v>
      </c>
      <c r="G543" s="30" t="str">
        <f t="shared" si="53"/>
        <v>Wednesday</v>
      </c>
    </row>
    <row r="544" spans="1:7" x14ac:dyDescent="0.2">
      <c r="A544" s="26">
        <v>45834</v>
      </c>
      <c r="B544">
        <f t="shared" si="48"/>
        <v>2025</v>
      </c>
      <c r="C544" s="30" t="str">
        <f t="shared" si="49"/>
        <v>Jun</v>
      </c>
      <c r="D544" s="30">
        <f t="shared" si="50"/>
        <v>6</v>
      </c>
      <c r="E544" s="30" t="str">
        <f t="shared" si="51"/>
        <v>Q2</v>
      </c>
      <c r="F544" s="30" t="str">
        <f t="shared" si="52"/>
        <v>2025-06</v>
      </c>
      <c r="G544" s="30" t="str">
        <f t="shared" si="53"/>
        <v>Thursday</v>
      </c>
    </row>
    <row r="545" spans="1:7" x14ac:dyDescent="0.2">
      <c r="A545" s="26">
        <v>45835</v>
      </c>
      <c r="B545">
        <f t="shared" si="48"/>
        <v>2025</v>
      </c>
      <c r="C545" s="30" t="str">
        <f t="shared" si="49"/>
        <v>Jun</v>
      </c>
      <c r="D545" s="30">
        <f t="shared" si="50"/>
        <v>6</v>
      </c>
      <c r="E545" s="30" t="str">
        <f t="shared" si="51"/>
        <v>Q2</v>
      </c>
      <c r="F545" s="30" t="str">
        <f t="shared" si="52"/>
        <v>2025-06</v>
      </c>
      <c r="G545" s="30" t="str">
        <f t="shared" si="53"/>
        <v>Friday</v>
      </c>
    </row>
    <row r="546" spans="1:7" x14ac:dyDescent="0.2">
      <c r="A546" s="26">
        <v>45836</v>
      </c>
      <c r="B546">
        <f t="shared" si="48"/>
        <v>2025</v>
      </c>
      <c r="C546" s="30" t="str">
        <f t="shared" si="49"/>
        <v>Jun</v>
      </c>
      <c r="D546" s="30">
        <f t="shared" si="50"/>
        <v>6</v>
      </c>
      <c r="E546" s="30" t="str">
        <f t="shared" si="51"/>
        <v>Q2</v>
      </c>
      <c r="F546" s="30" t="str">
        <f t="shared" si="52"/>
        <v>2025-06</v>
      </c>
      <c r="G546" s="30" t="str">
        <f t="shared" si="53"/>
        <v>Saturday</v>
      </c>
    </row>
    <row r="547" spans="1:7" x14ac:dyDescent="0.2">
      <c r="A547" s="26">
        <v>45837</v>
      </c>
      <c r="B547">
        <f t="shared" si="48"/>
        <v>2025</v>
      </c>
      <c r="C547" s="30" t="str">
        <f t="shared" si="49"/>
        <v>Jun</v>
      </c>
      <c r="D547" s="30">
        <f t="shared" si="50"/>
        <v>6</v>
      </c>
      <c r="E547" s="30" t="str">
        <f t="shared" si="51"/>
        <v>Q2</v>
      </c>
      <c r="F547" s="30" t="str">
        <f t="shared" si="52"/>
        <v>2025-06</v>
      </c>
      <c r="G547" s="30" t="str">
        <f t="shared" si="53"/>
        <v>Sunday</v>
      </c>
    </row>
    <row r="548" spans="1:7" x14ac:dyDescent="0.2">
      <c r="A548" s="26">
        <v>45838</v>
      </c>
      <c r="B548">
        <f t="shared" si="48"/>
        <v>2025</v>
      </c>
      <c r="C548" s="30" t="str">
        <f t="shared" si="49"/>
        <v>Jun</v>
      </c>
      <c r="D548" s="30">
        <f t="shared" si="50"/>
        <v>6</v>
      </c>
      <c r="E548" s="30" t="str">
        <f t="shared" si="51"/>
        <v>Q2</v>
      </c>
      <c r="F548" s="30" t="str">
        <f t="shared" si="52"/>
        <v>2025-06</v>
      </c>
      <c r="G548" s="30" t="str">
        <f t="shared" si="53"/>
        <v>Monday</v>
      </c>
    </row>
    <row r="549" spans="1:7" x14ac:dyDescent="0.2">
      <c r="A549" s="26">
        <v>45839</v>
      </c>
      <c r="B549">
        <f t="shared" si="48"/>
        <v>2025</v>
      </c>
      <c r="C549" s="30" t="str">
        <f t="shared" si="49"/>
        <v>Jul</v>
      </c>
      <c r="D549" s="30">
        <f t="shared" si="50"/>
        <v>7</v>
      </c>
      <c r="E549" s="30" t="str">
        <f t="shared" si="51"/>
        <v>Q3</v>
      </c>
      <c r="F549" s="30" t="str">
        <f t="shared" si="52"/>
        <v>2025-07</v>
      </c>
      <c r="G549" s="30" t="str">
        <f t="shared" si="53"/>
        <v>Tuesday</v>
      </c>
    </row>
    <row r="550" spans="1:7" x14ac:dyDescent="0.2">
      <c r="A550" s="26">
        <v>45840</v>
      </c>
      <c r="B550">
        <f t="shared" si="48"/>
        <v>2025</v>
      </c>
      <c r="C550" s="30" t="str">
        <f t="shared" si="49"/>
        <v>Jul</v>
      </c>
      <c r="D550" s="30">
        <f t="shared" si="50"/>
        <v>7</v>
      </c>
      <c r="E550" s="30" t="str">
        <f t="shared" si="51"/>
        <v>Q3</v>
      </c>
      <c r="F550" s="30" t="str">
        <f t="shared" si="52"/>
        <v>2025-07</v>
      </c>
      <c r="G550" s="30" t="str">
        <f t="shared" si="53"/>
        <v>Wednesday</v>
      </c>
    </row>
    <row r="551" spans="1:7" x14ac:dyDescent="0.2">
      <c r="A551" s="26">
        <v>45841</v>
      </c>
      <c r="B551">
        <f t="shared" si="48"/>
        <v>2025</v>
      </c>
      <c r="C551" s="30" t="str">
        <f t="shared" si="49"/>
        <v>Jul</v>
      </c>
      <c r="D551" s="30">
        <f t="shared" si="50"/>
        <v>7</v>
      </c>
      <c r="E551" s="30" t="str">
        <f t="shared" si="51"/>
        <v>Q3</v>
      </c>
      <c r="F551" s="30" t="str">
        <f t="shared" si="52"/>
        <v>2025-07</v>
      </c>
      <c r="G551" s="30" t="str">
        <f t="shared" si="53"/>
        <v>Thursday</v>
      </c>
    </row>
    <row r="552" spans="1:7" x14ac:dyDescent="0.2">
      <c r="A552" s="26">
        <v>45842</v>
      </c>
      <c r="B552">
        <f t="shared" si="48"/>
        <v>2025</v>
      </c>
      <c r="C552" s="30" t="str">
        <f t="shared" si="49"/>
        <v>Jul</v>
      </c>
      <c r="D552" s="30">
        <f t="shared" si="50"/>
        <v>7</v>
      </c>
      <c r="E552" s="30" t="str">
        <f t="shared" si="51"/>
        <v>Q3</v>
      </c>
      <c r="F552" s="30" t="str">
        <f t="shared" si="52"/>
        <v>2025-07</v>
      </c>
      <c r="G552" s="30" t="str">
        <f t="shared" si="53"/>
        <v>Friday</v>
      </c>
    </row>
    <row r="553" spans="1:7" x14ac:dyDescent="0.2">
      <c r="A553" s="26">
        <v>45843</v>
      </c>
      <c r="B553">
        <f t="shared" si="48"/>
        <v>2025</v>
      </c>
      <c r="C553" s="30" t="str">
        <f t="shared" si="49"/>
        <v>Jul</v>
      </c>
      <c r="D553" s="30">
        <f t="shared" si="50"/>
        <v>7</v>
      </c>
      <c r="E553" s="30" t="str">
        <f t="shared" si="51"/>
        <v>Q3</v>
      </c>
      <c r="F553" s="30" t="str">
        <f t="shared" si="52"/>
        <v>2025-07</v>
      </c>
      <c r="G553" s="30" t="str">
        <f t="shared" si="53"/>
        <v>Saturday</v>
      </c>
    </row>
    <row r="554" spans="1:7" x14ac:dyDescent="0.2">
      <c r="A554" s="26">
        <v>45844</v>
      </c>
      <c r="B554">
        <f t="shared" si="48"/>
        <v>2025</v>
      </c>
      <c r="C554" s="30" t="str">
        <f t="shared" si="49"/>
        <v>Jul</v>
      </c>
      <c r="D554" s="30">
        <f t="shared" si="50"/>
        <v>7</v>
      </c>
      <c r="E554" s="30" t="str">
        <f t="shared" si="51"/>
        <v>Q3</v>
      </c>
      <c r="F554" s="30" t="str">
        <f t="shared" si="52"/>
        <v>2025-07</v>
      </c>
      <c r="G554" s="30" t="str">
        <f t="shared" si="53"/>
        <v>Sunday</v>
      </c>
    </row>
    <row r="555" spans="1:7" x14ac:dyDescent="0.2">
      <c r="A555" s="26">
        <v>45845</v>
      </c>
      <c r="B555">
        <f t="shared" si="48"/>
        <v>2025</v>
      </c>
      <c r="C555" s="30" t="str">
        <f t="shared" si="49"/>
        <v>Jul</v>
      </c>
      <c r="D555" s="30">
        <f t="shared" si="50"/>
        <v>7</v>
      </c>
      <c r="E555" s="30" t="str">
        <f t="shared" si="51"/>
        <v>Q3</v>
      </c>
      <c r="F555" s="30" t="str">
        <f t="shared" si="52"/>
        <v>2025-07</v>
      </c>
      <c r="G555" s="30" t="str">
        <f t="shared" si="53"/>
        <v>Monday</v>
      </c>
    </row>
    <row r="556" spans="1:7" x14ac:dyDescent="0.2">
      <c r="A556" s="26">
        <v>45846</v>
      </c>
      <c r="B556">
        <f t="shared" si="48"/>
        <v>2025</v>
      </c>
      <c r="C556" s="30" t="str">
        <f t="shared" si="49"/>
        <v>Jul</v>
      </c>
      <c r="D556" s="30">
        <f t="shared" si="50"/>
        <v>7</v>
      </c>
      <c r="E556" s="30" t="str">
        <f t="shared" si="51"/>
        <v>Q3</v>
      </c>
      <c r="F556" s="30" t="str">
        <f t="shared" si="52"/>
        <v>2025-07</v>
      </c>
      <c r="G556" s="30" t="str">
        <f t="shared" si="53"/>
        <v>Tuesday</v>
      </c>
    </row>
    <row r="557" spans="1:7" x14ac:dyDescent="0.2">
      <c r="A557" s="26">
        <v>45847</v>
      </c>
      <c r="B557">
        <f t="shared" si="48"/>
        <v>2025</v>
      </c>
      <c r="C557" s="30" t="str">
        <f t="shared" si="49"/>
        <v>Jul</v>
      </c>
      <c r="D557" s="30">
        <f t="shared" si="50"/>
        <v>7</v>
      </c>
      <c r="E557" s="30" t="str">
        <f t="shared" si="51"/>
        <v>Q3</v>
      </c>
      <c r="F557" s="30" t="str">
        <f t="shared" si="52"/>
        <v>2025-07</v>
      </c>
      <c r="G557" s="30" t="str">
        <f t="shared" si="53"/>
        <v>Wednesday</v>
      </c>
    </row>
    <row r="558" spans="1:7" x14ac:dyDescent="0.2">
      <c r="A558" s="26">
        <v>45848</v>
      </c>
      <c r="B558">
        <f t="shared" si="48"/>
        <v>2025</v>
      </c>
      <c r="C558" s="30" t="str">
        <f t="shared" si="49"/>
        <v>Jul</v>
      </c>
      <c r="D558" s="30">
        <f t="shared" si="50"/>
        <v>7</v>
      </c>
      <c r="E558" s="30" t="str">
        <f t="shared" si="51"/>
        <v>Q3</v>
      </c>
      <c r="F558" s="30" t="str">
        <f t="shared" si="52"/>
        <v>2025-07</v>
      </c>
      <c r="G558" s="30" t="str">
        <f t="shared" si="53"/>
        <v>Thursday</v>
      </c>
    </row>
    <row r="559" spans="1:7" x14ac:dyDescent="0.2">
      <c r="A559" s="26">
        <v>45849</v>
      </c>
      <c r="B559">
        <f t="shared" si="48"/>
        <v>2025</v>
      </c>
      <c r="C559" s="30" t="str">
        <f t="shared" si="49"/>
        <v>Jul</v>
      </c>
      <c r="D559" s="30">
        <f t="shared" si="50"/>
        <v>7</v>
      </c>
      <c r="E559" s="30" t="str">
        <f t="shared" si="51"/>
        <v>Q3</v>
      </c>
      <c r="F559" s="30" t="str">
        <f t="shared" si="52"/>
        <v>2025-07</v>
      </c>
      <c r="G559" s="30" t="str">
        <f t="shared" si="53"/>
        <v>Friday</v>
      </c>
    </row>
    <row r="560" spans="1:7" x14ac:dyDescent="0.2">
      <c r="A560" s="26">
        <v>45850</v>
      </c>
      <c r="B560">
        <f t="shared" si="48"/>
        <v>2025</v>
      </c>
      <c r="C560" s="30" t="str">
        <f t="shared" si="49"/>
        <v>Jul</v>
      </c>
      <c r="D560" s="30">
        <f t="shared" si="50"/>
        <v>7</v>
      </c>
      <c r="E560" s="30" t="str">
        <f t="shared" si="51"/>
        <v>Q3</v>
      </c>
      <c r="F560" s="30" t="str">
        <f t="shared" si="52"/>
        <v>2025-07</v>
      </c>
      <c r="G560" s="30" t="str">
        <f t="shared" si="53"/>
        <v>Saturday</v>
      </c>
    </row>
    <row r="561" spans="1:7" x14ac:dyDescent="0.2">
      <c r="A561" s="26">
        <v>45851</v>
      </c>
      <c r="B561">
        <f t="shared" si="48"/>
        <v>2025</v>
      </c>
      <c r="C561" s="30" t="str">
        <f t="shared" si="49"/>
        <v>Jul</v>
      </c>
      <c r="D561" s="30">
        <f t="shared" si="50"/>
        <v>7</v>
      </c>
      <c r="E561" s="30" t="str">
        <f t="shared" si="51"/>
        <v>Q3</v>
      </c>
      <c r="F561" s="30" t="str">
        <f t="shared" si="52"/>
        <v>2025-07</v>
      </c>
      <c r="G561" s="30" t="str">
        <f t="shared" si="53"/>
        <v>Sunday</v>
      </c>
    </row>
    <row r="562" spans="1:7" x14ac:dyDescent="0.2">
      <c r="A562" s="26">
        <v>45852</v>
      </c>
      <c r="B562">
        <f t="shared" si="48"/>
        <v>2025</v>
      </c>
      <c r="C562" s="30" t="str">
        <f t="shared" si="49"/>
        <v>Jul</v>
      </c>
      <c r="D562" s="30">
        <f t="shared" si="50"/>
        <v>7</v>
      </c>
      <c r="E562" s="30" t="str">
        <f t="shared" si="51"/>
        <v>Q3</v>
      </c>
      <c r="F562" s="30" t="str">
        <f t="shared" si="52"/>
        <v>2025-07</v>
      </c>
      <c r="G562" s="30" t="str">
        <f t="shared" si="53"/>
        <v>Monday</v>
      </c>
    </row>
    <row r="563" spans="1:7" x14ac:dyDescent="0.2">
      <c r="A563" s="26">
        <v>45853</v>
      </c>
      <c r="B563">
        <f t="shared" si="48"/>
        <v>2025</v>
      </c>
      <c r="C563" s="30" t="str">
        <f t="shared" si="49"/>
        <v>Jul</v>
      </c>
      <c r="D563" s="30">
        <f t="shared" si="50"/>
        <v>7</v>
      </c>
      <c r="E563" s="30" t="str">
        <f t="shared" si="51"/>
        <v>Q3</v>
      </c>
      <c r="F563" s="30" t="str">
        <f t="shared" si="52"/>
        <v>2025-07</v>
      </c>
      <c r="G563" s="30" t="str">
        <f t="shared" si="53"/>
        <v>Tuesday</v>
      </c>
    </row>
    <row r="564" spans="1:7" x14ac:dyDescent="0.2">
      <c r="A564" s="26">
        <v>45854</v>
      </c>
      <c r="B564">
        <f t="shared" si="48"/>
        <v>2025</v>
      </c>
      <c r="C564" s="30" t="str">
        <f t="shared" si="49"/>
        <v>Jul</v>
      </c>
      <c r="D564" s="30">
        <f t="shared" si="50"/>
        <v>7</v>
      </c>
      <c r="E564" s="30" t="str">
        <f t="shared" si="51"/>
        <v>Q3</v>
      </c>
      <c r="F564" s="30" t="str">
        <f t="shared" si="52"/>
        <v>2025-07</v>
      </c>
      <c r="G564" s="30" t="str">
        <f t="shared" si="53"/>
        <v>Wednesday</v>
      </c>
    </row>
    <row r="565" spans="1:7" x14ac:dyDescent="0.2">
      <c r="A565" s="26">
        <v>45855</v>
      </c>
      <c r="B565">
        <f t="shared" si="48"/>
        <v>2025</v>
      </c>
      <c r="C565" s="30" t="str">
        <f t="shared" si="49"/>
        <v>Jul</v>
      </c>
      <c r="D565" s="30">
        <f t="shared" si="50"/>
        <v>7</v>
      </c>
      <c r="E565" s="30" t="str">
        <f t="shared" si="51"/>
        <v>Q3</v>
      </c>
      <c r="F565" s="30" t="str">
        <f t="shared" si="52"/>
        <v>2025-07</v>
      </c>
      <c r="G565" s="30" t="str">
        <f t="shared" si="53"/>
        <v>Thursday</v>
      </c>
    </row>
    <row r="566" spans="1:7" x14ac:dyDescent="0.2">
      <c r="A566" s="26">
        <v>45856</v>
      </c>
      <c r="B566">
        <f t="shared" si="48"/>
        <v>2025</v>
      </c>
      <c r="C566" s="30" t="str">
        <f t="shared" si="49"/>
        <v>Jul</v>
      </c>
      <c r="D566" s="30">
        <f t="shared" si="50"/>
        <v>7</v>
      </c>
      <c r="E566" s="30" t="str">
        <f t="shared" si="51"/>
        <v>Q3</v>
      </c>
      <c r="F566" s="30" t="str">
        <f t="shared" si="52"/>
        <v>2025-07</v>
      </c>
      <c r="G566" s="30" t="str">
        <f t="shared" si="53"/>
        <v>Friday</v>
      </c>
    </row>
    <row r="567" spans="1:7" x14ac:dyDescent="0.2">
      <c r="A567" s="26">
        <v>45857</v>
      </c>
      <c r="B567">
        <f t="shared" si="48"/>
        <v>2025</v>
      </c>
      <c r="C567" s="30" t="str">
        <f t="shared" si="49"/>
        <v>Jul</v>
      </c>
      <c r="D567" s="30">
        <f t="shared" si="50"/>
        <v>7</v>
      </c>
      <c r="E567" s="30" t="str">
        <f t="shared" si="51"/>
        <v>Q3</v>
      </c>
      <c r="F567" s="30" t="str">
        <f t="shared" si="52"/>
        <v>2025-07</v>
      </c>
      <c r="G567" s="30" t="str">
        <f t="shared" si="53"/>
        <v>Saturday</v>
      </c>
    </row>
    <row r="568" spans="1:7" x14ac:dyDescent="0.2">
      <c r="A568" s="26">
        <v>45858</v>
      </c>
      <c r="B568">
        <f t="shared" si="48"/>
        <v>2025</v>
      </c>
      <c r="C568" s="30" t="str">
        <f t="shared" si="49"/>
        <v>Jul</v>
      </c>
      <c r="D568" s="30">
        <f t="shared" si="50"/>
        <v>7</v>
      </c>
      <c r="E568" s="30" t="str">
        <f t="shared" si="51"/>
        <v>Q3</v>
      </c>
      <c r="F568" s="30" t="str">
        <f t="shared" si="52"/>
        <v>2025-07</v>
      </c>
      <c r="G568" s="30" t="str">
        <f t="shared" si="53"/>
        <v>Sunday</v>
      </c>
    </row>
    <row r="569" spans="1:7" x14ac:dyDescent="0.2">
      <c r="A569" s="26">
        <v>45859</v>
      </c>
      <c r="B569">
        <f t="shared" si="48"/>
        <v>2025</v>
      </c>
      <c r="C569" s="30" t="str">
        <f t="shared" si="49"/>
        <v>Jul</v>
      </c>
      <c r="D569" s="30">
        <f t="shared" si="50"/>
        <v>7</v>
      </c>
      <c r="E569" s="30" t="str">
        <f t="shared" si="51"/>
        <v>Q3</v>
      </c>
      <c r="F569" s="30" t="str">
        <f t="shared" si="52"/>
        <v>2025-07</v>
      </c>
      <c r="G569" s="30" t="str">
        <f t="shared" si="53"/>
        <v>Monday</v>
      </c>
    </row>
    <row r="570" spans="1:7" x14ac:dyDescent="0.2">
      <c r="A570" s="26">
        <v>45860</v>
      </c>
      <c r="B570">
        <f t="shared" si="48"/>
        <v>2025</v>
      </c>
      <c r="C570" s="30" t="str">
        <f t="shared" si="49"/>
        <v>Jul</v>
      </c>
      <c r="D570" s="30">
        <f t="shared" si="50"/>
        <v>7</v>
      </c>
      <c r="E570" s="30" t="str">
        <f t="shared" si="51"/>
        <v>Q3</v>
      </c>
      <c r="F570" s="30" t="str">
        <f t="shared" si="52"/>
        <v>2025-07</v>
      </c>
      <c r="G570" s="30" t="str">
        <f t="shared" si="53"/>
        <v>Tuesday</v>
      </c>
    </row>
    <row r="571" spans="1:7" x14ac:dyDescent="0.2">
      <c r="A571" s="26">
        <v>45861</v>
      </c>
      <c r="B571">
        <f t="shared" si="48"/>
        <v>2025</v>
      </c>
      <c r="C571" s="30" t="str">
        <f t="shared" si="49"/>
        <v>Jul</v>
      </c>
      <c r="D571" s="30">
        <f t="shared" si="50"/>
        <v>7</v>
      </c>
      <c r="E571" s="30" t="str">
        <f t="shared" si="51"/>
        <v>Q3</v>
      </c>
      <c r="F571" s="30" t="str">
        <f t="shared" si="52"/>
        <v>2025-07</v>
      </c>
      <c r="G571" s="30" t="str">
        <f t="shared" si="53"/>
        <v>Wednesday</v>
      </c>
    </row>
    <row r="572" spans="1:7" x14ac:dyDescent="0.2">
      <c r="A572" s="26">
        <v>45862</v>
      </c>
      <c r="B572">
        <f t="shared" si="48"/>
        <v>2025</v>
      </c>
      <c r="C572" s="30" t="str">
        <f t="shared" si="49"/>
        <v>Jul</v>
      </c>
      <c r="D572" s="30">
        <f t="shared" si="50"/>
        <v>7</v>
      </c>
      <c r="E572" s="30" t="str">
        <f t="shared" si="51"/>
        <v>Q3</v>
      </c>
      <c r="F572" s="30" t="str">
        <f t="shared" si="52"/>
        <v>2025-07</v>
      </c>
      <c r="G572" s="30" t="str">
        <f t="shared" si="53"/>
        <v>Thursday</v>
      </c>
    </row>
    <row r="573" spans="1:7" x14ac:dyDescent="0.2">
      <c r="A573" s="26">
        <v>45863</v>
      </c>
      <c r="B573">
        <f t="shared" si="48"/>
        <v>2025</v>
      </c>
      <c r="C573" s="30" t="str">
        <f t="shared" si="49"/>
        <v>Jul</v>
      </c>
      <c r="D573" s="30">
        <f t="shared" si="50"/>
        <v>7</v>
      </c>
      <c r="E573" s="30" t="str">
        <f t="shared" si="51"/>
        <v>Q3</v>
      </c>
      <c r="F573" s="30" t="str">
        <f t="shared" si="52"/>
        <v>2025-07</v>
      </c>
      <c r="G573" s="30" t="str">
        <f t="shared" si="53"/>
        <v>Friday</v>
      </c>
    </row>
    <row r="574" spans="1:7" x14ac:dyDescent="0.2">
      <c r="A574" s="26">
        <v>45864</v>
      </c>
      <c r="B574">
        <f t="shared" si="48"/>
        <v>2025</v>
      </c>
      <c r="C574" s="30" t="str">
        <f t="shared" si="49"/>
        <v>Jul</v>
      </c>
      <c r="D574" s="30">
        <f t="shared" si="50"/>
        <v>7</v>
      </c>
      <c r="E574" s="30" t="str">
        <f t="shared" si="51"/>
        <v>Q3</v>
      </c>
      <c r="F574" s="30" t="str">
        <f t="shared" si="52"/>
        <v>2025-07</v>
      </c>
      <c r="G574" s="30" t="str">
        <f t="shared" si="53"/>
        <v>Saturday</v>
      </c>
    </row>
    <row r="575" spans="1:7" x14ac:dyDescent="0.2">
      <c r="A575" s="26">
        <v>45865</v>
      </c>
      <c r="B575">
        <f t="shared" si="48"/>
        <v>2025</v>
      </c>
      <c r="C575" s="30" t="str">
        <f t="shared" si="49"/>
        <v>Jul</v>
      </c>
      <c r="D575" s="30">
        <f t="shared" si="50"/>
        <v>7</v>
      </c>
      <c r="E575" s="30" t="str">
        <f t="shared" si="51"/>
        <v>Q3</v>
      </c>
      <c r="F575" s="30" t="str">
        <f t="shared" si="52"/>
        <v>2025-07</v>
      </c>
      <c r="G575" s="30" t="str">
        <f t="shared" si="53"/>
        <v>Sunday</v>
      </c>
    </row>
    <row r="576" spans="1:7" x14ac:dyDescent="0.2">
      <c r="A576" s="26">
        <v>45866</v>
      </c>
      <c r="B576">
        <f t="shared" si="48"/>
        <v>2025</v>
      </c>
      <c r="C576" s="30" t="str">
        <f t="shared" si="49"/>
        <v>Jul</v>
      </c>
      <c r="D576" s="30">
        <f t="shared" si="50"/>
        <v>7</v>
      </c>
      <c r="E576" s="30" t="str">
        <f t="shared" si="51"/>
        <v>Q3</v>
      </c>
      <c r="F576" s="30" t="str">
        <f t="shared" si="52"/>
        <v>2025-07</v>
      </c>
      <c r="G576" s="30" t="str">
        <f t="shared" si="53"/>
        <v>Monday</v>
      </c>
    </row>
    <row r="577" spans="1:7" x14ac:dyDescent="0.2">
      <c r="A577" s="26">
        <v>45867</v>
      </c>
      <c r="B577">
        <f t="shared" si="48"/>
        <v>2025</v>
      </c>
      <c r="C577" s="30" t="str">
        <f t="shared" si="49"/>
        <v>Jul</v>
      </c>
      <c r="D577" s="30">
        <f t="shared" si="50"/>
        <v>7</v>
      </c>
      <c r="E577" s="30" t="str">
        <f t="shared" si="51"/>
        <v>Q3</v>
      </c>
      <c r="F577" s="30" t="str">
        <f t="shared" si="52"/>
        <v>2025-07</v>
      </c>
      <c r="G577" s="30" t="str">
        <f t="shared" si="53"/>
        <v>Tuesday</v>
      </c>
    </row>
    <row r="578" spans="1:7" x14ac:dyDescent="0.2">
      <c r="A578" s="26">
        <v>45868</v>
      </c>
      <c r="B578">
        <f t="shared" si="48"/>
        <v>2025</v>
      </c>
      <c r="C578" s="30" t="str">
        <f t="shared" si="49"/>
        <v>Jul</v>
      </c>
      <c r="D578" s="30">
        <f t="shared" si="50"/>
        <v>7</v>
      </c>
      <c r="E578" s="30" t="str">
        <f t="shared" si="51"/>
        <v>Q3</v>
      </c>
      <c r="F578" s="30" t="str">
        <f t="shared" si="52"/>
        <v>2025-07</v>
      </c>
      <c r="G578" s="30" t="str">
        <f t="shared" si="53"/>
        <v>Wednesday</v>
      </c>
    </row>
    <row r="579" spans="1:7" x14ac:dyDescent="0.2">
      <c r="A579" s="26">
        <v>45869</v>
      </c>
      <c r="B579">
        <f t="shared" ref="B579:B642" si="54">YEAR(A580)</f>
        <v>2025</v>
      </c>
      <c r="C579" s="30" t="str">
        <f t="shared" ref="C579:C642" si="55">TEXT(A579,"MMM")</f>
        <v>Jul</v>
      </c>
      <c r="D579" s="30">
        <f t="shared" ref="D579:D642" si="56">MONTH(A579)</f>
        <v>7</v>
      </c>
      <c r="E579" s="30" t="str">
        <f t="shared" ref="E579:E642" si="57">"Q" &amp; INT((MONTH(A579)-1)/3)+1</f>
        <v>Q3</v>
      </c>
      <c r="F579" s="30" t="str">
        <f t="shared" ref="F579:F642" si="58">TEXT(A579,"YYYY-MM")</f>
        <v>2025-07</v>
      </c>
      <c r="G579" s="30" t="str">
        <f t="shared" ref="G579:G642" si="59">TEXT(A579,"dddd")</f>
        <v>Thursday</v>
      </c>
    </row>
    <row r="580" spans="1:7" x14ac:dyDescent="0.2">
      <c r="A580" s="26">
        <v>45870</v>
      </c>
      <c r="B580">
        <f t="shared" si="54"/>
        <v>2025</v>
      </c>
      <c r="C580" s="30" t="str">
        <f t="shared" si="55"/>
        <v>Aug</v>
      </c>
      <c r="D580" s="30">
        <f t="shared" si="56"/>
        <v>8</v>
      </c>
      <c r="E580" s="30" t="str">
        <f t="shared" si="57"/>
        <v>Q3</v>
      </c>
      <c r="F580" s="30" t="str">
        <f t="shared" si="58"/>
        <v>2025-08</v>
      </c>
      <c r="G580" s="30" t="str">
        <f t="shared" si="59"/>
        <v>Friday</v>
      </c>
    </row>
    <row r="581" spans="1:7" x14ac:dyDescent="0.2">
      <c r="A581" s="26">
        <v>45871</v>
      </c>
      <c r="B581">
        <f t="shared" si="54"/>
        <v>2025</v>
      </c>
      <c r="C581" s="30" t="str">
        <f t="shared" si="55"/>
        <v>Aug</v>
      </c>
      <c r="D581" s="30">
        <f t="shared" si="56"/>
        <v>8</v>
      </c>
      <c r="E581" s="30" t="str">
        <f t="shared" si="57"/>
        <v>Q3</v>
      </c>
      <c r="F581" s="30" t="str">
        <f t="shared" si="58"/>
        <v>2025-08</v>
      </c>
      <c r="G581" s="30" t="str">
        <f t="shared" si="59"/>
        <v>Saturday</v>
      </c>
    </row>
    <row r="582" spans="1:7" x14ac:dyDescent="0.2">
      <c r="A582" s="26">
        <v>45872</v>
      </c>
      <c r="B582">
        <f t="shared" si="54"/>
        <v>2025</v>
      </c>
      <c r="C582" s="30" t="str">
        <f t="shared" si="55"/>
        <v>Aug</v>
      </c>
      <c r="D582" s="30">
        <f t="shared" si="56"/>
        <v>8</v>
      </c>
      <c r="E582" s="30" t="str">
        <f t="shared" si="57"/>
        <v>Q3</v>
      </c>
      <c r="F582" s="30" t="str">
        <f t="shared" si="58"/>
        <v>2025-08</v>
      </c>
      <c r="G582" s="30" t="str">
        <f t="shared" si="59"/>
        <v>Sunday</v>
      </c>
    </row>
    <row r="583" spans="1:7" x14ac:dyDescent="0.2">
      <c r="A583" s="26">
        <v>45873</v>
      </c>
      <c r="B583">
        <f t="shared" si="54"/>
        <v>2025</v>
      </c>
      <c r="C583" s="30" t="str">
        <f t="shared" si="55"/>
        <v>Aug</v>
      </c>
      <c r="D583" s="30">
        <f t="shared" si="56"/>
        <v>8</v>
      </c>
      <c r="E583" s="30" t="str">
        <f t="shared" si="57"/>
        <v>Q3</v>
      </c>
      <c r="F583" s="30" t="str">
        <f t="shared" si="58"/>
        <v>2025-08</v>
      </c>
      <c r="G583" s="30" t="str">
        <f t="shared" si="59"/>
        <v>Monday</v>
      </c>
    </row>
    <row r="584" spans="1:7" x14ac:dyDescent="0.2">
      <c r="A584" s="26">
        <v>45874</v>
      </c>
      <c r="B584">
        <f t="shared" si="54"/>
        <v>2025</v>
      </c>
      <c r="C584" s="30" t="str">
        <f t="shared" si="55"/>
        <v>Aug</v>
      </c>
      <c r="D584" s="30">
        <f t="shared" si="56"/>
        <v>8</v>
      </c>
      <c r="E584" s="30" t="str">
        <f t="shared" si="57"/>
        <v>Q3</v>
      </c>
      <c r="F584" s="30" t="str">
        <f t="shared" si="58"/>
        <v>2025-08</v>
      </c>
      <c r="G584" s="30" t="str">
        <f t="shared" si="59"/>
        <v>Tuesday</v>
      </c>
    </row>
    <row r="585" spans="1:7" x14ac:dyDescent="0.2">
      <c r="A585" s="26">
        <v>45875</v>
      </c>
      <c r="B585">
        <f t="shared" si="54"/>
        <v>2025</v>
      </c>
      <c r="C585" s="30" t="str">
        <f t="shared" si="55"/>
        <v>Aug</v>
      </c>
      <c r="D585" s="30">
        <f t="shared" si="56"/>
        <v>8</v>
      </c>
      <c r="E585" s="30" t="str">
        <f t="shared" si="57"/>
        <v>Q3</v>
      </c>
      <c r="F585" s="30" t="str">
        <f t="shared" si="58"/>
        <v>2025-08</v>
      </c>
      <c r="G585" s="30" t="str">
        <f t="shared" si="59"/>
        <v>Wednesday</v>
      </c>
    </row>
    <row r="586" spans="1:7" x14ac:dyDescent="0.2">
      <c r="A586" s="26">
        <v>45876</v>
      </c>
      <c r="B586">
        <f t="shared" si="54"/>
        <v>2025</v>
      </c>
      <c r="C586" s="30" t="str">
        <f t="shared" si="55"/>
        <v>Aug</v>
      </c>
      <c r="D586" s="30">
        <f t="shared" si="56"/>
        <v>8</v>
      </c>
      <c r="E586" s="30" t="str">
        <f t="shared" si="57"/>
        <v>Q3</v>
      </c>
      <c r="F586" s="30" t="str">
        <f t="shared" si="58"/>
        <v>2025-08</v>
      </c>
      <c r="G586" s="30" t="str">
        <f t="shared" si="59"/>
        <v>Thursday</v>
      </c>
    </row>
    <row r="587" spans="1:7" x14ac:dyDescent="0.2">
      <c r="A587" s="26">
        <v>45877</v>
      </c>
      <c r="B587">
        <f t="shared" si="54"/>
        <v>2025</v>
      </c>
      <c r="C587" s="30" t="str">
        <f t="shared" si="55"/>
        <v>Aug</v>
      </c>
      <c r="D587" s="30">
        <f t="shared" si="56"/>
        <v>8</v>
      </c>
      <c r="E587" s="30" t="str">
        <f t="shared" si="57"/>
        <v>Q3</v>
      </c>
      <c r="F587" s="30" t="str">
        <f t="shared" si="58"/>
        <v>2025-08</v>
      </c>
      <c r="G587" s="30" t="str">
        <f t="shared" si="59"/>
        <v>Friday</v>
      </c>
    </row>
    <row r="588" spans="1:7" x14ac:dyDescent="0.2">
      <c r="A588" s="26">
        <v>45878</v>
      </c>
      <c r="B588">
        <f t="shared" si="54"/>
        <v>2025</v>
      </c>
      <c r="C588" s="30" t="str">
        <f t="shared" si="55"/>
        <v>Aug</v>
      </c>
      <c r="D588" s="30">
        <f t="shared" si="56"/>
        <v>8</v>
      </c>
      <c r="E588" s="30" t="str">
        <f t="shared" si="57"/>
        <v>Q3</v>
      </c>
      <c r="F588" s="30" t="str">
        <f t="shared" si="58"/>
        <v>2025-08</v>
      </c>
      <c r="G588" s="30" t="str">
        <f t="shared" si="59"/>
        <v>Saturday</v>
      </c>
    </row>
    <row r="589" spans="1:7" x14ac:dyDescent="0.2">
      <c r="A589" s="26">
        <v>45879</v>
      </c>
      <c r="B589">
        <f t="shared" si="54"/>
        <v>2025</v>
      </c>
      <c r="C589" s="30" t="str">
        <f t="shared" si="55"/>
        <v>Aug</v>
      </c>
      <c r="D589" s="30">
        <f t="shared" si="56"/>
        <v>8</v>
      </c>
      <c r="E589" s="30" t="str">
        <f t="shared" si="57"/>
        <v>Q3</v>
      </c>
      <c r="F589" s="30" t="str">
        <f t="shared" si="58"/>
        <v>2025-08</v>
      </c>
      <c r="G589" s="30" t="str">
        <f t="shared" si="59"/>
        <v>Sunday</v>
      </c>
    </row>
    <row r="590" spans="1:7" x14ac:dyDescent="0.2">
      <c r="A590" s="26">
        <v>45880</v>
      </c>
      <c r="B590">
        <f t="shared" si="54"/>
        <v>2025</v>
      </c>
      <c r="C590" s="30" t="str">
        <f t="shared" si="55"/>
        <v>Aug</v>
      </c>
      <c r="D590" s="30">
        <f t="shared" si="56"/>
        <v>8</v>
      </c>
      <c r="E590" s="30" t="str">
        <f t="shared" si="57"/>
        <v>Q3</v>
      </c>
      <c r="F590" s="30" t="str">
        <f t="shared" si="58"/>
        <v>2025-08</v>
      </c>
      <c r="G590" s="30" t="str">
        <f t="shared" si="59"/>
        <v>Monday</v>
      </c>
    </row>
    <row r="591" spans="1:7" x14ac:dyDescent="0.2">
      <c r="A591" s="26">
        <v>45881</v>
      </c>
      <c r="B591">
        <f t="shared" si="54"/>
        <v>2025</v>
      </c>
      <c r="C591" s="30" t="str">
        <f t="shared" si="55"/>
        <v>Aug</v>
      </c>
      <c r="D591" s="30">
        <f t="shared" si="56"/>
        <v>8</v>
      </c>
      <c r="E591" s="30" t="str">
        <f t="shared" si="57"/>
        <v>Q3</v>
      </c>
      <c r="F591" s="30" t="str">
        <f t="shared" si="58"/>
        <v>2025-08</v>
      </c>
      <c r="G591" s="30" t="str">
        <f t="shared" si="59"/>
        <v>Tuesday</v>
      </c>
    </row>
    <row r="592" spans="1:7" x14ac:dyDescent="0.2">
      <c r="A592" s="26">
        <v>45882</v>
      </c>
      <c r="B592">
        <f t="shared" si="54"/>
        <v>2025</v>
      </c>
      <c r="C592" s="30" t="str">
        <f t="shared" si="55"/>
        <v>Aug</v>
      </c>
      <c r="D592" s="30">
        <f t="shared" si="56"/>
        <v>8</v>
      </c>
      <c r="E592" s="30" t="str">
        <f t="shared" si="57"/>
        <v>Q3</v>
      </c>
      <c r="F592" s="30" t="str">
        <f t="shared" si="58"/>
        <v>2025-08</v>
      </c>
      <c r="G592" s="30" t="str">
        <f t="shared" si="59"/>
        <v>Wednesday</v>
      </c>
    </row>
    <row r="593" spans="1:7" x14ac:dyDescent="0.2">
      <c r="A593" s="26">
        <v>45883</v>
      </c>
      <c r="B593">
        <f t="shared" si="54"/>
        <v>2025</v>
      </c>
      <c r="C593" s="30" t="str">
        <f t="shared" si="55"/>
        <v>Aug</v>
      </c>
      <c r="D593" s="30">
        <f t="shared" si="56"/>
        <v>8</v>
      </c>
      <c r="E593" s="30" t="str">
        <f t="shared" si="57"/>
        <v>Q3</v>
      </c>
      <c r="F593" s="30" t="str">
        <f t="shared" si="58"/>
        <v>2025-08</v>
      </c>
      <c r="G593" s="30" t="str">
        <f t="shared" si="59"/>
        <v>Thursday</v>
      </c>
    </row>
    <row r="594" spans="1:7" x14ac:dyDescent="0.2">
      <c r="A594" s="26">
        <v>45884</v>
      </c>
      <c r="B594">
        <f t="shared" si="54"/>
        <v>2025</v>
      </c>
      <c r="C594" s="30" t="str">
        <f t="shared" si="55"/>
        <v>Aug</v>
      </c>
      <c r="D594" s="30">
        <f t="shared" si="56"/>
        <v>8</v>
      </c>
      <c r="E594" s="30" t="str">
        <f t="shared" si="57"/>
        <v>Q3</v>
      </c>
      <c r="F594" s="30" t="str">
        <f t="shared" si="58"/>
        <v>2025-08</v>
      </c>
      <c r="G594" s="30" t="str">
        <f t="shared" si="59"/>
        <v>Friday</v>
      </c>
    </row>
    <row r="595" spans="1:7" x14ac:dyDescent="0.2">
      <c r="A595" s="26">
        <v>45885</v>
      </c>
      <c r="B595">
        <f t="shared" si="54"/>
        <v>2025</v>
      </c>
      <c r="C595" s="30" t="str">
        <f t="shared" si="55"/>
        <v>Aug</v>
      </c>
      <c r="D595" s="30">
        <f t="shared" si="56"/>
        <v>8</v>
      </c>
      <c r="E595" s="30" t="str">
        <f t="shared" si="57"/>
        <v>Q3</v>
      </c>
      <c r="F595" s="30" t="str">
        <f t="shared" si="58"/>
        <v>2025-08</v>
      </c>
      <c r="G595" s="30" t="str">
        <f t="shared" si="59"/>
        <v>Saturday</v>
      </c>
    </row>
    <row r="596" spans="1:7" x14ac:dyDescent="0.2">
      <c r="A596" s="26">
        <v>45886</v>
      </c>
      <c r="B596">
        <f t="shared" si="54"/>
        <v>2025</v>
      </c>
      <c r="C596" s="30" t="str">
        <f t="shared" si="55"/>
        <v>Aug</v>
      </c>
      <c r="D596" s="30">
        <f t="shared" si="56"/>
        <v>8</v>
      </c>
      <c r="E596" s="30" t="str">
        <f t="shared" si="57"/>
        <v>Q3</v>
      </c>
      <c r="F596" s="30" t="str">
        <f t="shared" si="58"/>
        <v>2025-08</v>
      </c>
      <c r="G596" s="30" t="str">
        <f t="shared" si="59"/>
        <v>Sunday</v>
      </c>
    </row>
    <row r="597" spans="1:7" x14ac:dyDescent="0.2">
      <c r="A597" s="26">
        <v>45887</v>
      </c>
      <c r="B597">
        <f t="shared" si="54"/>
        <v>2025</v>
      </c>
      <c r="C597" s="30" t="str">
        <f t="shared" si="55"/>
        <v>Aug</v>
      </c>
      <c r="D597" s="30">
        <f t="shared" si="56"/>
        <v>8</v>
      </c>
      <c r="E597" s="30" t="str">
        <f t="shared" si="57"/>
        <v>Q3</v>
      </c>
      <c r="F597" s="30" t="str">
        <f t="shared" si="58"/>
        <v>2025-08</v>
      </c>
      <c r="G597" s="30" t="str">
        <f t="shared" si="59"/>
        <v>Monday</v>
      </c>
    </row>
    <row r="598" spans="1:7" x14ac:dyDescent="0.2">
      <c r="A598" s="26">
        <v>45888</v>
      </c>
      <c r="B598">
        <f t="shared" si="54"/>
        <v>2025</v>
      </c>
      <c r="C598" s="30" t="str">
        <f t="shared" si="55"/>
        <v>Aug</v>
      </c>
      <c r="D598" s="30">
        <f t="shared" si="56"/>
        <v>8</v>
      </c>
      <c r="E598" s="30" t="str">
        <f t="shared" si="57"/>
        <v>Q3</v>
      </c>
      <c r="F598" s="30" t="str">
        <f t="shared" si="58"/>
        <v>2025-08</v>
      </c>
      <c r="G598" s="30" t="str">
        <f t="shared" si="59"/>
        <v>Tuesday</v>
      </c>
    </row>
    <row r="599" spans="1:7" x14ac:dyDescent="0.2">
      <c r="A599" s="26">
        <v>45889</v>
      </c>
      <c r="B599">
        <f t="shared" si="54"/>
        <v>2025</v>
      </c>
      <c r="C599" s="30" t="str">
        <f t="shared" si="55"/>
        <v>Aug</v>
      </c>
      <c r="D599" s="30">
        <f t="shared" si="56"/>
        <v>8</v>
      </c>
      <c r="E599" s="30" t="str">
        <f t="shared" si="57"/>
        <v>Q3</v>
      </c>
      <c r="F599" s="30" t="str">
        <f t="shared" si="58"/>
        <v>2025-08</v>
      </c>
      <c r="G599" s="30" t="str">
        <f t="shared" si="59"/>
        <v>Wednesday</v>
      </c>
    </row>
    <row r="600" spans="1:7" x14ac:dyDescent="0.2">
      <c r="A600" s="26">
        <v>45890</v>
      </c>
      <c r="B600">
        <f t="shared" si="54"/>
        <v>2025</v>
      </c>
      <c r="C600" s="30" t="str">
        <f t="shared" si="55"/>
        <v>Aug</v>
      </c>
      <c r="D600" s="30">
        <f t="shared" si="56"/>
        <v>8</v>
      </c>
      <c r="E600" s="30" t="str">
        <f t="shared" si="57"/>
        <v>Q3</v>
      </c>
      <c r="F600" s="30" t="str">
        <f t="shared" si="58"/>
        <v>2025-08</v>
      </c>
      <c r="G600" s="30" t="str">
        <f t="shared" si="59"/>
        <v>Thursday</v>
      </c>
    </row>
    <row r="601" spans="1:7" x14ac:dyDescent="0.2">
      <c r="A601" s="26">
        <v>45891</v>
      </c>
      <c r="B601">
        <f t="shared" si="54"/>
        <v>2025</v>
      </c>
      <c r="C601" s="30" t="str">
        <f t="shared" si="55"/>
        <v>Aug</v>
      </c>
      <c r="D601" s="30">
        <f t="shared" si="56"/>
        <v>8</v>
      </c>
      <c r="E601" s="30" t="str">
        <f t="shared" si="57"/>
        <v>Q3</v>
      </c>
      <c r="F601" s="30" t="str">
        <f t="shared" si="58"/>
        <v>2025-08</v>
      </c>
      <c r="G601" s="30" t="str">
        <f t="shared" si="59"/>
        <v>Friday</v>
      </c>
    </row>
    <row r="602" spans="1:7" x14ac:dyDescent="0.2">
      <c r="A602" s="26">
        <v>45892</v>
      </c>
      <c r="B602">
        <f t="shared" si="54"/>
        <v>2025</v>
      </c>
      <c r="C602" s="30" t="str">
        <f t="shared" si="55"/>
        <v>Aug</v>
      </c>
      <c r="D602" s="30">
        <f t="shared" si="56"/>
        <v>8</v>
      </c>
      <c r="E602" s="30" t="str">
        <f t="shared" si="57"/>
        <v>Q3</v>
      </c>
      <c r="F602" s="30" t="str">
        <f t="shared" si="58"/>
        <v>2025-08</v>
      </c>
      <c r="G602" s="30" t="str">
        <f t="shared" si="59"/>
        <v>Saturday</v>
      </c>
    </row>
    <row r="603" spans="1:7" x14ac:dyDescent="0.2">
      <c r="A603" s="26">
        <v>45893</v>
      </c>
      <c r="B603">
        <f t="shared" si="54"/>
        <v>2025</v>
      </c>
      <c r="C603" s="30" t="str">
        <f t="shared" si="55"/>
        <v>Aug</v>
      </c>
      <c r="D603" s="30">
        <f t="shared" si="56"/>
        <v>8</v>
      </c>
      <c r="E603" s="30" t="str">
        <f t="shared" si="57"/>
        <v>Q3</v>
      </c>
      <c r="F603" s="30" t="str">
        <f t="shared" si="58"/>
        <v>2025-08</v>
      </c>
      <c r="G603" s="30" t="str">
        <f t="shared" si="59"/>
        <v>Sunday</v>
      </c>
    </row>
    <row r="604" spans="1:7" x14ac:dyDescent="0.2">
      <c r="A604" s="26">
        <v>45894</v>
      </c>
      <c r="B604">
        <f t="shared" si="54"/>
        <v>2025</v>
      </c>
      <c r="C604" s="30" t="str">
        <f t="shared" si="55"/>
        <v>Aug</v>
      </c>
      <c r="D604" s="30">
        <f t="shared" si="56"/>
        <v>8</v>
      </c>
      <c r="E604" s="30" t="str">
        <f t="shared" si="57"/>
        <v>Q3</v>
      </c>
      <c r="F604" s="30" t="str">
        <f t="shared" si="58"/>
        <v>2025-08</v>
      </c>
      <c r="G604" s="30" t="str">
        <f t="shared" si="59"/>
        <v>Monday</v>
      </c>
    </row>
    <row r="605" spans="1:7" x14ac:dyDescent="0.2">
      <c r="A605" s="26">
        <v>45895</v>
      </c>
      <c r="B605">
        <f t="shared" si="54"/>
        <v>2025</v>
      </c>
      <c r="C605" s="30" t="str">
        <f t="shared" si="55"/>
        <v>Aug</v>
      </c>
      <c r="D605" s="30">
        <f t="shared" si="56"/>
        <v>8</v>
      </c>
      <c r="E605" s="30" t="str">
        <f t="shared" si="57"/>
        <v>Q3</v>
      </c>
      <c r="F605" s="30" t="str">
        <f t="shared" si="58"/>
        <v>2025-08</v>
      </c>
      <c r="G605" s="30" t="str">
        <f t="shared" si="59"/>
        <v>Tuesday</v>
      </c>
    </row>
    <row r="606" spans="1:7" x14ac:dyDescent="0.2">
      <c r="A606" s="26">
        <v>45896</v>
      </c>
      <c r="B606">
        <f t="shared" si="54"/>
        <v>2025</v>
      </c>
      <c r="C606" s="30" t="str">
        <f t="shared" si="55"/>
        <v>Aug</v>
      </c>
      <c r="D606" s="30">
        <f t="shared" si="56"/>
        <v>8</v>
      </c>
      <c r="E606" s="30" t="str">
        <f t="shared" si="57"/>
        <v>Q3</v>
      </c>
      <c r="F606" s="30" t="str">
        <f t="shared" si="58"/>
        <v>2025-08</v>
      </c>
      <c r="G606" s="30" t="str">
        <f t="shared" si="59"/>
        <v>Wednesday</v>
      </c>
    </row>
    <row r="607" spans="1:7" x14ac:dyDescent="0.2">
      <c r="A607" s="26">
        <v>45897</v>
      </c>
      <c r="B607">
        <f t="shared" si="54"/>
        <v>2025</v>
      </c>
      <c r="C607" s="30" t="str">
        <f t="shared" si="55"/>
        <v>Aug</v>
      </c>
      <c r="D607" s="30">
        <f t="shared" si="56"/>
        <v>8</v>
      </c>
      <c r="E607" s="30" t="str">
        <f t="shared" si="57"/>
        <v>Q3</v>
      </c>
      <c r="F607" s="30" t="str">
        <f t="shared" si="58"/>
        <v>2025-08</v>
      </c>
      <c r="G607" s="30" t="str">
        <f t="shared" si="59"/>
        <v>Thursday</v>
      </c>
    </row>
    <row r="608" spans="1:7" x14ac:dyDescent="0.2">
      <c r="A608" s="26">
        <v>45898</v>
      </c>
      <c r="B608">
        <f t="shared" si="54"/>
        <v>2025</v>
      </c>
      <c r="C608" s="30" t="str">
        <f t="shared" si="55"/>
        <v>Aug</v>
      </c>
      <c r="D608" s="30">
        <f t="shared" si="56"/>
        <v>8</v>
      </c>
      <c r="E608" s="30" t="str">
        <f t="shared" si="57"/>
        <v>Q3</v>
      </c>
      <c r="F608" s="30" t="str">
        <f t="shared" si="58"/>
        <v>2025-08</v>
      </c>
      <c r="G608" s="30" t="str">
        <f t="shared" si="59"/>
        <v>Friday</v>
      </c>
    </row>
    <row r="609" spans="1:7" x14ac:dyDescent="0.2">
      <c r="A609" s="26">
        <v>45899</v>
      </c>
      <c r="B609">
        <f t="shared" si="54"/>
        <v>2025</v>
      </c>
      <c r="C609" s="30" t="str">
        <f t="shared" si="55"/>
        <v>Aug</v>
      </c>
      <c r="D609" s="30">
        <f t="shared" si="56"/>
        <v>8</v>
      </c>
      <c r="E609" s="30" t="str">
        <f t="shared" si="57"/>
        <v>Q3</v>
      </c>
      <c r="F609" s="30" t="str">
        <f t="shared" si="58"/>
        <v>2025-08</v>
      </c>
      <c r="G609" s="30" t="str">
        <f t="shared" si="59"/>
        <v>Saturday</v>
      </c>
    </row>
    <row r="610" spans="1:7" x14ac:dyDescent="0.2">
      <c r="A610" s="26">
        <v>45900</v>
      </c>
      <c r="B610">
        <f t="shared" si="54"/>
        <v>2025</v>
      </c>
      <c r="C610" s="30" t="str">
        <f t="shared" si="55"/>
        <v>Aug</v>
      </c>
      <c r="D610" s="30">
        <f t="shared" si="56"/>
        <v>8</v>
      </c>
      <c r="E610" s="30" t="str">
        <f t="shared" si="57"/>
        <v>Q3</v>
      </c>
      <c r="F610" s="30" t="str">
        <f t="shared" si="58"/>
        <v>2025-08</v>
      </c>
      <c r="G610" s="30" t="str">
        <f t="shared" si="59"/>
        <v>Sunday</v>
      </c>
    </row>
    <row r="611" spans="1:7" x14ac:dyDescent="0.2">
      <c r="A611" s="26">
        <v>45901</v>
      </c>
      <c r="B611">
        <f t="shared" si="54"/>
        <v>2025</v>
      </c>
      <c r="C611" s="30" t="str">
        <f t="shared" si="55"/>
        <v>Sep</v>
      </c>
      <c r="D611" s="30">
        <f t="shared" si="56"/>
        <v>9</v>
      </c>
      <c r="E611" s="30" t="str">
        <f t="shared" si="57"/>
        <v>Q3</v>
      </c>
      <c r="F611" s="30" t="str">
        <f t="shared" si="58"/>
        <v>2025-09</v>
      </c>
      <c r="G611" s="30" t="str">
        <f t="shared" si="59"/>
        <v>Monday</v>
      </c>
    </row>
    <row r="612" spans="1:7" x14ac:dyDescent="0.2">
      <c r="A612" s="26">
        <v>45902</v>
      </c>
      <c r="B612">
        <f t="shared" si="54"/>
        <v>2025</v>
      </c>
      <c r="C612" s="30" t="str">
        <f t="shared" si="55"/>
        <v>Sep</v>
      </c>
      <c r="D612" s="30">
        <f t="shared" si="56"/>
        <v>9</v>
      </c>
      <c r="E612" s="30" t="str">
        <f t="shared" si="57"/>
        <v>Q3</v>
      </c>
      <c r="F612" s="30" t="str">
        <f t="shared" si="58"/>
        <v>2025-09</v>
      </c>
      <c r="G612" s="30" t="str">
        <f t="shared" si="59"/>
        <v>Tuesday</v>
      </c>
    </row>
    <row r="613" spans="1:7" x14ac:dyDescent="0.2">
      <c r="A613" s="26">
        <v>45903</v>
      </c>
      <c r="B613">
        <f t="shared" si="54"/>
        <v>2025</v>
      </c>
      <c r="C613" s="30" t="str">
        <f t="shared" si="55"/>
        <v>Sep</v>
      </c>
      <c r="D613" s="30">
        <f t="shared" si="56"/>
        <v>9</v>
      </c>
      <c r="E613" s="30" t="str">
        <f t="shared" si="57"/>
        <v>Q3</v>
      </c>
      <c r="F613" s="30" t="str">
        <f t="shared" si="58"/>
        <v>2025-09</v>
      </c>
      <c r="G613" s="30" t="str">
        <f t="shared" si="59"/>
        <v>Wednesday</v>
      </c>
    </row>
    <row r="614" spans="1:7" x14ac:dyDescent="0.2">
      <c r="A614" s="26">
        <v>45904</v>
      </c>
      <c r="B614">
        <f t="shared" si="54"/>
        <v>2025</v>
      </c>
      <c r="C614" s="30" t="str">
        <f t="shared" si="55"/>
        <v>Sep</v>
      </c>
      <c r="D614" s="30">
        <f t="shared" si="56"/>
        <v>9</v>
      </c>
      <c r="E614" s="30" t="str">
        <f t="shared" si="57"/>
        <v>Q3</v>
      </c>
      <c r="F614" s="30" t="str">
        <f t="shared" si="58"/>
        <v>2025-09</v>
      </c>
      <c r="G614" s="30" t="str">
        <f t="shared" si="59"/>
        <v>Thursday</v>
      </c>
    </row>
    <row r="615" spans="1:7" x14ac:dyDescent="0.2">
      <c r="A615" s="26">
        <v>45905</v>
      </c>
      <c r="B615">
        <f t="shared" si="54"/>
        <v>2025</v>
      </c>
      <c r="C615" s="30" t="str">
        <f t="shared" si="55"/>
        <v>Sep</v>
      </c>
      <c r="D615" s="30">
        <f t="shared" si="56"/>
        <v>9</v>
      </c>
      <c r="E615" s="30" t="str">
        <f t="shared" si="57"/>
        <v>Q3</v>
      </c>
      <c r="F615" s="30" t="str">
        <f t="shared" si="58"/>
        <v>2025-09</v>
      </c>
      <c r="G615" s="30" t="str">
        <f t="shared" si="59"/>
        <v>Friday</v>
      </c>
    </row>
    <row r="616" spans="1:7" x14ac:dyDescent="0.2">
      <c r="A616" s="26">
        <v>45906</v>
      </c>
      <c r="B616">
        <f t="shared" si="54"/>
        <v>2025</v>
      </c>
      <c r="C616" s="30" t="str">
        <f t="shared" si="55"/>
        <v>Sep</v>
      </c>
      <c r="D616" s="30">
        <f t="shared" si="56"/>
        <v>9</v>
      </c>
      <c r="E616" s="30" t="str">
        <f t="shared" si="57"/>
        <v>Q3</v>
      </c>
      <c r="F616" s="30" t="str">
        <f t="shared" si="58"/>
        <v>2025-09</v>
      </c>
      <c r="G616" s="30" t="str">
        <f t="shared" si="59"/>
        <v>Saturday</v>
      </c>
    </row>
    <row r="617" spans="1:7" x14ac:dyDescent="0.2">
      <c r="A617" s="26">
        <v>45907</v>
      </c>
      <c r="B617">
        <f t="shared" si="54"/>
        <v>2025</v>
      </c>
      <c r="C617" s="30" t="str">
        <f t="shared" si="55"/>
        <v>Sep</v>
      </c>
      <c r="D617" s="30">
        <f t="shared" si="56"/>
        <v>9</v>
      </c>
      <c r="E617" s="30" t="str">
        <f t="shared" si="57"/>
        <v>Q3</v>
      </c>
      <c r="F617" s="30" t="str">
        <f t="shared" si="58"/>
        <v>2025-09</v>
      </c>
      <c r="G617" s="30" t="str">
        <f t="shared" si="59"/>
        <v>Sunday</v>
      </c>
    </row>
    <row r="618" spans="1:7" x14ac:dyDescent="0.2">
      <c r="A618" s="26">
        <v>45908</v>
      </c>
      <c r="B618">
        <f t="shared" si="54"/>
        <v>2025</v>
      </c>
      <c r="C618" s="30" t="str">
        <f t="shared" si="55"/>
        <v>Sep</v>
      </c>
      <c r="D618" s="30">
        <f t="shared" si="56"/>
        <v>9</v>
      </c>
      <c r="E618" s="30" t="str">
        <f t="shared" si="57"/>
        <v>Q3</v>
      </c>
      <c r="F618" s="30" t="str">
        <f t="shared" si="58"/>
        <v>2025-09</v>
      </c>
      <c r="G618" s="30" t="str">
        <f t="shared" si="59"/>
        <v>Monday</v>
      </c>
    </row>
    <row r="619" spans="1:7" x14ac:dyDescent="0.2">
      <c r="A619" s="26">
        <v>45909</v>
      </c>
      <c r="B619">
        <f t="shared" si="54"/>
        <v>2025</v>
      </c>
      <c r="C619" s="30" t="str">
        <f t="shared" si="55"/>
        <v>Sep</v>
      </c>
      <c r="D619" s="30">
        <f t="shared" si="56"/>
        <v>9</v>
      </c>
      <c r="E619" s="30" t="str">
        <f t="shared" si="57"/>
        <v>Q3</v>
      </c>
      <c r="F619" s="30" t="str">
        <f t="shared" si="58"/>
        <v>2025-09</v>
      </c>
      <c r="G619" s="30" t="str">
        <f t="shared" si="59"/>
        <v>Tuesday</v>
      </c>
    </row>
    <row r="620" spans="1:7" x14ac:dyDescent="0.2">
      <c r="A620" s="26">
        <v>45910</v>
      </c>
      <c r="B620">
        <f t="shared" si="54"/>
        <v>2025</v>
      </c>
      <c r="C620" s="30" t="str">
        <f t="shared" si="55"/>
        <v>Sep</v>
      </c>
      <c r="D620" s="30">
        <f t="shared" si="56"/>
        <v>9</v>
      </c>
      <c r="E620" s="30" t="str">
        <f t="shared" si="57"/>
        <v>Q3</v>
      </c>
      <c r="F620" s="30" t="str">
        <f t="shared" si="58"/>
        <v>2025-09</v>
      </c>
      <c r="G620" s="30" t="str">
        <f t="shared" si="59"/>
        <v>Wednesday</v>
      </c>
    </row>
    <row r="621" spans="1:7" x14ac:dyDescent="0.2">
      <c r="A621" s="26">
        <v>45911</v>
      </c>
      <c r="B621">
        <f t="shared" si="54"/>
        <v>2025</v>
      </c>
      <c r="C621" s="30" t="str">
        <f t="shared" si="55"/>
        <v>Sep</v>
      </c>
      <c r="D621" s="30">
        <f t="shared" si="56"/>
        <v>9</v>
      </c>
      <c r="E621" s="30" t="str">
        <f t="shared" si="57"/>
        <v>Q3</v>
      </c>
      <c r="F621" s="30" t="str">
        <f t="shared" si="58"/>
        <v>2025-09</v>
      </c>
      <c r="G621" s="30" t="str">
        <f t="shared" si="59"/>
        <v>Thursday</v>
      </c>
    </row>
    <row r="622" spans="1:7" x14ac:dyDescent="0.2">
      <c r="A622" s="26">
        <v>45912</v>
      </c>
      <c r="B622">
        <f t="shared" si="54"/>
        <v>2025</v>
      </c>
      <c r="C622" s="30" t="str">
        <f t="shared" si="55"/>
        <v>Sep</v>
      </c>
      <c r="D622" s="30">
        <f t="shared" si="56"/>
        <v>9</v>
      </c>
      <c r="E622" s="30" t="str">
        <f t="shared" si="57"/>
        <v>Q3</v>
      </c>
      <c r="F622" s="30" t="str">
        <f t="shared" si="58"/>
        <v>2025-09</v>
      </c>
      <c r="G622" s="30" t="str">
        <f t="shared" si="59"/>
        <v>Friday</v>
      </c>
    </row>
    <row r="623" spans="1:7" x14ac:dyDescent="0.2">
      <c r="A623" s="26">
        <v>45913</v>
      </c>
      <c r="B623">
        <f t="shared" si="54"/>
        <v>2025</v>
      </c>
      <c r="C623" s="30" t="str">
        <f t="shared" si="55"/>
        <v>Sep</v>
      </c>
      <c r="D623" s="30">
        <f t="shared" si="56"/>
        <v>9</v>
      </c>
      <c r="E623" s="30" t="str">
        <f t="shared" si="57"/>
        <v>Q3</v>
      </c>
      <c r="F623" s="30" t="str">
        <f t="shared" si="58"/>
        <v>2025-09</v>
      </c>
      <c r="G623" s="30" t="str">
        <f t="shared" si="59"/>
        <v>Saturday</v>
      </c>
    </row>
    <row r="624" spans="1:7" x14ac:dyDescent="0.2">
      <c r="A624" s="26">
        <v>45914</v>
      </c>
      <c r="B624">
        <f t="shared" si="54"/>
        <v>2025</v>
      </c>
      <c r="C624" s="30" t="str">
        <f t="shared" si="55"/>
        <v>Sep</v>
      </c>
      <c r="D624" s="30">
        <f t="shared" si="56"/>
        <v>9</v>
      </c>
      <c r="E624" s="30" t="str">
        <f t="shared" si="57"/>
        <v>Q3</v>
      </c>
      <c r="F624" s="30" t="str">
        <f t="shared" si="58"/>
        <v>2025-09</v>
      </c>
      <c r="G624" s="30" t="str">
        <f t="shared" si="59"/>
        <v>Sunday</v>
      </c>
    </row>
    <row r="625" spans="1:7" x14ac:dyDescent="0.2">
      <c r="A625" s="26">
        <v>45915</v>
      </c>
      <c r="B625">
        <f t="shared" si="54"/>
        <v>2025</v>
      </c>
      <c r="C625" s="30" t="str">
        <f t="shared" si="55"/>
        <v>Sep</v>
      </c>
      <c r="D625" s="30">
        <f t="shared" si="56"/>
        <v>9</v>
      </c>
      <c r="E625" s="30" t="str">
        <f t="shared" si="57"/>
        <v>Q3</v>
      </c>
      <c r="F625" s="30" t="str">
        <f t="shared" si="58"/>
        <v>2025-09</v>
      </c>
      <c r="G625" s="30" t="str">
        <f t="shared" si="59"/>
        <v>Monday</v>
      </c>
    </row>
    <row r="626" spans="1:7" x14ac:dyDescent="0.2">
      <c r="A626" s="26">
        <v>45916</v>
      </c>
      <c r="B626">
        <f t="shared" si="54"/>
        <v>2025</v>
      </c>
      <c r="C626" s="30" t="str">
        <f t="shared" si="55"/>
        <v>Sep</v>
      </c>
      <c r="D626" s="30">
        <f t="shared" si="56"/>
        <v>9</v>
      </c>
      <c r="E626" s="30" t="str">
        <f t="shared" si="57"/>
        <v>Q3</v>
      </c>
      <c r="F626" s="30" t="str">
        <f t="shared" si="58"/>
        <v>2025-09</v>
      </c>
      <c r="G626" s="30" t="str">
        <f t="shared" si="59"/>
        <v>Tuesday</v>
      </c>
    </row>
    <row r="627" spans="1:7" x14ac:dyDescent="0.2">
      <c r="A627" s="26">
        <v>45917</v>
      </c>
      <c r="B627">
        <f t="shared" si="54"/>
        <v>2025</v>
      </c>
      <c r="C627" s="30" t="str">
        <f t="shared" si="55"/>
        <v>Sep</v>
      </c>
      <c r="D627" s="30">
        <f t="shared" si="56"/>
        <v>9</v>
      </c>
      <c r="E627" s="30" t="str">
        <f t="shared" si="57"/>
        <v>Q3</v>
      </c>
      <c r="F627" s="30" t="str">
        <f t="shared" si="58"/>
        <v>2025-09</v>
      </c>
      <c r="G627" s="30" t="str">
        <f t="shared" si="59"/>
        <v>Wednesday</v>
      </c>
    </row>
    <row r="628" spans="1:7" x14ac:dyDescent="0.2">
      <c r="A628" s="26">
        <v>45918</v>
      </c>
      <c r="B628">
        <f t="shared" si="54"/>
        <v>2025</v>
      </c>
      <c r="C628" s="30" t="str">
        <f t="shared" si="55"/>
        <v>Sep</v>
      </c>
      <c r="D628" s="30">
        <f t="shared" si="56"/>
        <v>9</v>
      </c>
      <c r="E628" s="30" t="str">
        <f t="shared" si="57"/>
        <v>Q3</v>
      </c>
      <c r="F628" s="30" t="str">
        <f t="shared" si="58"/>
        <v>2025-09</v>
      </c>
      <c r="G628" s="30" t="str">
        <f t="shared" si="59"/>
        <v>Thursday</v>
      </c>
    </row>
    <row r="629" spans="1:7" x14ac:dyDescent="0.2">
      <c r="A629" s="26">
        <v>45919</v>
      </c>
      <c r="B629">
        <f t="shared" si="54"/>
        <v>2025</v>
      </c>
      <c r="C629" s="30" t="str">
        <f t="shared" si="55"/>
        <v>Sep</v>
      </c>
      <c r="D629" s="30">
        <f t="shared" si="56"/>
        <v>9</v>
      </c>
      <c r="E629" s="30" t="str">
        <f t="shared" si="57"/>
        <v>Q3</v>
      </c>
      <c r="F629" s="30" t="str">
        <f t="shared" si="58"/>
        <v>2025-09</v>
      </c>
      <c r="G629" s="30" t="str">
        <f t="shared" si="59"/>
        <v>Friday</v>
      </c>
    </row>
    <row r="630" spans="1:7" x14ac:dyDescent="0.2">
      <c r="A630" s="26">
        <v>45920</v>
      </c>
      <c r="B630">
        <f t="shared" si="54"/>
        <v>2025</v>
      </c>
      <c r="C630" s="30" t="str">
        <f t="shared" si="55"/>
        <v>Sep</v>
      </c>
      <c r="D630" s="30">
        <f t="shared" si="56"/>
        <v>9</v>
      </c>
      <c r="E630" s="30" t="str">
        <f t="shared" si="57"/>
        <v>Q3</v>
      </c>
      <c r="F630" s="30" t="str">
        <f t="shared" si="58"/>
        <v>2025-09</v>
      </c>
      <c r="G630" s="30" t="str">
        <f t="shared" si="59"/>
        <v>Saturday</v>
      </c>
    </row>
    <row r="631" spans="1:7" x14ac:dyDescent="0.2">
      <c r="A631" s="26">
        <v>45921</v>
      </c>
      <c r="B631">
        <f t="shared" si="54"/>
        <v>2025</v>
      </c>
      <c r="C631" s="30" t="str">
        <f t="shared" si="55"/>
        <v>Sep</v>
      </c>
      <c r="D631" s="30">
        <f t="shared" si="56"/>
        <v>9</v>
      </c>
      <c r="E631" s="30" t="str">
        <f t="shared" si="57"/>
        <v>Q3</v>
      </c>
      <c r="F631" s="30" t="str">
        <f t="shared" si="58"/>
        <v>2025-09</v>
      </c>
      <c r="G631" s="30" t="str">
        <f t="shared" si="59"/>
        <v>Sunday</v>
      </c>
    </row>
    <row r="632" spans="1:7" x14ac:dyDescent="0.2">
      <c r="A632" s="26">
        <v>45922</v>
      </c>
      <c r="B632">
        <f t="shared" si="54"/>
        <v>2025</v>
      </c>
      <c r="C632" s="30" t="str">
        <f t="shared" si="55"/>
        <v>Sep</v>
      </c>
      <c r="D632" s="30">
        <f t="shared" si="56"/>
        <v>9</v>
      </c>
      <c r="E632" s="30" t="str">
        <f t="shared" si="57"/>
        <v>Q3</v>
      </c>
      <c r="F632" s="30" t="str">
        <f t="shared" si="58"/>
        <v>2025-09</v>
      </c>
      <c r="G632" s="30" t="str">
        <f t="shared" si="59"/>
        <v>Monday</v>
      </c>
    </row>
    <row r="633" spans="1:7" x14ac:dyDescent="0.2">
      <c r="A633" s="26">
        <v>45923</v>
      </c>
      <c r="B633">
        <f t="shared" si="54"/>
        <v>2025</v>
      </c>
      <c r="C633" s="30" t="str">
        <f t="shared" si="55"/>
        <v>Sep</v>
      </c>
      <c r="D633" s="30">
        <f t="shared" si="56"/>
        <v>9</v>
      </c>
      <c r="E633" s="30" t="str">
        <f t="shared" si="57"/>
        <v>Q3</v>
      </c>
      <c r="F633" s="30" t="str">
        <f t="shared" si="58"/>
        <v>2025-09</v>
      </c>
      <c r="G633" s="30" t="str">
        <f t="shared" si="59"/>
        <v>Tuesday</v>
      </c>
    </row>
    <row r="634" spans="1:7" x14ac:dyDescent="0.2">
      <c r="A634" s="26">
        <v>45924</v>
      </c>
      <c r="B634">
        <f t="shared" si="54"/>
        <v>2025</v>
      </c>
      <c r="C634" s="30" t="str">
        <f t="shared" si="55"/>
        <v>Sep</v>
      </c>
      <c r="D634" s="30">
        <f t="shared" si="56"/>
        <v>9</v>
      </c>
      <c r="E634" s="30" t="str">
        <f t="shared" si="57"/>
        <v>Q3</v>
      </c>
      <c r="F634" s="30" t="str">
        <f t="shared" si="58"/>
        <v>2025-09</v>
      </c>
      <c r="G634" s="30" t="str">
        <f t="shared" si="59"/>
        <v>Wednesday</v>
      </c>
    </row>
    <row r="635" spans="1:7" x14ac:dyDescent="0.2">
      <c r="A635" s="26">
        <v>45925</v>
      </c>
      <c r="B635">
        <f t="shared" si="54"/>
        <v>2025</v>
      </c>
      <c r="C635" s="30" t="str">
        <f t="shared" si="55"/>
        <v>Sep</v>
      </c>
      <c r="D635" s="30">
        <f t="shared" si="56"/>
        <v>9</v>
      </c>
      <c r="E635" s="30" t="str">
        <f t="shared" si="57"/>
        <v>Q3</v>
      </c>
      <c r="F635" s="30" t="str">
        <f t="shared" si="58"/>
        <v>2025-09</v>
      </c>
      <c r="G635" s="30" t="str">
        <f t="shared" si="59"/>
        <v>Thursday</v>
      </c>
    </row>
    <row r="636" spans="1:7" x14ac:dyDescent="0.2">
      <c r="A636" s="26">
        <v>45926</v>
      </c>
      <c r="B636">
        <f t="shared" si="54"/>
        <v>2025</v>
      </c>
      <c r="C636" s="30" t="str">
        <f t="shared" si="55"/>
        <v>Sep</v>
      </c>
      <c r="D636" s="30">
        <f t="shared" si="56"/>
        <v>9</v>
      </c>
      <c r="E636" s="30" t="str">
        <f t="shared" si="57"/>
        <v>Q3</v>
      </c>
      <c r="F636" s="30" t="str">
        <f t="shared" si="58"/>
        <v>2025-09</v>
      </c>
      <c r="G636" s="30" t="str">
        <f t="shared" si="59"/>
        <v>Friday</v>
      </c>
    </row>
    <row r="637" spans="1:7" x14ac:dyDescent="0.2">
      <c r="A637" s="26">
        <v>45927</v>
      </c>
      <c r="B637">
        <f t="shared" si="54"/>
        <v>2025</v>
      </c>
      <c r="C637" s="30" t="str">
        <f t="shared" si="55"/>
        <v>Sep</v>
      </c>
      <c r="D637" s="30">
        <f t="shared" si="56"/>
        <v>9</v>
      </c>
      <c r="E637" s="30" t="str">
        <f t="shared" si="57"/>
        <v>Q3</v>
      </c>
      <c r="F637" s="30" t="str">
        <f t="shared" si="58"/>
        <v>2025-09</v>
      </c>
      <c r="G637" s="30" t="str">
        <f t="shared" si="59"/>
        <v>Saturday</v>
      </c>
    </row>
    <row r="638" spans="1:7" x14ac:dyDescent="0.2">
      <c r="A638" s="26">
        <v>45928</v>
      </c>
      <c r="B638">
        <f t="shared" si="54"/>
        <v>2025</v>
      </c>
      <c r="C638" s="30" t="str">
        <f t="shared" si="55"/>
        <v>Sep</v>
      </c>
      <c r="D638" s="30">
        <f t="shared" si="56"/>
        <v>9</v>
      </c>
      <c r="E638" s="30" t="str">
        <f t="shared" si="57"/>
        <v>Q3</v>
      </c>
      <c r="F638" s="30" t="str">
        <f t="shared" si="58"/>
        <v>2025-09</v>
      </c>
      <c r="G638" s="30" t="str">
        <f t="shared" si="59"/>
        <v>Sunday</v>
      </c>
    </row>
    <row r="639" spans="1:7" x14ac:dyDescent="0.2">
      <c r="A639" s="26">
        <v>45929</v>
      </c>
      <c r="B639">
        <f t="shared" si="54"/>
        <v>2025</v>
      </c>
      <c r="C639" s="30" t="str">
        <f t="shared" si="55"/>
        <v>Sep</v>
      </c>
      <c r="D639" s="30">
        <f t="shared" si="56"/>
        <v>9</v>
      </c>
      <c r="E639" s="30" t="str">
        <f t="shared" si="57"/>
        <v>Q3</v>
      </c>
      <c r="F639" s="30" t="str">
        <f t="shared" si="58"/>
        <v>2025-09</v>
      </c>
      <c r="G639" s="30" t="str">
        <f t="shared" si="59"/>
        <v>Monday</v>
      </c>
    </row>
    <row r="640" spans="1:7" x14ac:dyDescent="0.2">
      <c r="A640" s="26">
        <v>45930</v>
      </c>
      <c r="B640">
        <f t="shared" si="54"/>
        <v>2025</v>
      </c>
      <c r="C640" s="30" t="str">
        <f t="shared" si="55"/>
        <v>Sep</v>
      </c>
      <c r="D640" s="30">
        <f t="shared" si="56"/>
        <v>9</v>
      </c>
      <c r="E640" s="30" t="str">
        <f t="shared" si="57"/>
        <v>Q3</v>
      </c>
      <c r="F640" s="30" t="str">
        <f t="shared" si="58"/>
        <v>2025-09</v>
      </c>
      <c r="G640" s="30" t="str">
        <f t="shared" si="59"/>
        <v>Tuesday</v>
      </c>
    </row>
    <row r="641" spans="1:7" x14ac:dyDescent="0.2">
      <c r="A641" s="26">
        <v>45931</v>
      </c>
      <c r="B641">
        <f t="shared" si="54"/>
        <v>2025</v>
      </c>
      <c r="C641" s="30" t="str">
        <f t="shared" si="55"/>
        <v>Oct</v>
      </c>
      <c r="D641" s="30">
        <f t="shared" si="56"/>
        <v>10</v>
      </c>
      <c r="E641" s="30" t="str">
        <f t="shared" si="57"/>
        <v>Q4</v>
      </c>
      <c r="F641" s="30" t="str">
        <f t="shared" si="58"/>
        <v>2025-10</v>
      </c>
      <c r="G641" s="30" t="str">
        <f t="shared" si="59"/>
        <v>Wednesday</v>
      </c>
    </row>
    <row r="642" spans="1:7" x14ac:dyDescent="0.2">
      <c r="A642" s="26">
        <v>45932</v>
      </c>
      <c r="B642">
        <f t="shared" si="54"/>
        <v>2025</v>
      </c>
      <c r="C642" s="30" t="str">
        <f t="shared" si="55"/>
        <v>Oct</v>
      </c>
      <c r="D642" s="30">
        <f t="shared" si="56"/>
        <v>10</v>
      </c>
      <c r="E642" s="30" t="str">
        <f t="shared" si="57"/>
        <v>Q4</v>
      </c>
      <c r="F642" s="30" t="str">
        <f t="shared" si="58"/>
        <v>2025-10</v>
      </c>
      <c r="G642" s="30" t="str">
        <f t="shared" si="59"/>
        <v>Thursday</v>
      </c>
    </row>
    <row r="643" spans="1:7" x14ac:dyDescent="0.2">
      <c r="A643" s="26">
        <v>45933</v>
      </c>
      <c r="B643">
        <f t="shared" ref="B643:B706" si="60">YEAR(A644)</f>
        <v>2025</v>
      </c>
      <c r="C643" s="30" t="str">
        <f t="shared" ref="C643:C706" si="61">TEXT(A643,"MMM")</f>
        <v>Oct</v>
      </c>
      <c r="D643" s="30">
        <f t="shared" ref="D643:D706" si="62">MONTH(A643)</f>
        <v>10</v>
      </c>
      <c r="E643" s="30" t="str">
        <f t="shared" ref="E643:E706" si="63">"Q" &amp; INT((MONTH(A643)-1)/3)+1</f>
        <v>Q4</v>
      </c>
      <c r="F643" s="30" t="str">
        <f t="shared" ref="F643:F706" si="64">TEXT(A643,"YYYY-MM")</f>
        <v>2025-10</v>
      </c>
      <c r="G643" s="30" t="str">
        <f t="shared" ref="G643:G706" si="65">TEXT(A643,"dddd")</f>
        <v>Friday</v>
      </c>
    </row>
    <row r="644" spans="1:7" x14ac:dyDescent="0.2">
      <c r="A644" s="26">
        <v>45934</v>
      </c>
      <c r="B644">
        <f t="shared" si="60"/>
        <v>2025</v>
      </c>
      <c r="C644" s="30" t="str">
        <f t="shared" si="61"/>
        <v>Oct</v>
      </c>
      <c r="D644" s="30">
        <f t="shared" si="62"/>
        <v>10</v>
      </c>
      <c r="E644" s="30" t="str">
        <f t="shared" si="63"/>
        <v>Q4</v>
      </c>
      <c r="F644" s="30" t="str">
        <f t="shared" si="64"/>
        <v>2025-10</v>
      </c>
      <c r="G644" s="30" t="str">
        <f t="shared" si="65"/>
        <v>Saturday</v>
      </c>
    </row>
    <row r="645" spans="1:7" x14ac:dyDescent="0.2">
      <c r="A645" s="26">
        <v>45935</v>
      </c>
      <c r="B645">
        <f t="shared" si="60"/>
        <v>2025</v>
      </c>
      <c r="C645" s="30" t="str">
        <f t="shared" si="61"/>
        <v>Oct</v>
      </c>
      <c r="D645" s="30">
        <f t="shared" si="62"/>
        <v>10</v>
      </c>
      <c r="E645" s="30" t="str">
        <f t="shared" si="63"/>
        <v>Q4</v>
      </c>
      <c r="F645" s="30" t="str">
        <f t="shared" si="64"/>
        <v>2025-10</v>
      </c>
      <c r="G645" s="30" t="str">
        <f t="shared" si="65"/>
        <v>Sunday</v>
      </c>
    </row>
    <row r="646" spans="1:7" x14ac:dyDescent="0.2">
      <c r="A646" s="26">
        <v>45936</v>
      </c>
      <c r="B646">
        <f t="shared" si="60"/>
        <v>2025</v>
      </c>
      <c r="C646" s="30" t="str">
        <f t="shared" si="61"/>
        <v>Oct</v>
      </c>
      <c r="D646" s="30">
        <f t="shared" si="62"/>
        <v>10</v>
      </c>
      <c r="E646" s="30" t="str">
        <f t="shared" si="63"/>
        <v>Q4</v>
      </c>
      <c r="F646" s="30" t="str">
        <f t="shared" si="64"/>
        <v>2025-10</v>
      </c>
      <c r="G646" s="30" t="str">
        <f t="shared" si="65"/>
        <v>Monday</v>
      </c>
    </row>
    <row r="647" spans="1:7" x14ac:dyDescent="0.2">
      <c r="A647" s="26">
        <v>45937</v>
      </c>
      <c r="B647">
        <f t="shared" si="60"/>
        <v>2025</v>
      </c>
      <c r="C647" s="30" t="str">
        <f t="shared" si="61"/>
        <v>Oct</v>
      </c>
      <c r="D647" s="30">
        <f t="shared" si="62"/>
        <v>10</v>
      </c>
      <c r="E647" s="30" t="str">
        <f t="shared" si="63"/>
        <v>Q4</v>
      </c>
      <c r="F647" s="30" t="str">
        <f t="shared" si="64"/>
        <v>2025-10</v>
      </c>
      <c r="G647" s="30" t="str">
        <f t="shared" si="65"/>
        <v>Tuesday</v>
      </c>
    </row>
    <row r="648" spans="1:7" x14ac:dyDescent="0.2">
      <c r="A648" s="26">
        <v>45938</v>
      </c>
      <c r="B648">
        <f t="shared" si="60"/>
        <v>2025</v>
      </c>
      <c r="C648" s="30" t="str">
        <f t="shared" si="61"/>
        <v>Oct</v>
      </c>
      <c r="D648" s="30">
        <f t="shared" si="62"/>
        <v>10</v>
      </c>
      <c r="E648" s="30" t="str">
        <f t="shared" si="63"/>
        <v>Q4</v>
      </c>
      <c r="F648" s="30" t="str">
        <f t="shared" si="64"/>
        <v>2025-10</v>
      </c>
      <c r="G648" s="30" t="str">
        <f t="shared" si="65"/>
        <v>Wednesday</v>
      </c>
    </row>
    <row r="649" spans="1:7" x14ac:dyDescent="0.2">
      <c r="A649" s="26">
        <v>45939</v>
      </c>
      <c r="B649">
        <f t="shared" si="60"/>
        <v>2025</v>
      </c>
      <c r="C649" s="30" t="str">
        <f t="shared" si="61"/>
        <v>Oct</v>
      </c>
      <c r="D649" s="30">
        <f t="shared" si="62"/>
        <v>10</v>
      </c>
      <c r="E649" s="30" t="str">
        <f t="shared" si="63"/>
        <v>Q4</v>
      </c>
      <c r="F649" s="30" t="str">
        <f t="shared" si="64"/>
        <v>2025-10</v>
      </c>
      <c r="G649" s="30" t="str">
        <f t="shared" si="65"/>
        <v>Thursday</v>
      </c>
    </row>
    <row r="650" spans="1:7" x14ac:dyDescent="0.2">
      <c r="A650" s="26">
        <v>45940</v>
      </c>
      <c r="B650">
        <f t="shared" si="60"/>
        <v>2025</v>
      </c>
      <c r="C650" s="30" t="str">
        <f t="shared" si="61"/>
        <v>Oct</v>
      </c>
      <c r="D650" s="30">
        <f t="shared" si="62"/>
        <v>10</v>
      </c>
      <c r="E650" s="30" t="str">
        <f t="shared" si="63"/>
        <v>Q4</v>
      </c>
      <c r="F650" s="30" t="str">
        <f t="shared" si="64"/>
        <v>2025-10</v>
      </c>
      <c r="G650" s="30" t="str">
        <f t="shared" si="65"/>
        <v>Friday</v>
      </c>
    </row>
    <row r="651" spans="1:7" x14ac:dyDescent="0.2">
      <c r="A651" s="26">
        <v>45941</v>
      </c>
      <c r="B651">
        <f t="shared" si="60"/>
        <v>2025</v>
      </c>
      <c r="C651" s="30" t="str">
        <f t="shared" si="61"/>
        <v>Oct</v>
      </c>
      <c r="D651" s="30">
        <f t="shared" si="62"/>
        <v>10</v>
      </c>
      <c r="E651" s="30" t="str">
        <f t="shared" si="63"/>
        <v>Q4</v>
      </c>
      <c r="F651" s="30" t="str">
        <f t="shared" si="64"/>
        <v>2025-10</v>
      </c>
      <c r="G651" s="30" t="str">
        <f t="shared" si="65"/>
        <v>Saturday</v>
      </c>
    </row>
    <row r="652" spans="1:7" x14ac:dyDescent="0.2">
      <c r="A652" s="26">
        <v>45942</v>
      </c>
      <c r="B652">
        <f t="shared" si="60"/>
        <v>2025</v>
      </c>
      <c r="C652" s="30" t="str">
        <f t="shared" si="61"/>
        <v>Oct</v>
      </c>
      <c r="D652" s="30">
        <f t="shared" si="62"/>
        <v>10</v>
      </c>
      <c r="E652" s="30" t="str">
        <f t="shared" si="63"/>
        <v>Q4</v>
      </c>
      <c r="F652" s="30" t="str">
        <f t="shared" si="64"/>
        <v>2025-10</v>
      </c>
      <c r="G652" s="30" t="str">
        <f t="shared" si="65"/>
        <v>Sunday</v>
      </c>
    </row>
    <row r="653" spans="1:7" x14ac:dyDescent="0.2">
      <c r="A653" s="26">
        <v>45943</v>
      </c>
      <c r="B653">
        <f t="shared" si="60"/>
        <v>2025</v>
      </c>
      <c r="C653" s="30" t="str">
        <f t="shared" si="61"/>
        <v>Oct</v>
      </c>
      <c r="D653" s="30">
        <f t="shared" si="62"/>
        <v>10</v>
      </c>
      <c r="E653" s="30" t="str">
        <f t="shared" si="63"/>
        <v>Q4</v>
      </c>
      <c r="F653" s="30" t="str">
        <f t="shared" si="64"/>
        <v>2025-10</v>
      </c>
      <c r="G653" s="30" t="str">
        <f t="shared" si="65"/>
        <v>Monday</v>
      </c>
    </row>
    <row r="654" spans="1:7" x14ac:dyDescent="0.2">
      <c r="A654" s="26">
        <v>45944</v>
      </c>
      <c r="B654">
        <f t="shared" si="60"/>
        <v>2025</v>
      </c>
      <c r="C654" s="30" t="str">
        <f t="shared" si="61"/>
        <v>Oct</v>
      </c>
      <c r="D654" s="30">
        <f t="shared" si="62"/>
        <v>10</v>
      </c>
      <c r="E654" s="30" t="str">
        <f t="shared" si="63"/>
        <v>Q4</v>
      </c>
      <c r="F654" s="30" t="str">
        <f t="shared" si="64"/>
        <v>2025-10</v>
      </c>
      <c r="G654" s="30" t="str">
        <f t="shared" si="65"/>
        <v>Tuesday</v>
      </c>
    </row>
    <row r="655" spans="1:7" x14ac:dyDescent="0.2">
      <c r="A655" s="26">
        <v>45945</v>
      </c>
      <c r="B655">
        <f t="shared" si="60"/>
        <v>2025</v>
      </c>
      <c r="C655" s="30" t="str">
        <f t="shared" si="61"/>
        <v>Oct</v>
      </c>
      <c r="D655" s="30">
        <f t="shared" si="62"/>
        <v>10</v>
      </c>
      <c r="E655" s="30" t="str">
        <f t="shared" si="63"/>
        <v>Q4</v>
      </c>
      <c r="F655" s="30" t="str">
        <f t="shared" si="64"/>
        <v>2025-10</v>
      </c>
      <c r="G655" s="30" t="str">
        <f t="shared" si="65"/>
        <v>Wednesday</v>
      </c>
    </row>
    <row r="656" spans="1:7" x14ac:dyDescent="0.2">
      <c r="A656" s="26">
        <v>45946</v>
      </c>
      <c r="B656">
        <f t="shared" si="60"/>
        <v>2025</v>
      </c>
      <c r="C656" s="30" t="str">
        <f t="shared" si="61"/>
        <v>Oct</v>
      </c>
      <c r="D656" s="30">
        <f t="shared" si="62"/>
        <v>10</v>
      </c>
      <c r="E656" s="30" t="str">
        <f t="shared" si="63"/>
        <v>Q4</v>
      </c>
      <c r="F656" s="30" t="str">
        <f t="shared" si="64"/>
        <v>2025-10</v>
      </c>
      <c r="G656" s="30" t="str">
        <f t="shared" si="65"/>
        <v>Thursday</v>
      </c>
    </row>
    <row r="657" spans="1:7" x14ac:dyDescent="0.2">
      <c r="A657" s="26">
        <v>45947</v>
      </c>
      <c r="B657">
        <f t="shared" si="60"/>
        <v>2025</v>
      </c>
      <c r="C657" s="30" t="str">
        <f t="shared" si="61"/>
        <v>Oct</v>
      </c>
      <c r="D657" s="30">
        <f t="shared" si="62"/>
        <v>10</v>
      </c>
      <c r="E657" s="30" t="str">
        <f t="shared" si="63"/>
        <v>Q4</v>
      </c>
      <c r="F657" s="30" t="str">
        <f t="shared" si="64"/>
        <v>2025-10</v>
      </c>
      <c r="G657" s="30" t="str">
        <f t="shared" si="65"/>
        <v>Friday</v>
      </c>
    </row>
    <row r="658" spans="1:7" x14ac:dyDescent="0.2">
      <c r="A658" s="26">
        <v>45948</v>
      </c>
      <c r="B658">
        <f t="shared" si="60"/>
        <v>2025</v>
      </c>
      <c r="C658" s="30" t="str">
        <f t="shared" si="61"/>
        <v>Oct</v>
      </c>
      <c r="D658" s="30">
        <f t="shared" si="62"/>
        <v>10</v>
      </c>
      <c r="E658" s="30" t="str">
        <f t="shared" si="63"/>
        <v>Q4</v>
      </c>
      <c r="F658" s="30" t="str">
        <f t="shared" si="64"/>
        <v>2025-10</v>
      </c>
      <c r="G658" s="30" t="str">
        <f t="shared" si="65"/>
        <v>Saturday</v>
      </c>
    </row>
    <row r="659" spans="1:7" x14ac:dyDescent="0.2">
      <c r="A659" s="26">
        <v>45949</v>
      </c>
      <c r="B659">
        <f t="shared" si="60"/>
        <v>2025</v>
      </c>
      <c r="C659" s="30" t="str">
        <f t="shared" si="61"/>
        <v>Oct</v>
      </c>
      <c r="D659" s="30">
        <f t="shared" si="62"/>
        <v>10</v>
      </c>
      <c r="E659" s="30" t="str">
        <f t="shared" si="63"/>
        <v>Q4</v>
      </c>
      <c r="F659" s="30" t="str">
        <f t="shared" si="64"/>
        <v>2025-10</v>
      </c>
      <c r="G659" s="30" t="str">
        <f t="shared" si="65"/>
        <v>Sunday</v>
      </c>
    </row>
    <row r="660" spans="1:7" x14ac:dyDescent="0.2">
      <c r="A660" s="26">
        <v>45950</v>
      </c>
      <c r="B660">
        <f t="shared" si="60"/>
        <v>2025</v>
      </c>
      <c r="C660" s="30" t="str">
        <f t="shared" si="61"/>
        <v>Oct</v>
      </c>
      <c r="D660" s="30">
        <f t="shared" si="62"/>
        <v>10</v>
      </c>
      <c r="E660" s="30" t="str">
        <f t="shared" si="63"/>
        <v>Q4</v>
      </c>
      <c r="F660" s="30" t="str">
        <f t="shared" si="64"/>
        <v>2025-10</v>
      </c>
      <c r="G660" s="30" t="str">
        <f t="shared" si="65"/>
        <v>Monday</v>
      </c>
    </row>
    <row r="661" spans="1:7" x14ac:dyDescent="0.2">
      <c r="A661" s="26">
        <v>45951</v>
      </c>
      <c r="B661">
        <f t="shared" si="60"/>
        <v>2025</v>
      </c>
      <c r="C661" s="30" t="str">
        <f t="shared" si="61"/>
        <v>Oct</v>
      </c>
      <c r="D661" s="30">
        <f t="shared" si="62"/>
        <v>10</v>
      </c>
      <c r="E661" s="30" t="str">
        <f t="shared" si="63"/>
        <v>Q4</v>
      </c>
      <c r="F661" s="30" t="str">
        <f t="shared" si="64"/>
        <v>2025-10</v>
      </c>
      <c r="G661" s="30" t="str">
        <f t="shared" si="65"/>
        <v>Tuesday</v>
      </c>
    </row>
    <row r="662" spans="1:7" x14ac:dyDescent="0.2">
      <c r="A662" s="26">
        <v>45952</v>
      </c>
      <c r="B662">
        <f t="shared" si="60"/>
        <v>2025</v>
      </c>
      <c r="C662" s="30" t="str">
        <f t="shared" si="61"/>
        <v>Oct</v>
      </c>
      <c r="D662" s="30">
        <f t="shared" si="62"/>
        <v>10</v>
      </c>
      <c r="E662" s="30" t="str">
        <f t="shared" si="63"/>
        <v>Q4</v>
      </c>
      <c r="F662" s="30" t="str">
        <f t="shared" si="64"/>
        <v>2025-10</v>
      </c>
      <c r="G662" s="30" t="str">
        <f t="shared" si="65"/>
        <v>Wednesday</v>
      </c>
    </row>
    <row r="663" spans="1:7" x14ac:dyDescent="0.2">
      <c r="A663" s="26">
        <v>45953</v>
      </c>
      <c r="B663">
        <f t="shared" si="60"/>
        <v>2025</v>
      </c>
      <c r="C663" s="30" t="str">
        <f t="shared" si="61"/>
        <v>Oct</v>
      </c>
      <c r="D663" s="30">
        <f t="shared" si="62"/>
        <v>10</v>
      </c>
      <c r="E663" s="30" t="str">
        <f t="shared" si="63"/>
        <v>Q4</v>
      </c>
      <c r="F663" s="30" t="str">
        <f t="shared" si="64"/>
        <v>2025-10</v>
      </c>
      <c r="G663" s="30" t="str">
        <f t="shared" si="65"/>
        <v>Thursday</v>
      </c>
    </row>
    <row r="664" spans="1:7" x14ac:dyDescent="0.2">
      <c r="A664" s="26">
        <v>45954</v>
      </c>
      <c r="B664">
        <f t="shared" si="60"/>
        <v>2025</v>
      </c>
      <c r="C664" s="30" t="str">
        <f t="shared" si="61"/>
        <v>Oct</v>
      </c>
      <c r="D664" s="30">
        <f t="shared" si="62"/>
        <v>10</v>
      </c>
      <c r="E664" s="30" t="str">
        <f t="shared" si="63"/>
        <v>Q4</v>
      </c>
      <c r="F664" s="30" t="str">
        <f t="shared" si="64"/>
        <v>2025-10</v>
      </c>
      <c r="G664" s="30" t="str">
        <f t="shared" si="65"/>
        <v>Friday</v>
      </c>
    </row>
    <row r="665" spans="1:7" x14ac:dyDescent="0.2">
      <c r="A665" s="26">
        <v>45955</v>
      </c>
      <c r="B665">
        <f t="shared" si="60"/>
        <v>2025</v>
      </c>
      <c r="C665" s="30" t="str">
        <f t="shared" si="61"/>
        <v>Oct</v>
      </c>
      <c r="D665" s="30">
        <f t="shared" si="62"/>
        <v>10</v>
      </c>
      <c r="E665" s="30" t="str">
        <f t="shared" si="63"/>
        <v>Q4</v>
      </c>
      <c r="F665" s="30" t="str">
        <f t="shared" si="64"/>
        <v>2025-10</v>
      </c>
      <c r="G665" s="30" t="str">
        <f t="shared" si="65"/>
        <v>Saturday</v>
      </c>
    </row>
    <row r="666" spans="1:7" x14ac:dyDescent="0.2">
      <c r="A666" s="26">
        <v>45956</v>
      </c>
      <c r="B666">
        <f t="shared" si="60"/>
        <v>2025</v>
      </c>
      <c r="C666" s="30" t="str">
        <f t="shared" si="61"/>
        <v>Oct</v>
      </c>
      <c r="D666" s="30">
        <f t="shared" si="62"/>
        <v>10</v>
      </c>
      <c r="E666" s="30" t="str">
        <f t="shared" si="63"/>
        <v>Q4</v>
      </c>
      <c r="F666" s="30" t="str">
        <f t="shared" si="64"/>
        <v>2025-10</v>
      </c>
      <c r="G666" s="30" t="str">
        <f t="shared" si="65"/>
        <v>Sunday</v>
      </c>
    </row>
    <row r="667" spans="1:7" x14ac:dyDescent="0.2">
      <c r="A667" s="26">
        <v>45957</v>
      </c>
      <c r="B667">
        <f t="shared" si="60"/>
        <v>2025</v>
      </c>
      <c r="C667" s="30" t="str">
        <f t="shared" si="61"/>
        <v>Oct</v>
      </c>
      <c r="D667" s="30">
        <f t="shared" si="62"/>
        <v>10</v>
      </c>
      <c r="E667" s="30" t="str">
        <f t="shared" si="63"/>
        <v>Q4</v>
      </c>
      <c r="F667" s="30" t="str">
        <f t="shared" si="64"/>
        <v>2025-10</v>
      </c>
      <c r="G667" s="30" t="str">
        <f t="shared" si="65"/>
        <v>Monday</v>
      </c>
    </row>
    <row r="668" spans="1:7" x14ac:dyDescent="0.2">
      <c r="A668" s="26">
        <v>45958</v>
      </c>
      <c r="B668">
        <f t="shared" si="60"/>
        <v>2025</v>
      </c>
      <c r="C668" s="30" t="str">
        <f t="shared" si="61"/>
        <v>Oct</v>
      </c>
      <c r="D668" s="30">
        <f t="shared" si="62"/>
        <v>10</v>
      </c>
      <c r="E668" s="30" t="str">
        <f t="shared" si="63"/>
        <v>Q4</v>
      </c>
      <c r="F668" s="30" t="str">
        <f t="shared" si="64"/>
        <v>2025-10</v>
      </c>
      <c r="G668" s="30" t="str">
        <f t="shared" si="65"/>
        <v>Tuesday</v>
      </c>
    </row>
    <row r="669" spans="1:7" x14ac:dyDescent="0.2">
      <c r="A669" s="26">
        <v>45959</v>
      </c>
      <c r="B669">
        <f t="shared" si="60"/>
        <v>2025</v>
      </c>
      <c r="C669" s="30" t="str">
        <f t="shared" si="61"/>
        <v>Oct</v>
      </c>
      <c r="D669" s="30">
        <f t="shared" si="62"/>
        <v>10</v>
      </c>
      <c r="E669" s="30" t="str">
        <f t="shared" si="63"/>
        <v>Q4</v>
      </c>
      <c r="F669" s="30" t="str">
        <f t="shared" si="64"/>
        <v>2025-10</v>
      </c>
      <c r="G669" s="30" t="str">
        <f t="shared" si="65"/>
        <v>Wednesday</v>
      </c>
    </row>
    <row r="670" spans="1:7" x14ac:dyDescent="0.2">
      <c r="A670" s="26">
        <v>45960</v>
      </c>
      <c r="B670">
        <f t="shared" si="60"/>
        <v>2025</v>
      </c>
      <c r="C670" s="30" t="str">
        <f t="shared" si="61"/>
        <v>Oct</v>
      </c>
      <c r="D670" s="30">
        <f t="shared" si="62"/>
        <v>10</v>
      </c>
      <c r="E670" s="30" t="str">
        <f t="shared" si="63"/>
        <v>Q4</v>
      </c>
      <c r="F670" s="30" t="str">
        <f t="shared" si="64"/>
        <v>2025-10</v>
      </c>
      <c r="G670" s="30" t="str">
        <f t="shared" si="65"/>
        <v>Thursday</v>
      </c>
    </row>
    <row r="671" spans="1:7" x14ac:dyDescent="0.2">
      <c r="A671" s="26">
        <v>45961</v>
      </c>
      <c r="B671">
        <f t="shared" si="60"/>
        <v>2025</v>
      </c>
      <c r="C671" s="30" t="str">
        <f t="shared" si="61"/>
        <v>Oct</v>
      </c>
      <c r="D671" s="30">
        <f t="shared" si="62"/>
        <v>10</v>
      </c>
      <c r="E671" s="30" t="str">
        <f t="shared" si="63"/>
        <v>Q4</v>
      </c>
      <c r="F671" s="30" t="str">
        <f t="shared" si="64"/>
        <v>2025-10</v>
      </c>
      <c r="G671" s="30" t="str">
        <f t="shared" si="65"/>
        <v>Friday</v>
      </c>
    </row>
    <row r="672" spans="1:7" x14ac:dyDescent="0.2">
      <c r="A672" s="26">
        <v>45962</v>
      </c>
      <c r="B672">
        <f t="shared" si="60"/>
        <v>2025</v>
      </c>
      <c r="C672" s="30" t="str">
        <f t="shared" si="61"/>
        <v>Nov</v>
      </c>
      <c r="D672" s="30">
        <f t="shared" si="62"/>
        <v>11</v>
      </c>
      <c r="E672" s="30" t="str">
        <f t="shared" si="63"/>
        <v>Q4</v>
      </c>
      <c r="F672" s="30" t="str">
        <f t="shared" si="64"/>
        <v>2025-11</v>
      </c>
      <c r="G672" s="30" t="str">
        <f t="shared" si="65"/>
        <v>Saturday</v>
      </c>
    </row>
    <row r="673" spans="1:7" x14ac:dyDescent="0.2">
      <c r="A673" s="26">
        <v>45963</v>
      </c>
      <c r="B673">
        <f t="shared" si="60"/>
        <v>2025</v>
      </c>
      <c r="C673" s="30" t="str">
        <f t="shared" si="61"/>
        <v>Nov</v>
      </c>
      <c r="D673" s="30">
        <f t="shared" si="62"/>
        <v>11</v>
      </c>
      <c r="E673" s="30" t="str">
        <f t="shared" si="63"/>
        <v>Q4</v>
      </c>
      <c r="F673" s="30" t="str">
        <f t="shared" si="64"/>
        <v>2025-11</v>
      </c>
      <c r="G673" s="30" t="str">
        <f t="shared" si="65"/>
        <v>Sunday</v>
      </c>
    </row>
    <row r="674" spans="1:7" x14ac:dyDescent="0.2">
      <c r="A674" s="26">
        <v>45964</v>
      </c>
      <c r="B674">
        <f t="shared" si="60"/>
        <v>2025</v>
      </c>
      <c r="C674" s="30" t="str">
        <f t="shared" si="61"/>
        <v>Nov</v>
      </c>
      <c r="D674" s="30">
        <f t="shared" si="62"/>
        <v>11</v>
      </c>
      <c r="E674" s="30" t="str">
        <f t="shared" si="63"/>
        <v>Q4</v>
      </c>
      <c r="F674" s="30" t="str">
        <f t="shared" si="64"/>
        <v>2025-11</v>
      </c>
      <c r="G674" s="30" t="str">
        <f t="shared" si="65"/>
        <v>Monday</v>
      </c>
    </row>
    <row r="675" spans="1:7" x14ac:dyDescent="0.2">
      <c r="A675" s="26">
        <v>45965</v>
      </c>
      <c r="B675">
        <f t="shared" si="60"/>
        <v>2025</v>
      </c>
      <c r="C675" s="30" t="str">
        <f t="shared" si="61"/>
        <v>Nov</v>
      </c>
      <c r="D675" s="30">
        <f t="shared" si="62"/>
        <v>11</v>
      </c>
      <c r="E675" s="30" t="str">
        <f t="shared" si="63"/>
        <v>Q4</v>
      </c>
      <c r="F675" s="30" t="str">
        <f t="shared" si="64"/>
        <v>2025-11</v>
      </c>
      <c r="G675" s="30" t="str">
        <f t="shared" si="65"/>
        <v>Tuesday</v>
      </c>
    </row>
    <row r="676" spans="1:7" x14ac:dyDescent="0.2">
      <c r="A676" s="26">
        <v>45966</v>
      </c>
      <c r="B676">
        <f t="shared" si="60"/>
        <v>2025</v>
      </c>
      <c r="C676" s="30" t="str">
        <f t="shared" si="61"/>
        <v>Nov</v>
      </c>
      <c r="D676" s="30">
        <f t="shared" si="62"/>
        <v>11</v>
      </c>
      <c r="E676" s="30" t="str">
        <f t="shared" si="63"/>
        <v>Q4</v>
      </c>
      <c r="F676" s="30" t="str">
        <f t="shared" si="64"/>
        <v>2025-11</v>
      </c>
      <c r="G676" s="30" t="str">
        <f t="shared" si="65"/>
        <v>Wednesday</v>
      </c>
    </row>
    <row r="677" spans="1:7" x14ac:dyDescent="0.2">
      <c r="A677" s="26">
        <v>45967</v>
      </c>
      <c r="B677">
        <f t="shared" si="60"/>
        <v>2025</v>
      </c>
      <c r="C677" s="30" t="str">
        <f t="shared" si="61"/>
        <v>Nov</v>
      </c>
      <c r="D677" s="30">
        <f t="shared" si="62"/>
        <v>11</v>
      </c>
      <c r="E677" s="30" t="str">
        <f t="shared" si="63"/>
        <v>Q4</v>
      </c>
      <c r="F677" s="30" t="str">
        <f t="shared" si="64"/>
        <v>2025-11</v>
      </c>
      <c r="G677" s="30" t="str">
        <f t="shared" si="65"/>
        <v>Thursday</v>
      </c>
    </row>
    <row r="678" spans="1:7" x14ac:dyDescent="0.2">
      <c r="A678" s="26">
        <v>45968</v>
      </c>
      <c r="B678">
        <f t="shared" si="60"/>
        <v>2025</v>
      </c>
      <c r="C678" s="30" t="str">
        <f t="shared" si="61"/>
        <v>Nov</v>
      </c>
      <c r="D678" s="30">
        <f t="shared" si="62"/>
        <v>11</v>
      </c>
      <c r="E678" s="30" t="str">
        <f t="shared" si="63"/>
        <v>Q4</v>
      </c>
      <c r="F678" s="30" t="str">
        <f t="shared" si="64"/>
        <v>2025-11</v>
      </c>
      <c r="G678" s="30" t="str">
        <f t="shared" si="65"/>
        <v>Friday</v>
      </c>
    </row>
    <row r="679" spans="1:7" x14ac:dyDescent="0.2">
      <c r="A679" s="26">
        <v>45969</v>
      </c>
      <c r="B679">
        <f t="shared" si="60"/>
        <v>2025</v>
      </c>
      <c r="C679" s="30" t="str">
        <f t="shared" si="61"/>
        <v>Nov</v>
      </c>
      <c r="D679" s="30">
        <f t="shared" si="62"/>
        <v>11</v>
      </c>
      <c r="E679" s="30" t="str">
        <f t="shared" si="63"/>
        <v>Q4</v>
      </c>
      <c r="F679" s="30" t="str">
        <f t="shared" si="64"/>
        <v>2025-11</v>
      </c>
      <c r="G679" s="30" t="str">
        <f t="shared" si="65"/>
        <v>Saturday</v>
      </c>
    </row>
    <row r="680" spans="1:7" x14ac:dyDescent="0.2">
      <c r="A680" s="26">
        <v>45970</v>
      </c>
      <c r="B680">
        <f t="shared" si="60"/>
        <v>2025</v>
      </c>
      <c r="C680" s="30" t="str">
        <f t="shared" si="61"/>
        <v>Nov</v>
      </c>
      <c r="D680" s="30">
        <f t="shared" si="62"/>
        <v>11</v>
      </c>
      <c r="E680" s="30" t="str">
        <f t="shared" si="63"/>
        <v>Q4</v>
      </c>
      <c r="F680" s="30" t="str">
        <f t="shared" si="64"/>
        <v>2025-11</v>
      </c>
      <c r="G680" s="30" t="str">
        <f t="shared" si="65"/>
        <v>Sunday</v>
      </c>
    </row>
    <row r="681" spans="1:7" x14ac:dyDescent="0.2">
      <c r="A681" s="26">
        <v>45971</v>
      </c>
      <c r="B681">
        <f t="shared" si="60"/>
        <v>2025</v>
      </c>
      <c r="C681" s="30" t="str">
        <f t="shared" si="61"/>
        <v>Nov</v>
      </c>
      <c r="D681" s="30">
        <f t="shared" si="62"/>
        <v>11</v>
      </c>
      <c r="E681" s="30" t="str">
        <f t="shared" si="63"/>
        <v>Q4</v>
      </c>
      <c r="F681" s="30" t="str">
        <f t="shared" si="64"/>
        <v>2025-11</v>
      </c>
      <c r="G681" s="30" t="str">
        <f t="shared" si="65"/>
        <v>Monday</v>
      </c>
    </row>
    <row r="682" spans="1:7" x14ac:dyDescent="0.2">
      <c r="A682" s="26">
        <v>45972</v>
      </c>
      <c r="B682">
        <f t="shared" si="60"/>
        <v>2025</v>
      </c>
      <c r="C682" s="30" t="str">
        <f t="shared" si="61"/>
        <v>Nov</v>
      </c>
      <c r="D682" s="30">
        <f t="shared" si="62"/>
        <v>11</v>
      </c>
      <c r="E682" s="30" t="str">
        <f t="shared" si="63"/>
        <v>Q4</v>
      </c>
      <c r="F682" s="30" t="str">
        <f t="shared" si="64"/>
        <v>2025-11</v>
      </c>
      <c r="G682" s="30" t="str">
        <f t="shared" si="65"/>
        <v>Tuesday</v>
      </c>
    </row>
    <row r="683" spans="1:7" x14ac:dyDescent="0.2">
      <c r="A683" s="26">
        <v>45973</v>
      </c>
      <c r="B683">
        <f t="shared" si="60"/>
        <v>2025</v>
      </c>
      <c r="C683" s="30" t="str">
        <f t="shared" si="61"/>
        <v>Nov</v>
      </c>
      <c r="D683" s="30">
        <f t="shared" si="62"/>
        <v>11</v>
      </c>
      <c r="E683" s="30" t="str">
        <f t="shared" si="63"/>
        <v>Q4</v>
      </c>
      <c r="F683" s="30" t="str">
        <f t="shared" si="64"/>
        <v>2025-11</v>
      </c>
      <c r="G683" s="30" t="str">
        <f t="shared" si="65"/>
        <v>Wednesday</v>
      </c>
    </row>
    <row r="684" spans="1:7" x14ac:dyDescent="0.2">
      <c r="A684" s="26">
        <v>45974</v>
      </c>
      <c r="B684">
        <f t="shared" si="60"/>
        <v>2025</v>
      </c>
      <c r="C684" s="30" t="str">
        <f t="shared" si="61"/>
        <v>Nov</v>
      </c>
      <c r="D684" s="30">
        <f t="shared" si="62"/>
        <v>11</v>
      </c>
      <c r="E684" s="30" t="str">
        <f t="shared" si="63"/>
        <v>Q4</v>
      </c>
      <c r="F684" s="30" t="str">
        <f t="shared" si="64"/>
        <v>2025-11</v>
      </c>
      <c r="G684" s="30" t="str">
        <f t="shared" si="65"/>
        <v>Thursday</v>
      </c>
    </row>
    <row r="685" spans="1:7" x14ac:dyDescent="0.2">
      <c r="A685" s="26">
        <v>45975</v>
      </c>
      <c r="B685">
        <f t="shared" si="60"/>
        <v>2025</v>
      </c>
      <c r="C685" s="30" t="str">
        <f t="shared" si="61"/>
        <v>Nov</v>
      </c>
      <c r="D685" s="30">
        <f t="shared" si="62"/>
        <v>11</v>
      </c>
      <c r="E685" s="30" t="str">
        <f t="shared" si="63"/>
        <v>Q4</v>
      </c>
      <c r="F685" s="30" t="str">
        <f t="shared" si="64"/>
        <v>2025-11</v>
      </c>
      <c r="G685" s="30" t="str">
        <f t="shared" si="65"/>
        <v>Friday</v>
      </c>
    </row>
    <row r="686" spans="1:7" x14ac:dyDescent="0.2">
      <c r="A686" s="26">
        <v>45976</v>
      </c>
      <c r="B686">
        <f t="shared" si="60"/>
        <v>2025</v>
      </c>
      <c r="C686" s="30" t="str">
        <f t="shared" si="61"/>
        <v>Nov</v>
      </c>
      <c r="D686" s="30">
        <f t="shared" si="62"/>
        <v>11</v>
      </c>
      <c r="E686" s="30" t="str">
        <f t="shared" si="63"/>
        <v>Q4</v>
      </c>
      <c r="F686" s="30" t="str">
        <f t="shared" si="64"/>
        <v>2025-11</v>
      </c>
      <c r="G686" s="30" t="str">
        <f t="shared" si="65"/>
        <v>Saturday</v>
      </c>
    </row>
    <row r="687" spans="1:7" x14ac:dyDescent="0.2">
      <c r="A687" s="26">
        <v>45977</v>
      </c>
      <c r="B687">
        <f t="shared" si="60"/>
        <v>2025</v>
      </c>
      <c r="C687" s="30" t="str">
        <f t="shared" si="61"/>
        <v>Nov</v>
      </c>
      <c r="D687" s="30">
        <f t="shared" si="62"/>
        <v>11</v>
      </c>
      <c r="E687" s="30" t="str">
        <f t="shared" si="63"/>
        <v>Q4</v>
      </c>
      <c r="F687" s="30" t="str">
        <f t="shared" si="64"/>
        <v>2025-11</v>
      </c>
      <c r="G687" s="30" t="str">
        <f t="shared" si="65"/>
        <v>Sunday</v>
      </c>
    </row>
    <row r="688" spans="1:7" x14ac:dyDescent="0.2">
      <c r="A688" s="26">
        <v>45978</v>
      </c>
      <c r="B688">
        <f t="shared" si="60"/>
        <v>2025</v>
      </c>
      <c r="C688" s="30" t="str">
        <f t="shared" si="61"/>
        <v>Nov</v>
      </c>
      <c r="D688" s="30">
        <f t="shared" si="62"/>
        <v>11</v>
      </c>
      <c r="E688" s="30" t="str">
        <f t="shared" si="63"/>
        <v>Q4</v>
      </c>
      <c r="F688" s="30" t="str">
        <f t="shared" si="64"/>
        <v>2025-11</v>
      </c>
      <c r="G688" s="30" t="str">
        <f t="shared" si="65"/>
        <v>Monday</v>
      </c>
    </row>
    <row r="689" spans="1:7" x14ac:dyDescent="0.2">
      <c r="A689" s="26">
        <v>45979</v>
      </c>
      <c r="B689">
        <f t="shared" si="60"/>
        <v>2025</v>
      </c>
      <c r="C689" s="30" t="str">
        <f t="shared" si="61"/>
        <v>Nov</v>
      </c>
      <c r="D689" s="30">
        <f t="shared" si="62"/>
        <v>11</v>
      </c>
      <c r="E689" s="30" t="str">
        <f t="shared" si="63"/>
        <v>Q4</v>
      </c>
      <c r="F689" s="30" t="str">
        <f t="shared" si="64"/>
        <v>2025-11</v>
      </c>
      <c r="G689" s="30" t="str">
        <f t="shared" si="65"/>
        <v>Tuesday</v>
      </c>
    </row>
    <row r="690" spans="1:7" x14ac:dyDescent="0.2">
      <c r="A690" s="26">
        <v>45980</v>
      </c>
      <c r="B690">
        <f t="shared" si="60"/>
        <v>2025</v>
      </c>
      <c r="C690" s="30" t="str">
        <f t="shared" si="61"/>
        <v>Nov</v>
      </c>
      <c r="D690" s="30">
        <f t="shared" si="62"/>
        <v>11</v>
      </c>
      <c r="E690" s="30" t="str">
        <f t="shared" si="63"/>
        <v>Q4</v>
      </c>
      <c r="F690" s="30" t="str">
        <f t="shared" si="64"/>
        <v>2025-11</v>
      </c>
      <c r="G690" s="30" t="str">
        <f t="shared" si="65"/>
        <v>Wednesday</v>
      </c>
    </row>
    <row r="691" spans="1:7" x14ac:dyDescent="0.2">
      <c r="A691" s="26">
        <v>45981</v>
      </c>
      <c r="B691">
        <f t="shared" si="60"/>
        <v>2025</v>
      </c>
      <c r="C691" s="30" t="str">
        <f t="shared" si="61"/>
        <v>Nov</v>
      </c>
      <c r="D691" s="30">
        <f t="shared" si="62"/>
        <v>11</v>
      </c>
      <c r="E691" s="30" t="str">
        <f t="shared" si="63"/>
        <v>Q4</v>
      </c>
      <c r="F691" s="30" t="str">
        <f t="shared" si="64"/>
        <v>2025-11</v>
      </c>
      <c r="G691" s="30" t="str">
        <f t="shared" si="65"/>
        <v>Thursday</v>
      </c>
    </row>
    <row r="692" spans="1:7" x14ac:dyDescent="0.2">
      <c r="A692" s="26">
        <v>45982</v>
      </c>
      <c r="B692">
        <f t="shared" si="60"/>
        <v>2025</v>
      </c>
      <c r="C692" s="30" t="str">
        <f t="shared" si="61"/>
        <v>Nov</v>
      </c>
      <c r="D692" s="30">
        <f t="shared" si="62"/>
        <v>11</v>
      </c>
      <c r="E692" s="30" t="str">
        <f t="shared" si="63"/>
        <v>Q4</v>
      </c>
      <c r="F692" s="30" t="str">
        <f t="shared" si="64"/>
        <v>2025-11</v>
      </c>
      <c r="G692" s="30" t="str">
        <f t="shared" si="65"/>
        <v>Friday</v>
      </c>
    </row>
    <row r="693" spans="1:7" x14ac:dyDescent="0.2">
      <c r="A693" s="26">
        <v>45983</v>
      </c>
      <c r="B693">
        <f t="shared" si="60"/>
        <v>2025</v>
      </c>
      <c r="C693" s="30" t="str">
        <f t="shared" si="61"/>
        <v>Nov</v>
      </c>
      <c r="D693" s="30">
        <f t="shared" si="62"/>
        <v>11</v>
      </c>
      <c r="E693" s="30" t="str">
        <f t="shared" si="63"/>
        <v>Q4</v>
      </c>
      <c r="F693" s="30" t="str">
        <f t="shared" si="64"/>
        <v>2025-11</v>
      </c>
      <c r="G693" s="30" t="str">
        <f t="shared" si="65"/>
        <v>Saturday</v>
      </c>
    </row>
    <row r="694" spans="1:7" x14ac:dyDescent="0.2">
      <c r="A694" s="26">
        <v>45984</v>
      </c>
      <c r="B694">
        <f t="shared" si="60"/>
        <v>2025</v>
      </c>
      <c r="C694" s="30" t="str">
        <f t="shared" si="61"/>
        <v>Nov</v>
      </c>
      <c r="D694" s="30">
        <f t="shared" si="62"/>
        <v>11</v>
      </c>
      <c r="E694" s="30" t="str">
        <f t="shared" si="63"/>
        <v>Q4</v>
      </c>
      <c r="F694" s="30" t="str">
        <f t="shared" si="64"/>
        <v>2025-11</v>
      </c>
      <c r="G694" s="30" t="str">
        <f t="shared" si="65"/>
        <v>Sunday</v>
      </c>
    </row>
    <row r="695" spans="1:7" x14ac:dyDescent="0.2">
      <c r="A695" s="26">
        <v>45985</v>
      </c>
      <c r="B695">
        <f t="shared" si="60"/>
        <v>2025</v>
      </c>
      <c r="C695" s="30" t="str">
        <f t="shared" si="61"/>
        <v>Nov</v>
      </c>
      <c r="D695" s="30">
        <f t="shared" si="62"/>
        <v>11</v>
      </c>
      <c r="E695" s="30" t="str">
        <f t="shared" si="63"/>
        <v>Q4</v>
      </c>
      <c r="F695" s="30" t="str">
        <f t="shared" si="64"/>
        <v>2025-11</v>
      </c>
      <c r="G695" s="30" t="str">
        <f t="shared" si="65"/>
        <v>Monday</v>
      </c>
    </row>
    <row r="696" spans="1:7" x14ac:dyDescent="0.2">
      <c r="A696" s="26">
        <v>45986</v>
      </c>
      <c r="B696">
        <f t="shared" si="60"/>
        <v>2025</v>
      </c>
      <c r="C696" s="30" t="str">
        <f t="shared" si="61"/>
        <v>Nov</v>
      </c>
      <c r="D696" s="30">
        <f t="shared" si="62"/>
        <v>11</v>
      </c>
      <c r="E696" s="30" t="str">
        <f t="shared" si="63"/>
        <v>Q4</v>
      </c>
      <c r="F696" s="30" t="str">
        <f t="shared" si="64"/>
        <v>2025-11</v>
      </c>
      <c r="G696" s="30" t="str">
        <f t="shared" si="65"/>
        <v>Tuesday</v>
      </c>
    </row>
    <row r="697" spans="1:7" x14ac:dyDescent="0.2">
      <c r="A697" s="26">
        <v>45987</v>
      </c>
      <c r="B697">
        <f t="shared" si="60"/>
        <v>2025</v>
      </c>
      <c r="C697" s="30" t="str">
        <f t="shared" si="61"/>
        <v>Nov</v>
      </c>
      <c r="D697" s="30">
        <f t="shared" si="62"/>
        <v>11</v>
      </c>
      <c r="E697" s="30" t="str">
        <f t="shared" si="63"/>
        <v>Q4</v>
      </c>
      <c r="F697" s="30" t="str">
        <f t="shared" si="64"/>
        <v>2025-11</v>
      </c>
      <c r="G697" s="30" t="str">
        <f t="shared" si="65"/>
        <v>Wednesday</v>
      </c>
    </row>
    <row r="698" spans="1:7" x14ac:dyDescent="0.2">
      <c r="A698" s="26">
        <v>45988</v>
      </c>
      <c r="B698">
        <f t="shared" si="60"/>
        <v>2025</v>
      </c>
      <c r="C698" s="30" t="str">
        <f t="shared" si="61"/>
        <v>Nov</v>
      </c>
      <c r="D698" s="30">
        <f t="shared" si="62"/>
        <v>11</v>
      </c>
      <c r="E698" s="30" t="str">
        <f t="shared" si="63"/>
        <v>Q4</v>
      </c>
      <c r="F698" s="30" t="str">
        <f t="shared" si="64"/>
        <v>2025-11</v>
      </c>
      <c r="G698" s="30" t="str">
        <f t="shared" si="65"/>
        <v>Thursday</v>
      </c>
    </row>
    <row r="699" spans="1:7" x14ac:dyDescent="0.2">
      <c r="A699" s="26">
        <v>45989</v>
      </c>
      <c r="B699">
        <f t="shared" si="60"/>
        <v>2025</v>
      </c>
      <c r="C699" s="30" t="str">
        <f t="shared" si="61"/>
        <v>Nov</v>
      </c>
      <c r="D699" s="30">
        <f t="shared" si="62"/>
        <v>11</v>
      </c>
      <c r="E699" s="30" t="str">
        <f t="shared" si="63"/>
        <v>Q4</v>
      </c>
      <c r="F699" s="30" t="str">
        <f t="shared" si="64"/>
        <v>2025-11</v>
      </c>
      <c r="G699" s="30" t="str">
        <f t="shared" si="65"/>
        <v>Friday</v>
      </c>
    </row>
    <row r="700" spans="1:7" x14ac:dyDescent="0.2">
      <c r="A700" s="26">
        <v>45990</v>
      </c>
      <c r="B700">
        <f t="shared" si="60"/>
        <v>2025</v>
      </c>
      <c r="C700" s="30" t="str">
        <f t="shared" si="61"/>
        <v>Nov</v>
      </c>
      <c r="D700" s="30">
        <f t="shared" si="62"/>
        <v>11</v>
      </c>
      <c r="E700" s="30" t="str">
        <f t="shared" si="63"/>
        <v>Q4</v>
      </c>
      <c r="F700" s="30" t="str">
        <f t="shared" si="64"/>
        <v>2025-11</v>
      </c>
      <c r="G700" s="30" t="str">
        <f t="shared" si="65"/>
        <v>Saturday</v>
      </c>
    </row>
    <row r="701" spans="1:7" x14ac:dyDescent="0.2">
      <c r="A701" s="26">
        <v>45991</v>
      </c>
      <c r="B701">
        <f t="shared" si="60"/>
        <v>2025</v>
      </c>
      <c r="C701" s="30" t="str">
        <f t="shared" si="61"/>
        <v>Nov</v>
      </c>
      <c r="D701" s="30">
        <f t="shared" si="62"/>
        <v>11</v>
      </c>
      <c r="E701" s="30" t="str">
        <f t="shared" si="63"/>
        <v>Q4</v>
      </c>
      <c r="F701" s="30" t="str">
        <f t="shared" si="64"/>
        <v>2025-11</v>
      </c>
      <c r="G701" s="30" t="str">
        <f t="shared" si="65"/>
        <v>Sunday</v>
      </c>
    </row>
    <row r="702" spans="1:7" x14ac:dyDescent="0.2">
      <c r="A702" s="26">
        <v>45992</v>
      </c>
      <c r="B702">
        <f t="shared" si="60"/>
        <v>2025</v>
      </c>
      <c r="C702" s="30" t="str">
        <f t="shared" si="61"/>
        <v>Dec</v>
      </c>
      <c r="D702" s="30">
        <f t="shared" si="62"/>
        <v>12</v>
      </c>
      <c r="E702" s="30" t="str">
        <f t="shared" si="63"/>
        <v>Q4</v>
      </c>
      <c r="F702" s="30" t="str">
        <f t="shared" si="64"/>
        <v>2025-12</v>
      </c>
      <c r="G702" s="30" t="str">
        <f t="shared" si="65"/>
        <v>Monday</v>
      </c>
    </row>
    <row r="703" spans="1:7" x14ac:dyDescent="0.2">
      <c r="A703" s="26">
        <v>45993</v>
      </c>
      <c r="B703">
        <f t="shared" si="60"/>
        <v>2025</v>
      </c>
      <c r="C703" s="30" t="str">
        <f t="shared" si="61"/>
        <v>Dec</v>
      </c>
      <c r="D703" s="30">
        <f t="shared" si="62"/>
        <v>12</v>
      </c>
      <c r="E703" s="30" t="str">
        <f t="shared" si="63"/>
        <v>Q4</v>
      </c>
      <c r="F703" s="30" t="str">
        <f t="shared" si="64"/>
        <v>2025-12</v>
      </c>
      <c r="G703" s="30" t="str">
        <f t="shared" si="65"/>
        <v>Tuesday</v>
      </c>
    </row>
    <row r="704" spans="1:7" x14ac:dyDescent="0.2">
      <c r="A704" s="26">
        <v>45994</v>
      </c>
      <c r="B704">
        <f t="shared" si="60"/>
        <v>2025</v>
      </c>
      <c r="C704" s="30" t="str">
        <f t="shared" si="61"/>
        <v>Dec</v>
      </c>
      <c r="D704" s="30">
        <f t="shared" si="62"/>
        <v>12</v>
      </c>
      <c r="E704" s="30" t="str">
        <f t="shared" si="63"/>
        <v>Q4</v>
      </c>
      <c r="F704" s="30" t="str">
        <f t="shared" si="64"/>
        <v>2025-12</v>
      </c>
      <c r="G704" s="30" t="str">
        <f t="shared" si="65"/>
        <v>Wednesday</v>
      </c>
    </row>
    <row r="705" spans="1:7" x14ac:dyDescent="0.2">
      <c r="A705" s="26">
        <v>45995</v>
      </c>
      <c r="B705">
        <f t="shared" si="60"/>
        <v>2025</v>
      </c>
      <c r="C705" s="30" t="str">
        <f t="shared" si="61"/>
        <v>Dec</v>
      </c>
      <c r="D705" s="30">
        <f t="shared" si="62"/>
        <v>12</v>
      </c>
      <c r="E705" s="30" t="str">
        <f t="shared" si="63"/>
        <v>Q4</v>
      </c>
      <c r="F705" s="30" t="str">
        <f t="shared" si="64"/>
        <v>2025-12</v>
      </c>
      <c r="G705" s="30" t="str">
        <f t="shared" si="65"/>
        <v>Thursday</v>
      </c>
    </row>
    <row r="706" spans="1:7" x14ac:dyDescent="0.2">
      <c r="A706" s="26">
        <v>45996</v>
      </c>
      <c r="B706">
        <f t="shared" si="60"/>
        <v>2025</v>
      </c>
      <c r="C706" s="30" t="str">
        <f t="shared" si="61"/>
        <v>Dec</v>
      </c>
      <c r="D706" s="30">
        <f t="shared" si="62"/>
        <v>12</v>
      </c>
      <c r="E706" s="30" t="str">
        <f t="shared" si="63"/>
        <v>Q4</v>
      </c>
      <c r="F706" s="30" t="str">
        <f t="shared" si="64"/>
        <v>2025-12</v>
      </c>
      <c r="G706" s="30" t="str">
        <f t="shared" si="65"/>
        <v>Friday</v>
      </c>
    </row>
    <row r="707" spans="1:7" x14ac:dyDescent="0.2">
      <c r="A707" s="26">
        <v>45997</v>
      </c>
      <c r="B707">
        <f t="shared" ref="B707:B732" si="66">YEAR(A708)</f>
        <v>2025</v>
      </c>
      <c r="C707" s="30" t="str">
        <f t="shared" ref="C707:C732" si="67">TEXT(A707,"MMM")</f>
        <v>Dec</v>
      </c>
      <c r="D707" s="30">
        <f t="shared" ref="D707:D732" si="68">MONTH(A707)</f>
        <v>12</v>
      </c>
      <c r="E707" s="30" t="str">
        <f t="shared" ref="E707:E732" si="69">"Q" &amp; INT((MONTH(A707)-1)/3)+1</f>
        <v>Q4</v>
      </c>
      <c r="F707" s="30" t="str">
        <f t="shared" ref="F707:F732" si="70">TEXT(A707,"YYYY-MM")</f>
        <v>2025-12</v>
      </c>
      <c r="G707" s="30" t="str">
        <f t="shared" ref="G707:G732" si="71">TEXT(A707,"dddd")</f>
        <v>Saturday</v>
      </c>
    </row>
    <row r="708" spans="1:7" x14ac:dyDescent="0.2">
      <c r="A708" s="26">
        <v>45998</v>
      </c>
      <c r="B708">
        <f t="shared" si="66"/>
        <v>2025</v>
      </c>
      <c r="C708" s="30" t="str">
        <f t="shared" si="67"/>
        <v>Dec</v>
      </c>
      <c r="D708" s="30">
        <f t="shared" si="68"/>
        <v>12</v>
      </c>
      <c r="E708" s="30" t="str">
        <f t="shared" si="69"/>
        <v>Q4</v>
      </c>
      <c r="F708" s="30" t="str">
        <f t="shared" si="70"/>
        <v>2025-12</v>
      </c>
      <c r="G708" s="30" t="str">
        <f t="shared" si="71"/>
        <v>Sunday</v>
      </c>
    </row>
    <row r="709" spans="1:7" x14ac:dyDescent="0.2">
      <c r="A709" s="26">
        <v>45999</v>
      </c>
      <c r="B709">
        <f t="shared" si="66"/>
        <v>2025</v>
      </c>
      <c r="C709" s="30" t="str">
        <f t="shared" si="67"/>
        <v>Dec</v>
      </c>
      <c r="D709" s="30">
        <f t="shared" si="68"/>
        <v>12</v>
      </c>
      <c r="E709" s="30" t="str">
        <f t="shared" si="69"/>
        <v>Q4</v>
      </c>
      <c r="F709" s="30" t="str">
        <f t="shared" si="70"/>
        <v>2025-12</v>
      </c>
      <c r="G709" s="30" t="str">
        <f t="shared" si="71"/>
        <v>Monday</v>
      </c>
    </row>
    <row r="710" spans="1:7" x14ac:dyDescent="0.2">
      <c r="A710" s="26">
        <v>46000</v>
      </c>
      <c r="B710">
        <f t="shared" si="66"/>
        <v>2025</v>
      </c>
      <c r="C710" s="30" t="str">
        <f t="shared" si="67"/>
        <v>Dec</v>
      </c>
      <c r="D710" s="30">
        <f t="shared" si="68"/>
        <v>12</v>
      </c>
      <c r="E710" s="30" t="str">
        <f t="shared" si="69"/>
        <v>Q4</v>
      </c>
      <c r="F710" s="30" t="str">
        <f t="shared" si="70"/>
        <v>2025-12</v>
      </c>
      <c r="G710" s="30" t="str">
        <f t="shared" si="71"/>
        <v>Tuesday</v>
      </c>
    </row>
    <row r="711" spans="1:7" x14ac:dyDescent="0.2">
      <c r="A711" s="26">
        <v>46001</v>
      </c>
      <c r="B711">
        <f t="shared" si="66"/>
        <v>2025</v>
      </c>
      <c r="C711" s="30" t="str">
        <f t="shared" si="67"/>
        <v>Dec</v>
      </c>
      <c r="D711" s="30">
        <f t="shared" si="68"/>
        <v>12</v>
      </c>
      <c r="E711" s="30" t="str">
        <f t="shared" si="69"/>
        <v>Q4</v>
      </c>
      <c r="F711" s="30" t="str">
        <f t="shared" si="70"/>
        <v>2025-12</v>
      </c>
      <c r="G711" s="30" t="str">
        <f t="shared" si="71"/>
        <v>Wednesday</v>
      </c>
    </row>
    <row r="712" spans="1:7" x14ac:dyDescent="0.2">
      <c r="A712" s="26">
        <v>46002</v>
      </c>
      <c r="B712">
        <f t="shared" si="66"/>
        <v>2025</v>
      </c>
      <c r="C712" s="30" t="str">
        <f t="shared" si="67"/>
        <v>Dec</v>
      </c>
      <c r="D712" s="30">
        <f t="shared" si="68"/>
        <v>12</v>
      </c>
      <c r="E712" s="30" t="str">
        <f t="shared" si="69"/>
        <v>Q4</v>
      </c>
      <c r="F712" s="30" t="str">
        <f t="shared" si="70"/>
        <v>2025-12</v>
      </c>
      <c r="G712" s="30" t="str">
        <f t="shared" si="71"/>
        <v>Thursday</v>
      </c>
    </row>
    <row r="713" spans="1:7" x14ac:dyDescent="0.2">
      <c r="A713" s="26">
        <v>46003</v>
      </c>
      <c r="B713">
        <f t="shared" si="66"/>
        <v>2025</v>
      </c>
      <c r="C713" s="30" t="str">
        <f t="shared" si="67"/>
        <v>Dec</v>
      </c>
      <c r="D713" s="30">
        <f t="shared" si="68"/>
        <v>12</v>
      </c>
      <c r="E713" s="30" t="str">
        <f t="shared" si="69"/>
        <v>Q4</v>
      </c>
      <c r="F713" s="30" t="str">
        <f t="shared" si="70"/>
        <v>2025-12</v>
      </c>
      <c r="G713" s="30" t="str">
        <f t="shared" si="71"/>
        <v>Friday</v>
      </c>
    </row>
    <row r="714" spans="1:7" x14ac:dyDescent="0.2">
      <c r="A714" s="26">
        <v>46004</v>
      </c>
      <c r="B714">
        <f t="shared" si="66"/>
        <v>2025</v>
      </c>
      <c r="C714" s="30" t="str">
        <f t="shared" si="67"/>
        <v>Dec</v>
      </c>
      <c r="D714" s="30">
        <f t="shared" si="68"/>
        <v>12</v>
      </c>
      <c r="E714" s="30" t="str">
        <f t="shared" si="69"/>
        <v>Q4</v>
      </c>
      <c r="F714" s="30" t="str">
        <f t="shared" si="70"/>
        <v>2025-12</v>
      </c>
      <c r="G714" s="30" t="str">
        <f t="shared" si="71"/>
        <v>Saturday</v>
      </c>
    </row>
    <row r="715" spans="1:7" x14ac:dyDescent="0.2">
      <c r="A715" s="26">
        <v>46005</v>
      </c>
      <c r="B715">
        <f t="shared" si="66"/>
        <v>2025</v>
      </c>
      <c r="C715" s="30" t="str">
        <f t="shared" si="67"/>
        <v>Dec</v>
      </c>
      <c r="D715" s="30">
        <f t="shared" si="68"/>
        <v>12</v>
      </c>
      <c r="E715" s="30" t="str">
        <f t="shared" si="69"/>
        <v>Q4</v>
      </c>
      <c r="F715" s="30" t="str">
        <f t="shared" si="70"/>
        <v>2025-12</v>
      </c>
      <c r="G715" s="30" t="str">
        <f t="shared" si="71"/>
        <v>Sunday</v>
      </c>
    </row>
    <row r="716" spans="1:7" x14ac:dyDescent="0.2">
      <c r="A716" s="26">
        <v>46006</v>
      </c>
      <c r="B716">
        <f t="shared" si="66"/>
        <v>2025</v>
      </c>
      <c r="C716" s="30" t="str">
        <f t="shared" si="67"/>
        <v>Dec</v>
      </c>
      <c r="D716" s="30">
        <f t="shared" si="68"/>
        <v>12</v>
      </c>
      <c r="E716" s="30" t="str">
        <f t="shared" si="69"/>
        <v>Q4</v>
      </c>
      <c r="F716" s="30" t="str">
        <f t="shared" si="70"/>
        <v>2025-12</v>
      </c>
      <c r="G716" s="30" t="str">
        <f t="shared" si="71"/>
        <v>Monday</v>
      </c>
    </row>
    <row r="717" spans="1:7" x14ac:dyDescent="0.2">
      <c r="A717" s="26">
        <v>46007</v>
      </c>
      <c r="B717">
        <f t="shared" si="66"/>
        <v>2025</v>
      </c>
      <c r="C717" s="30" t="str">
        <f t="shared" si="67"/>
        <v>Dec</v>
      </c>
      <c r="D717" s="30">
        <f t="shared" si="68"/>
        <v>12</v>
      </c>
      <c r="E717" s="30" t="str">
        <f t="shared" si="69"/>
        <v>Q4</v>
      </c>
      <c r="F717" s="30" t="str">
        <f t="shared" si="70"/>
        <v>2025-12</v>
      </c>
      <c r="G717" s="30" t="str">
        <f t="shared" si="71"/>
        <v>Tuesday</v>
      </c>
    </row>
    <row r="718" spans="1:7" x14ac:dyDescent="0.2">
      <c r="A718" s="26">
        <v>46008</v>
      </c>
      <c r="B718">
        <f t="shared" si="66"/>
        <v>2025</v>
      </c>
      <c r="C718" s="30" t="str">
        <f t="shared" si="67"/>
        <v>Dec</v>
      </c>
      <c r="D718" s="30">
        <f t="shared" si="68"/>
        <v>12</v>
      </c>
      <c r="E718" s="30" t="str">
        <f t="shared" si="69"/>
        <v>Q4</v>
      </c>
      <c r="F718" s="30" t="str">
        <f t="shared" si="70"/>
        <v>2025-12</v>
      </c>
      <c r="G718" s="30" t="str">
        <f t="shared" si="71"/>
        <v>Wednesday</v>
      </c>
    </row>
    <row r="719" spans="1:7" x14ac:dyDescent="0.2">
      <c r="A719" s="26">
        <v>46009</v>
      </c>
      <c r="B719">
        <f t="shared" si="66"/>
        <v>2025</v>
      </c>
      <c r="C719" s="30" t="str">
        <f t="shared" si="67"/>
        <v>Dec</v>
      </c>
      <c r="D719" s="30">
        <f t="shared" si="68"/>
        <v>12</v>
      </c>
      <c r="E719" s="30" t="str">
        <f t="shared" si="69"/>
        <v>Q4</v>
      </c>
      <c r="F719" s="30" t="str">
        <f t="shared" si="70"/>
        <v>2025-12</v>
      </c>
      <c r="G719" s="30" t="str">
        <f t="shared" si="71"/>
        <v>Thursday</v>
      </c>
    </row>
    <row r="720" spans="1:7" x14ac:dyDescent="0.2">
      <c r="A720" s="26">
        <v>46010</v>
      </c>
      <c r="B720">
        <f t="shared" si="66"/>
        <v>2025</v>
      </c>
      <c r="C720" s="30" t="str">
        <f t="shared" si="67"/>
        <v>Dec</v>
      </c>
      <c r="D720" s="30">
        <f t="shared" si="68"/>
        <v>12</v>
      </c>
      <c r="E720" s="30" t="str">
        <f t="shared" si="69"/>
        <v>Q4</v>
      </c>
      <c r="F720" s="30" t="str">
        <f t="shared" si="70"/>
        <v>2025-12</v>
      </c>
      <c r="G720" s="30" t="str">
        <f t="shared" si="71"/>
        <v>Friday</v>
      </c>
    </row>
    <row r="721" spans="1:7" x14ac:dyDescent="0.2">
      <c r="A721" s="26">
        <v>46011</v>
      </c>
      <c r="B721">
        <f t="shared" si="66"/>
        <v>2025</v>
      </c>
      <c r="C721" s="30" t="str">
        <f t="shared" si="67"/>
        <v>Dec</v>
      </c>
      <c r="D721" s="30">
        <f t="shared" si="68"/>
        <v>12</v>
      </c>
      <c r="E721" s="30" t="str">
        <f t="shared" si="69"/>
        <v>Q4</v>
      </c>
      <c r="F721" s="30" t="str">
        <f t="shared" si="70"/>
        <v>2025-12</v>
      </c>
      <c r="G721" s="30" t="str">
        <f t="shared" si="71"/>
        <v>Saturday</v>
      </c>
    </row>
    <row r="722" spans="1:7" x14ac:dyDescent="0.2">
      <c r="A722" s="26">
        <v>46012</v>
      </c>
      <c r="B722">
        <f t="shared" si="66"/>
        <v>2025</v>
      </c>
      <c r="C722" s="30" t="str">
        <f t="shared" si="67"/>
        <v>Dec</v>
      </c>
      <c r="D722" s="30">
        <f t="shared" si="68"/>
        <v>12</v>
      </c>
      <c r="E722" s="30" t="str">
        <f t="shared" si="69"/>
        <v>Q4</v>
      </c>
      <c r="F722" s="30" t="str">
        <f t="shared" si="70"/>
        <v>2025-12</v>
      </c>
      <c r="G722" s="30" t="str">
        <f t="shared" si="71"/>
        <v>Sunday</v>
      </c>
    </row>
    <row r="723" spans="1:7" x14ac:dyDescent="0.2">
      <c r="A723" s="26">
        <v>46013</v>
      </c>
      <c r="B723">
        <f t="shared" si="66"/>
        <v>2025</v>
      </c>
      <c r="C723" s="30" t="str">
        <f t="shared" si="67"/>
        <v>Dec</v>
      </c>
      <c r="D723" s="30">
        <f t="shared" si="68"/>
        <v>12</v>
      </c>
      <c r="E723" s="30" t="str">
        <f t="shared" si="69"/>
        <v>Q4</v>
      </c>
      <c r="F723" s="30" t="str">
        <f t="shared" si="70"/>
        <v>2025-12</v>
      </c>
      <c r="G723" s="30" t="str">
        <f t="shared" si="71"/>
        <v>Monday</v>
      </c>
    </row>
    <row r="724" spans="1:7" x14ac:dyDescent="0.2">
      <c r="A724" s="26">
        <v>46014</v>
      </c>
      <c r="B724">
        <f t="shared" si="66"/>
        <v>2025</v>
      </c>
      <c r="C724" s="30" t="str">
        <f t="shared" si="67"/>
        <v>Dec</v>
      </c>
      <c r="D724" s="30">
        <f t="shared" si="68"/>
        <v>12</v>
      </c>
      <c r="E724" s="30" t="str">
        <f t="shared" si="69"/>
        <v>Q4</v>
      </c>
      <c r="F724" s="30" t="str">
        <f t="shared" si="70"/>
        <v>2025-12</v>
      </c>
      <c r="G724" s="30" t="str">
        <f t="shared" si="71"/>
        <v>Tuesday</v>
      </c>
    </row>
    <row r="725" spans="1:7" x14ac:dyDescent="0.2">
      <c r="A725" s="26">
        <v>46015</v>
      </c>
      <c r="B725">
        <f t="shared" si="66"/>
        <v>2025</v>
      </c>
      <c r="C725" s="30" t="str">
        <f t="shared" si="67"/>
        <v>Dec</v>
      </c>
      <c r="D725" s="30">
        <f t="shared" si="68"/>
        <v>12</v>
      </c>
      <c r="E725" s="30" t="str">
        <f t="shared" si="69"/>
        <v>Q4</v>
      </c>
      <c r="F725" s="30" t="str">
        <f t="shared" si="70"/>
        <v>2025-12</v>
      </c>
      <c r="G725" s="30" t="str">
        <f t="shared" si="71"/>
        <v>Wednesday</v>
      </c>
    </row>
    <row r="726" spans="1:7" x14ac:dyDescent="0.2">
      <c r="A726" s="26">
        <v>46016</v>
      </c>
      <c r="B726">
        <f t="shared" si="66"/>
        <v>2025</v>
      </c>
      <c r="C726" s="30" t="str">
        <f t="shared" si="67"/>
        <v>Dec</v>
      </c>
      <c r="D726" s="30">
        <f t="shared" si="68"/>
        <v>12</v>
      </c>
      <c r="E726" s="30" t="str">
        <f t="shared" si="69"/>
        <v>Q4</v>
      </c>
      <c r="F726" s="30" t="str">
        <f t="shared" si="70"/>
        <v>2025-12</v>
      </c>
      <c r="G726" s="30" t="str">
        <f t="shared" si="71"/>
        <v>Thursday</v>
      </c>
    </row>
    <row r="727" spans="1:7" x14ac:dyDescent="0.2">
      <c r="A727" s="26">
        <v>46017</v>
      </c>
      <c r="B727">
        <f t="shared" si="66"/>
        <v>2025</v>
      </c>
      <c r="C727" s="30" t="str">
        <f t="shared" si="67"/>
        <v>Dec</v>
      </c>
      <c r="D727" s="30">
        <f t="shared" si="68"/>
        <v>12</v>
      </c>
      <c r="E727" s="30" t="str">
        <f t="shared" si="69"/>
        <v>Q4</v>
      </c>
      <c r="F727" s="30" t="str">
        <f t="shared" si="70"/>
        <v>2025-12</v>
      </c>
      <c r="G727" s="30" t="str">
        <f t="shared" si="71"/>
        <v>Friday</v>
      </c>
    </row>
    <row r="728" spans="1:7" x14ac:dyDescent="0.2">
      <c r="A728" s="26">
        <v>46018</v>
      </c>
      <c r="B728">
        <f t="shared" si="66"/>
        <v>2025</v>
      </c>
      <c r="C728" s="30" t="str">
        <f t="shared" si="67"/>
        <v>Dec</v>
      </c>
      <c r="D728" s="30">
        <f t="shared" si="68"/>
        <v>12</v>
      </c>
      <c r="E728" s="30" t="str">
        <f t="shared" si="69"/>
        <v>Q4</v>
      </c>
      <c r="F728" s="30" t="str">
        <f t="shared" si="70"/>
        <v>2025-12</v>
      </c>
      <c r="G728" s="30" t="str">
        <f t="shared" si="71"/>
        <v>Saturday</v>
      </c>
    </row>
    <row r="729" spans="1:7" x14ac:dyDescent="0.2">
      <c r="A729" s="26">
        <v>46019</v>
      </c>
      <c r="B729">
        <f t="shared" si="66"/>
        <v>2025</v>
      </c>
      <c r="C729" s="30" t="str">
        <f t="shared" si="67"/>
        <v>Dec</v>
      </c>
      <c r="D729" s="30">
        <f t="shared" si="68"/>
        <v>12</v>
      </c>
      <c r="E729" s="30" t="str">
        <f t="shared" si="69"/>
        <v>Q4</v>
      </c>
      <c r="F729" s="30" t="str">
        <f t="shared" si="70"/>
        <v>2025-12</v>
      </c>
      <c r="G729" s="30" t="str">
        <f t="shared" si="71"/>
        <v>Sunday</v>
      </c>
    </row>
    <row r="730" spans="1:7" x14ac:dyDescent="0.2">
      <c r="A730" s="26">
        <v>46020</v>
      </c>
      <c r="B730">
        <f t="shared" si="66"/>
        <v>2025</v>
      </c>
      <c r="C730" s="30" t="str">
        <f t="shared" si="67"/>
        <v>Dec</v>
      </c>
      <c r="D730" s="30">
        <f t="shared" si="68"/>
        <v>12</v>
      </c>
      <c r="E730" s="30" t="str">
        <f t="shared" si="69"/>
        <v>Q4</v>
      </c>
      <c r="F730" s="30" t="str">
        <f t="shared" si="70"/>
        <v>2025-12</v>
      </c>
      <c r="G730" s="30" t="str">
        <f t="shared" si="71"/>
        <v>Monday</v>
      </c>
    </row>
    <row r="731" spans="1:7" x14ac:dyDescent="0.2">
      <c r="A731" s="26">
        <v>46021</v>
      </c>
      <c r="B731">
        <f t="shared" si="66"/>
        <v>2025</v>
      </c>
      <c r="C731" s="30" t="str">
        <f t="shared" si="67"/>
        <v>Dec</v>
      </c>
      <c r="D731" s="30">
        <f t="shared" si="68"/>
        <v>12</v>
      </c>
      <c r="E731" s="30" t="str">
        <f t="shared" si="69"/>
        <v>Q4</v>
      </c>
      <c r="F731" s="30" t="str">
        <f t="shared" si="70"/>
        <v>2025-12</v>
      </c>
      <c r="G731" s="30" t="str">
        <f t="shared" si="71"/>
        <v>Tuesday</v>
      </c>
    </row>
    <row r="732" spans="1:7" x14ac:dyDescent="0.2">
      <c r="A732" s="26">
        <v>46022</v>
      </c>
      <c r="B732">
        <f t="shared" si="66"/>
        <v>1900</v>
      </c>
      <c r="C732" s="30" t="str">
        <f t="shared" si="67"/>
        <v>Dec</v>
      </c>
      <c r="D732" s="30">
        <f t="shared" si="68"/>
        <v>12</v>
      </c>
      <c r="E732" s="30" t="str">
        <f t="shared" si="69"/>
        <v>Q4</v>
      </c>
      <c r="F732" s="30" t="str">
        <f t="shared" si="70"/>
        <v>2025-12</v>
      </c>
      <c r="G732" s="30" t="str">
        <f t="shared" si="71"/>
        <v>Wednesday</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 I n v o i c e   I D < / s t r i n g > < / k e y > < v a l u e > < i n t > 9 7 < / i n t > < / v a l u e > < / i t e m > < i t e m > < k e y > < s t r i n g > D a t e < / s t r i n g > < / k e y > < v a l u e > < i n t > 6 5 < / i n t > < / v a l u e > < / i t e m > < i t e m > < k e y > < s t r i n g > R e g i o n < / s t r i n g > < / k e y > < v a l u e > < i n t > 7 9 < / i n t > < / v a l u e > < / i t e m > < i t e m > < k e y > < s t r i n g > C u s t o m e r   N a m e < / s t r i n g > < / k e y > < v a l u e > < i n t > 1 3 6 < / i n t > < / v a l u e > < / i t e m > < i t e m > < k e y > < s t r i n g > C a t e g o r y < / s t r i n g > < / k e y > < v a l u e > < i n t > 9 1 < / i n t > < / v a l u e > < / i t e m > < i t e m > < k e y > < s t r i n g > P r o d u c t < / s t r i n g > < / k e y > < v a l u e > < i n t > 8 4 < / i n t > < / v a l u e > < / i t e m > < i t e m > < k e y > < s t r i n g > Q u a n t i t y < / s t r i n g > < / k e y > < v a l u e > < i n t > 8 9 < / i n t > < / v a l u e > < / i t e m > < i t e m > < k e y > < s t r i n g > U n i t   P r i c e < / s t r i n g > < / k e y > < v a l u e > < i n t > 9 6 < / i n t > < / v a l u e > < / i t e m > < i t e m > < k e y > < s t r i n g > D i s c o u n t < / s t r i n g > < / k e y > < v a l u e > < i n t > 9 0 < / i n t > < / v a l u e > < / i t e m > < i t e m > < k e y > < s t r i n g > P a y m e n t   T y p e < / s t r i n g > < / k e y > < v a l u e > < i n t > 1 2 3 < / 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 I n v o i c e   I D < / s t r i n g > < / k e y > < v a l u e > < i n t > 0 < / i n t > < / v a l u e > < / i t e m > < i t e m > < k e y > < s t r i n g > D a t e < / s t r i n g > < / k e y > < v a l u e > < i n t > 1 < / i n t > < / v a l u e > < / i t e m > < i t e m > < k e y > < s t r i n g > R e g i o n < / s t r i n g > < / k e y > < v a l u e > < i n t > 2 < / i n t > < / v a l u e > < / i t e m > < i t e m > < k e y > < s t r i n g > C u s t o m e r   N a m e < / s t r i n g > < / k e y > < v a l u e > < i n t > 3 < / i n t > < / v a l u e > < / i t e m > < i t e m > < k e y > < s t r i n g > C a t e g o r y < / s t r i n g > < / k e y > < v a l u e > < i n t > 4 < / i n t > < / v a l u e > < / i t e m > < i t e m > < k e y > < s t r i n g > P r o d u c t < / s t r i n g > < / k e y > < v a l u e > < i n t > 5 < / i n t > < / v a l u e > < / i t e m > < i t e m > < k e y > < s t r i n g > Q u a n t i t y < / s t r i n g > < / k e y > < v a l u e > < i n t > 6 < / i n t > < / v a l u e > < / i t e m > < i t e m > < k e y > < s t r i n g > U n i t   P r i c e < / s t r i n g > < / k e y > < v a l u e > < i n t > 7 < / i n t > < / v a l u e > < / i t e m > < i t e m > < k e y > < s t r i n g > D i s c o u n t < / s t r i n g > < / k e y > < v a l u e > < i n t > 8 < / i n t > < / v a l u e > < / i t e m > < i t e m > < k e y > < s t r i n g > P a y m e n t   T y p e < / s t r i n g > < / k e y > < v a l u e > < i n t > 9 < / i n t > < / v a l u e > < / i t e m > < i t e m > < k e y > < s t r i n g > D a t e   ( Y e a r ) < / s t r i n g > < / k e y > < v a l u e > < i n t > 1 0 < / i n t > < / v a l u e > < / i t e m > < i t e m > < k e y > < s t r i n g > D a t e   ( Q u a r t e r ) < / s t r i n g > < / k e y > < v a l u e > < i n t > 1 1 < / i n t > < / v a l u e > < / i t e m > < i t e m > < k e y > < s t r i n g > D a t e   ( M o n t h   I n d e x ) < / s t r i n g > < / k e y > < v a l u e > < i n t > 1 2 < / i n t > < / v a l u e > < / i t e m > < i t e m > < k e y > < s t r i n g > D a t e   ( M o n t h ) < / s t r i n g > < / k e y > < v a l u e > < i n t > 1 3 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O r d e r s , C a l e n d e r ] ] > < / 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 M e a s u r e s \ T o t a l   S a l e s < / K e y > < / D i a g r a m O b j e c t K e y > < D i a g r a m O b j e c t K e y > < K e y > M e a s u r e s \ T o t a l   S a l e s \ T a g I n f o \ F o r m u l a < / K e y > < / D i a g r a m O b j e c t K e y > < D i a g r a m O b j e c t K e y > < K e y > M e a s u r e s \ T o t a l   S a l e s \ T a g I n f o \ V a l u e < / K e y > < / D i a g r a m O b j e c t K e y > < D i a g r a m O b j e c t K e y > < K e y > M e a s u r e s \ T o t a l   D i s c o u n t < / K e y > < / D i a g r a m O b j e c t K e y > < D i a g r a m O b j e c t K e y > < K e y > M e a s u r e s \ T o t a l   D i s c o u n t \ T a g I n f o \ F o r m u l a < / K e y > < / D i a g r a m O b j e c t K e y > < D i a g r a m O b j e c t K e y > < K e y > M e a s u r e s \ T o t a l   D i s c o u n t \ T a g I n f o \ V a l u e < / K e y > < / D i a g r a m O b j e c t K e y > < D i a g r a m O b j e c t K e y > < K e y > M e a s u r e s \ N u m b e r   o f   O r d e r s < / K e y > < / D i a g r a m O b j e c t K e y > < D i a g r a m O b j e c t K e y > < K e y > M e a s u r e s \ N u m b e r   o f   O r d e r s \ T a g I n f o \ F o r m u l a < / K e y > < / D i a g r a m O b j e c t K e y > < D i a g r a m O b j e c t K e y > < K e y > M e a s u r e s \ N u m b e r   o f   O r d e r s \ T a g I n f o \ V a l u e < / K e y > < / D i a g r a m O b j e c t K e y > < D i a g r a m O b j e c t K e y > < K e y > M e a s u r e s \ A v e r a g e   O r d e r   V a l u e < / K e y > < / D i a g r a m O b j e c t K e y > < D i a g r a m O b j e c t K e y > < K e y > M e a s u r e s \ A v e r a g e   O r d e r   V a l u e \ T a g I n f o \ F o r m u l a < / K e y > < / D i a g r a m O b j e c t K e y > < D i a g r a m O b j e c t K e y > < K e y > M e a s u r e s \ A v e r a g e   O r d e r   V a l u e \ T a g I n f o \ V a l u e < / K e y > < / D i a g r a m O b j e c t K e y > < D i a g r a m O b j e c t K e y > < K e y > M e a s u r e s \ T o t a l   Q u a n t i t y   < / K e y > < / D i a g r a m O b j e c t K e y > < D i a g r a m O b j e c t K e y > < K e y > M e a s u r e s \ T o t a l   Q u a n t i t y   \ T a g I n f o \ F o r m u l a < / K e y > < / D i a g r a m O b j e c t K e y > < D i a g r a m O b j e c t K e y > < K e y > M e a s u r e s \ T o t a l   Q u a n t i t y   \ T a g I n f o \ V a l u e < / K e y > < / D i a g r a m O b j e c t K e y > < D i a g r a m O b j e c t K e y > < K e y > M e a s u r e s \ A v e r a g e   D i s c o u n t   % < / K e y > < / D i a g r a m O b j e c t K e y > < D i a g r a m O b j e c t K e y > < K e y > M e a s u r e s \ A v e r a g e   D i s c o u n t   % \ T a g I n f o \ F o r m u l a < / K e y > < / D i a g r a m O b j e c t K e y > < D i a g r a m O b j e c t K e y > < K e y > M e a s u r e s \ A v e r a g e   D i s c o u n t   % \ T a g I n f o \ V a l u e < / K e y > < / D i a g r a m O b j e c t K e y > < D i a g r a m O b j e c t K e y > < K e y > M e a s u r e s \ S a l e s   P M < / K e y > < / D i a g r a m O b j e c t K e y > < D i a g r a m O b j e c t K e y > < K e y > M e a s u r e s \ S a l e s   P M \ T a g I n f o \ F o r m u l a < / K e y > < / D i a g r a m O b j e c t K e y > < D i a g r a m O b j e c t K e y > < K e y > M e a s u r e s \ S a l e s   P M \ T a g I n f o \ V a l u e < / K e y > < / D i a g r a m O b j e c t K e y > < D i a g r a m O b j e c t K e y > < K e y > M e a s u r e s \ M o M   S a l e s   G r o w t h   % < / K e y > < / D i a g r a m O b j e c t K e y > < D i a g r a m O b j e c t K e y > < K e y > M e a s u r e s \ M o M   S a l e s   G r o w t h   % \ T a g I n f o \ F o r m u l a < / K e y > < / D i a g r a m O b j e c t K e y > < D i a g r a m O b j e c t K e y > < K e y > M e a s u r e s \ M o M   S a l e s   G r o w t h   % \ T a g I n f o \ V a l u e < / K e y > < / D i a g r a m O b j e c t K e y > < D i a g r a m O b j e c t K e y > < K e y > C o l u m n s \ I n v o i c e   I D < / K e y > < / D i a g r a m O b j e c t K e y > < D i a g r a m O b j e c t K e y > < K e y > C o l u m n s \ D a t e < / K e y > < / D i a g r a m O b j e c t K e y > < D i a g r a m O b j e c t K e y > < K e y > C o l u m n s \ R e g i o n < / K e y > < / D i a g r a m O b j e c t K e y > < D i a g r a m O b j e c t K e y > < K e y > C o l u m n s \ C u s t o m e r   N a m e < / K e y > < / D i a g r a m O b j e c t K e y > < D i a g r a m O b j e c t K e y > < K e y > C o l u m n s \ C a t e g o r y < / K e y > < / D i a g r a m O b j e c t K e y > < D i a g r a m O b j e c t K e y > < K e y > C o l u m n s \ P r o d u c t < / K e y > < / D i a g r a m O b j e c t K e y > < D i a g r a m O b j e c t K e y > < K e y > C o l u m n s \ Q u a n t i t y < / K e y > < / D i a g r a m O b j e c t K e y > < D i a g r a m O b j e c t K e y > < K e y > C o l u m n s \ U n i t   P r i c e < / K e y > < / D i a g r a m O b j e c t K e y > < D i a g r a m O b j e c t K e y > < K e y > C o l u m n s \ D i s c o u n t < / K e y > < / D i a g r a m O b j e c t K e y > < D i a g r a m O b j e c t K e y > < K e y > C o l u m n s \ P a y m e n t   T y p e < / 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 6 < / 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 D i s c o u n t < / K e y > < / a : K e y > < a : V a l u e   i : t y p e = " M e a s u r e G r i d N o d e V i e w S t a t e " > < L a y e d O u t > t r u e < / L a y e d O u t > < R o w > 1 < / R o w > < / a : V a l u e > < / a : K e y V a l u e O f D i a g r a m O b j e c t K e y a n y T y p e z b w N T n L X > < a : K e y V a l u e O f D i a g r a m O b j e c t K e y a n y T y p e z b w N T n L X > < a : K e y > < K e y > M e a s u r e s \ T o t a l   D i s c o u n t \ T a g I n f o \ F o r m u l a < / K e y > < / a : K e y > < a : V a l u e   i : t y p e = " M e a s u r e G r i d V i e w S t a t e I D i a g r a m T a g A d d i t i o n a l I n f o " / > < / a : K e y V a l u e O f D i a g r a m O b j e c t K e y a n y T y p e z b w N T n L X > < a : K e y V a l u e O f D i a g r a m O b j e c t K e y a n y T y p e z b w N T n L X > < a : K e y > < K e y > M e a s u r e s \ T o t a l   D i s c o u n t \ T a g I n f o \ V a l u e < / K e y > < / a : K e y > < a : V a l u e   i : t y p e = " M e a s u r e G r i d V i e w S t a t e I D i a g r a m T a g A d d i t i o n a l I n f o " / > < / a : K e y V a l u e O f D i a g r a m O b j e c t K e y a n y T y p e z b w N T n L X > < a : K e y V a l u e O f D i a g r a m O b j e c t K e y a n y T y p e z b w N T n L X > < a : K e y > < K e y > M e a s u r e s \ N u m b e r   o f   O r d e r s < / K e y > < / a : K e y > < a : V a l u e   i : t y p e = " M e a s u r e G r i d N o d e V i e w S t a t e " > < L a y e d O u t > t r u e < / L a y e d O u t > < R o w > 2 < / R o w > < / a : V a l u e > < / a : K e y V a l u e O f D i a g r a m O b j e c t K e y a n y T y p e z b w N T n L X > < a : K e y V a l u e O f D i a g r a m O b j e c t K e y a n y T y p e z b w N T n L X > < a : K e y > < K e y > M e a s u r e s \ N u m b e r   o f   O r d e r s \ T a g I n f o \ F o r m u l a < / K e y > < / a : K e y > < a : V a l u e   i : t y p e = " M e a s u r e G r i d V i e w S t a t e I D i a g r a m T a g A d d i t i o n a l I n f o " / > < / a : K e y V a l u e O f D i a g r a m O b j e c t K e y a n y T y p e z b w N T n L X > < a : K e y V a l u e O f D i a g r a m O b j e c t K e y a n y T y p e z b w N T n L X > < a : K e y > < K e y > M e a s u r e s \ N u m b e r   o f   O r d e r s \ T a g I n f o \ V a l u e < / K e y > < / a : K e y > < a : V a l u e   i : t y p e = " M e a s u r e G r i d V i e w S t a t e I D i a g r a m T a g A d d i t i o n a l I n f o " / > < / a : K e y V a l u e O f D i a g r a m O b j e c t K e y a n y T y p e z b w N T n L X > < a : K e y V a l u e O f D i a g r a m O b j e c t K e y a n y T y p e z b w N T n L X > < a : K e y > < K e y > M e a s u r e s \ A v e r a g e   O r d e r   V a l u e < / K e y > < / a : K e y > < a : V a l u e   i : t y p e = " M e a s u r e G r i d N o d e V i e w S t a t e " > < L a y e d O u t > t r u e < / L a y e d O u t > < R o w > 3 < / R o w > < / a : V a l u e > < / a : K e y V a l u e O f D i a g r a m O b j e c t K e y a n y T y p e z b w N T n L X > < a : K e y V a l u e O f D i a g r a m O b j e c t K e y a n y T y p e z b w N T n L X > < a : K e y > < K e y > M e a s u r e s \ A v e r a g e   O r d e r   V a l u e \ T a g I n f o \ F o r m u l a < / K e y > < / a : K e y > < a : V a l u e   i : t y p e = " M e a s u r e G r i d V i e w S t a t e I D i a g r a m T a g A d d i t i o n a l I n f o " / > < / a : K e y V a l u e O f D i a g r a m O b j e c t K e y a n y T y p e z b w N T n L X > < a : K e y V a l u e O f D i a g r a m O b j e c t K e y a n y T y p e z b w N T n L X > < a : K e y > < K e y > M e a s u r e s \ A v e r a g e   O r d e r   V a l u e \ T a g I n f o \ V a l u e < / K e y > < / a : K e y > < a : V a l u e   i : t y p e = " M e a s u r e G r i d V i e w S t a t e I D i a g r a m T a g A d d i t i o n a l I n f o " / > < / a : K e y V a l u e O f D i a g r a m O b j e c t K e y a n y T y p e z b w N T n L X > < a : K e y V a l u e O f D i a g r a m O b j e c t K e y a n y T y p e z b w N T n L X > < a : K e y > < K e y > M e a s u r e s \ T o t a l   Q u a n t i t y   < / K e y > < / a : K e y > < a : V a l u e   i : t y p e = " M e a s u r e G r i d N o d e V i e w S t a t e " > < L a y e d O u t > t r u e < / L a y e d O u t > < R o w > 4 < / R o w > < / a : V a l u e > < / a : K e y V a l u e O f D i a g r a m O b j e c t K e y a n y T y p e z b w N T n L X > < a : K e y V a l u e O f D i a g r a m O b j e c t K e y a n y T y p e z b w N T n L X > < a : K e y > < K e y > M e a s u r e s \ T o t a l   Q u a n t i t y   \ T a g I n f o \ F o r m u l a < / K e y > < / a : K e y > < a : V a l u e   i : t y p e = " M e a s u r e G r i d V i e w S t a t e I D i a g r a m T a g A d d i t i o n a l I n f o " / > < / a : K e y V a l u e O f D i a g r a m O b j e c t K e y a n y T y p e z b w N T n L X > < a : K e y V a l u e O f D i a g r a m O b j e c t K e y a n y T y p e z b w N T n L X > < a : K e y > < K e y > M e a s u r e s \ T o t a l   Q u a n t i t y   \ T a g I n f o \ V a l u e < / K e y > < / a : K e y > < a : V a l u e   i : t y p e = " M e a s u r e G r i d V i e w S t a t e I D i a g r a m T a g A d d i t i o n a l I n f o " / > < / a : K e y V a l u e O f D i a g r a m O b j e c t K e y a n y T y p e z b w N T n L X > < a : K e y V a l u e O f D i a g r a m O b j e c t K e y a n y T y p e z b w N T n L X > < a : K e y > < K e y > M e a s u r e s \ A v e r a g e   D i s c o u n t   % < / K e y > < / a : K e y > < a : V a l u e   i : t y p e = " M e a s u r e G r i d N o d e V i e w S t a t e " > < L a y e d O u t > t r u e < / L a y e d O u t > < R o w > 5 < / R o w > < / a : V a l u e > < / a : K e y V a l u e O f D i a g r a m O b j e c t K e y a n y T y p e z b w N T n L X > < a : K e y V a l u e O f D i a g r a m O b j e c t K e y a n y T y p e z b w N T n L X > < a : K e y > < K e y > M e a s u r e s \ A v e r a g e   D i s c o u n t   % \ T a g I n f o \ F o r m u l a < / K e y > < / a : K e y > < a : V a l u e   i : t y p e = " M e a s u r e G r i d V i e w S t a t e I D i a g r a m T a g A d d i t i o n a l I n f o " / > < / a : K e y V a l u e O f D i a g r a m O b j e c t K e y a n y T y p e z b w N T n L X > < a : K e y V a l u e O f D i a g r a m O b j e c t K e y a n y T y p e z b w N T n L X > < a : K e y > < K e y > M e a s u r e s \ A v e r a g e   D i s c o u n t   % \ T a g I n f o \ V a l u e < / K e y > < / a : K e y > < a : V a l u e   i : t y p e = " M e a s u r e G r i d V i e w S t a t e I D i a g r a m T a g A d d i t i o n a l I n f o " / > < / a : K e y V a l u e O f D i a g r a m O b j e c t K e y a n y T y p e z b w N T n L X > < a : K e y V a l u e O f D i a g r a m O b j e c t K e y a n y T y p e z b w N T n L X > < a : K e y > < K e y > M e a s u r e s \ S a l e s   P M < / K e y > < / a : K e y > < a : V a l u e   i : t y p e = " M e a s u r e G r i d N o d e V i e w S t a t e " > < L a y e d O u t > t r u e < / L a y e d O u t > < R o w > 6 < / R o w > < / a : V a l u e > < / a : K e y V a l u e O f D i a g r a m O b j e c t K e y a n y T y p e z b w N T n L X > < a : K e y V a l u e O f D i a g r a m O b j e c t K e y a n y T y p e z b w N T n L X > < a : K e y > < K e y > M e a s u r e s \ S a l e s   P M \ T a g I n f o \ F o r m u l a < / K e y > < / a : K e y > < a : V a l u e   i : t y p e = " M e a s u r e G r i d V i e w S t a t e I D i a g r a m T a g A d d i t i o n a l I n f o " / > < / a : K e y V a l u e O f D i a g r a m O b j e c t K e y a n y T y p e z b w N T n L X > < a : K e y V a l u e O f D i a g r a m O b j e c t K e y a n y T y p e z b w N T n L X > < a : K e y > < K e y > M e a s u r e s \ S a l e s   P M \ T a g I n f o \ V a l u e < / K e y > < / a : K e y > < a : V a l u e   i : t y p e = " M e a s u r e G r i d V i e w S t a t e I D i a g r a m T a g A d d i t i o n a l I n f o " / > < / a : K e y V a l u e O f D i a g r a m O b j e c t K e y a n y T y p e z b w N T n L X > < a : K e y V a l u e O f D i a g r a m O b j e c t K e y a n y T y p e z b w N T n L X > < a : K e y > < K e y > M e a s u r e s \ M o M   S a l e s   G r o w t h   % < / K e y > < / a : K e y > < a : V a l u e   i : t y p e = " M e a s u r e G r i d N o d e V i e w S t a t e " > < L a y e d O u t > t r u e < / L a y e d O u t > < R o w > 7 < / R o w > < / a : V a l u e > < / a : K e y V a l u e O f D i a g r a m O b j e c t K e y a n y T y p e z b w N T n L X > < a : K e y V a l u e O f D i a g r a m O b j e c t K e y a n y T y p e z b w N T n L X > < a : K e y > < K e y > M e a s u r e s \ M o M   S a l e s   G r o w t h   % \ T a g I n f o \ F o r m u l a < / K e y > < / a : K e y > < a : V a l u e   i : t y p e = " M e a s u r e G r i d V i e w S t a t e I D i a g r a m T a g A d d i t i o n a l I n f o " / > < / a : K e y V a l u e O f D i a g r a m O b j e c t K e y a n y T y p e z b w N T n L X > < a : K e y V a l u e O f D i a g r a m O b j e c t K e y a n y T y p e z b w N T n L X > < a : K e y > < K e y > M e a s u r e s \ M o M   S a l e s   G r o w t h   % \ T a g I n f o \ V a l u e < / K e y > < / a : K e y > < a : V a l u e   i : t y p e = " M e a s u r e G r i d V i e w S t a t e I D i a g r a m T a g A d d i t i o n a l I n f o " / > < / a : K e y V a l u e O f D i a g r a m O b j e c t K e y a n y T y p e z b w N T n L X > < a : K e y V a l u e O f D i a g r a m O b j e c t K e y a n y T y p e z b w N T n L X > < a : K e y > < K e y > C o l u m n s \ I n v o i c e 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 C o l u m n s \ P r o d u c t < / K e y > < / a : K e y > < a : V a l u e   i : t y p e = " M e a s u r e G r i d N o d e V i e w S t a t e " > < C o l u m n > 5 < / C o l u m n > < L a y e d O u t > t r u e < / L a y e d O u t > < / a : V a l u e > < / a : K e y V a l u e O f D i a g r a m O b j e c t K e y a n y T y p e z b w N T n L X > < a : K e y V a l u e O f D i a g r a m O b j e c t K e y a n y T y p e z b w N T n L X > < a : K e y > < K e y > C o l u m n s \ Q u a n t i t y < / K e y > < / a : K e y > < a : V a l u e   i : t y p e = " M e a s u r e G r i d N o d e V i e w S t a t e " > < C o l u m n > 6 < / C o l u m n > < L a y e d O u t > t r u e < / L a y e d O u t > < / a : V a l u e > < / a : K e y V a l u e O f D i a g r a m O b j e c t K e y a n y T y p e z b w N T n L X > < a : K e y V a l u e O f D i a g r a m O b j e c t K e y a n y T y p e z b w N T n L X > < a : K e y > < K e y > C o l u m n s \ U n i t   P r i c e 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 C o l u m n s \ P a y m e n t   T y p e < / K e y > < / a : K e y > < a : V a l u e   i : t y p e = " M e a s u r e G r i d N o d e V i e w S t a t e " > < C o l u m n > 9 < / C o l u m n > < L a y e d O u t > t r u e < / L a y e d O u t > < / a : V a l u e > < / a : K e y V a l u e O f D i a g r a m O b j e c t K e y a n y T y p e z b w N T n L X > < a : K e y V a l u e O f D i a g r a m O b j e c t K e y a n y T y p e z b w N T n L X > < a : K e y > < K e y > C o l u m n s \ D a t e   ( Y e a r ) < / K e y > < / a : K e y > < a : V a l u e   i : t y p e = " M e a s u r e G r i d N o d e V i e w S t a t e " > < C o l u m n > 1 0 < / C o l u m n > < L a y e d O u t > t r u e < / L a y e d O u t > < / a : V a l u e > < / a : K e y V a l u e O f D i a g r a m O b j e c t K e y a n y T y p e z b w N T n L X > < a : K e y V a l u e O f D i a g r a m O b j e c t K e y a n y T y p e z b w N T n L X > < a : K e y > < K e y > C o l u m n s \ D a t e   ( Q u a r t e r ) < / K e y > < / a : K e y > < a : V a l u e   i : t y p e = " M e a s u r e G r i d N o d e V i e w S t a t e " > < C o l u m n > 1 1 < / C o l u m n > < L a y e d O u t > t r u e < / L a y e d O u t > < / a : V a l u e > < / a : K e y V a l u e O f D i a g r a m O b j e c t K e y a n y T y p e z b w N T n L X > < a : K e y V a l u e O f D i a g r a m O b j e c t K e y a n y T y p e z b w N T n L X > < a : K e y > < K e y > C o l u m n s \ D a t e   ( M o n t h   I n d e x ) < / K e y > < / a : K e y > < a : V a l u e   i : t y p e = " M e a s u r e G r i d N o d e V i e w S t a t e " > < C o l u m n > 1 2 < / C o l u m n > < L a y e d O u t > t r u e < / L a y e d O u t > < / a : V a l u e > < / a : K e y V a l u e O f D i a g r a m O b j e c t K e y a n y T y p e z b w N T n L X > < a : K e y V a l u e O f D i a g r a m O b j e c t K e y a n y T y p e z b w N T n L X > < a : K e y > < K e y > C o l u m n s \ D a t e   ( M o n t h ) < / K e y > < / a : K e y > < a : V a l u e   i : t y p e = " M e a s u r e G r i d N o d e V i e w S t a t e " > < C o l u m n > 1 3 < / 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 C o l u m n s \ M o n t h N o < / K e y > < / D i a g r a m O b j e c t K e y > < D i a g r a m O b j e c t K e y > < K e y > C o l u m n s \ Q u a r t e r < / K e y > < / D i a g r a m O b j e c t K e y > < D i a g r a m O b j e c t K e y > < K e y > C o l u m n s \ Y e a r M o n t h < / K e y > < / D i a g r a m O b j e c t K e y > < D i a g r a m O b j e c t K e y > < K e y > C o l u m n s \ W e e k d a y s 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 C o l u m n s \ M o n t h N o < / K e y > < / a : K e y > < a : V a l u e   i : t y p e = " M e a s u r e G r i d N o d e V i e w S t a t e " > < C o l u m n > 3 < / C o l u m n > < L a y e d O u t > t r u e < / L a y e d O u t > < / a : V a l u e > < / a : K e y V a l u e O f D i a g r a m O b j e c t K e y a n y T y p e z b w N T n L X > < a : K e y V a l u e O f D i a g r a m O b j e c t K e y a n y T y p e z b w N T n L X > < a : K e y > < K e y > C o l u m n s \ Q u a r t e r < / K e y > < / a : K e y > < a : V a l u e   i : t y p e = " M e a s u r e G r i d N o d e V i e w S t a t e " > < C o l u m n > 4 < / C o l u m n > < L a y e d O u t > t r u e < / L a y e d O u t > < / a : V a l u e > < / a : K e y V a l u e O f D i a g r a m O b j e c t K e y a n y T y p e z b w N T n L X > < a : K e y V a l u e O f D i a g r a m O b j e c t K e y a n y T y p e z b w N T n L X > < a : K e y > < K e y > C o l u m n s \ Y e a r M o n t h < / K e y > < / a : K e y > < a : V a l u e   i : t y p e = " M e a s u r e G r i d N o d e V i e w S t a t e " > < C o l u m n > 5 < / C o l u m n > < L a y e d O u t > t r u e < / L a y e d O u t > < / a : V a l u e > < / a : K e y V a l u e O f D i a g r a m O b j e c t K e y a n y T y p e z b w N T n L X > < a : K e y V a l u e O f D i a g r a m O b j e c t K e y a n y T y p e z b w N T n L X > < a : K e y > < K e y > C o l u m n s \ W e e k d a y s 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 T a g s \ T a b l e s \ & l t ; T a b l e s \ C a l e n d e r & g t ; < / K e y > < / D i a g r a m O b j e c t K e y > < D i a g r a m O b j e c t K e y > < K e y > T a b l e s \ O r d e r s < / K e y > < / D i a g r a m O b j e c t K e y > < D i a g r a m O b j e c t K e y > < K e y > T a b l e s \ O r d e r s \ C o l u m n s \ I n v o i c e   I D < / K e y > < / D i a g r a m O b j e c t K e y > < D i a g r a m O b j e c t K e y > < K e y > T a b l e s \ O r d e r s \ C o l u m n s \ D a t e < / K e y > < / D i a g r a m O b j e c t K e y > < D i a g r a m O b j e c t K e y > < K e y > T a b l e s \ O r d e r s \ C o l u m n s \ R e g i o n < / K e y > < / D i a g r a m O b j e c t K e y > < D i a g r a m O b j e c t K e y > < K e y > T a b l e s \ O r d e r s \ C o l u m n s \ C u s t o m e r   N a m e < / K e y > < / D i a g r a m O b j e c t K e y > < D i a g r a m O b j e c t K e y > < K e y > T a b l e s \ O r d e r s \ C o l u m n s \ C a t e g o r y < / K e y > < / D i a g r a m O b j e c t K e y > < D i a g r a m O b j e c t K e y > < K e y > T a b l e s \ O r d e r s \ C o l u m n s \ P r o d u c t < / K e y > < / D i a g r a m O b j e c t K e y > < D i a g r a m O b j e c t K e y > < K e y > T a b l e s \ O r d e r s \ C o l u m n s \ Q u a n t i t y < / K e y > < / D i a g r a m O b j e c t K e y > < D i a g r a m O b j e c t K e y > < K e y > T a b l e s \ O r d e r s \ C o l u m n s \ U n i t   P r i c e < / K e y > < / D i a g r a m O b j e c t K e y > < D i a g r a m O b j e c t K e y > < K e y > T a b l e s \ O r d e r s \ C o l u m n s \ D i s c o u n t < / K e y > < / D i a g r a m O b j e c t K e y > < D i a g r a m O b j e c t K e y > < K e y > T a b l e s \ O r d e r s \ C o l u m n s \ P a y m e n t   T y p e < / K e y > < / D i a g r a m O b j e c t K e y > < D i a g r a m O b j e c t K e y > < K e y > T a b l e s \ O r d e r s \ C o l u m n s \ D a t e   ( Y e a r ) < / K e y > < / D i a g r a m O b j e c t K e y > < D i a g r a m O b j e c t K e y > < K e y > T a b l e s \ O r d e r s \ C o l u m n s \ D a t e   ( Q u a r t e r ) < / K e y > < / D i a g r a m O b j e c t K e y > < D i a g r a m O b j e c t K e y > < K e y > T a b l e s \ O r d e r s \ C o l u m n s \ D a t e   ( M o n t h   I n d e x ) < / K e y > < / D i a g r a m O b j e c t K e y > < D i a g r a m O b j e c t K e y > < K e y > T a b l e s \ O r d e r s \ C o l u m n s \ D a t e   ( M o n t h ) < / K e y > < / D i a g r a m O b j e c t K e y > < D i a g r a m O b j e c t K e y > < K e y > T a b l e s \ O r d e r s \ M e a s u r e s \ S u m   o f   Q u a n t i t y < / K e y > < / D i a g r a m O b j e c t K e y > < D i a g r a m O b j e c t K e y > < K e y > T a b l e s \ O r d e r s \ S u m   o f   Q u a n t i t y \ A d d i t i o n a l   I n f o \ I m p l i c i t   M e a s u r e < / K e y > < / D i a g r a m O b j e c t K e y > < D i a g r a m O b j e c t K e y > < K e y > T a b l e s \ O r d e r s \ M e a s u r e s \ T o t a l   S a l e s < / K e y > < / D i a g r a m O b j e c t K e y > < D i a g r a m O b j e c t K e y > < K e y > T a b l e s \ O r d e r s \ M e a s u r e s \ T o t a l   D i s c o u n t < / K e y > < / D i a g r a m O b j e c t K e y > < D i a g r a m O b j e c t K e y > < K e y > T a b l e s \ O r d e r s \ M e a s u r e s \ N u m b e r   o f   O r d e r s < / K e y > < / D i a g r a m O b j e c t K e y > < D i a g r a m O b j e c t K e y > < K e y > T a b l e s \ O r d e r s \ M e a s u r e s \ A v e r a g e   O r d e r   V a l u e < / K e y > < / D i a g r a m O b j e c t K e y > < D i a g r a m O b j e c t K e y > < K e y > T a b l e s \ O r d e r s \ M e a s u r e s \ O r d e r   Q u a n t i t y < / K e y > < / D i a g r a m O b j e c t K e y > < D i a g r a m O b j e c t K e y > < K e y > T a b l e s \ O r d e r s \ M e a s u r e s \ A v e r a g e   D i s c o u n t   % < / K e y > < / D i a g r a m O b j e c t K e y > < D i a g r a m O b j e c t K e y > < K e y > T a b l e s \ C a l e n d e r < / K e y > < / D i a g r a m O b j e c t K e y > < D i a g r a m O b j e c t K e y > < K e y > T a b l e s \ C a l e n d e r \ C o l u m n s \ D a t e < / K e y > < / D i a g r a m O b j e c t K e y > < D i a g r a m O b j e c t K e y > < K e y > T a b l e s \ C a l e n d e r \ C o l u m n s \ Y e a r < / K e y > < / D i a g r a m O b j e c t K e y > < D i a g r a m O b j e c t K e y > < K e y > T a b l e s \ C a l e n d e r \ C o l u m n s \ M o n t h < / K e y > < / D i a g r a m O b j e c t K e y > < D i a g r a m O b j e c t K e y > < K e y > T a b l e s \ C a l e n d e r \ C o l u m n s \ M o n t h N o < / K e y > < / D i a g r a m O b j e c t K e y > < D i a g r a m O b j e c t K e y > < K e y > T a b l e s \ C a l e n d e r \ C o l u m n s \ Q u a r t e r < / K e y > < / D i a g r a m O b j e c t K e y > < D i a g r a m O b j e c t K e y > < K e y > T a b l e s \ C a l e n d e r \ C o l u m n s \ Y e a r M o n t h < / K e y > < / D i a g r a m O b j e c t K e y > < D i a g r a m O b j e c t K e y > < K e y > T a b l e s \ C a l e n d e r \ C o l u m n s \ W e e k d a y s < / K e y > < / D i a g r a m O b j e c t K e y > < D i a g r a m O b j e c t K e y > < K e y > R e l a t i o n s h i p s \ & l t ; T a b l e s \ O r d e r s \ C o l u m n s \ D a t e & g t ; - & l t ; T a b l e s \ C a l e n d e r \ C o l u m n s \ D a t e & g t ; < / K e y > < / D i a g r a m O b j e c t K e y > < D i a g r a m O b j e c t K e y > < K e y > R e l a t i o n s h i p s \ & l t ; T a b l e s \ O r d e r s \ C o l u m n s \ D a t e & g t ; - & l t ; T a b l e s \ C a l e n d e r \ C o l u m n s \ D a t e & g t ; \ F K < / K e y > < / D i a g r a m O b j e c t K e y > < D i a g r a m O b j e c t K e y > < K e y > R e l a t i o n s h i p s \ & l t ; T a b l e s \ O r d e r s \ C o l u m n s \ D a t e & g t ; - & l t ; T a b l e s \ C a l e n d e r \ C o l u m n s \ D a t e & g t ; \ P K < / K e y > < / D i a g r a m O b j e c t K e y > < D i a g r a m O b j e c t K e y > < K e y > R e l a t i o n s h i p s \ & l t ; T a b l e s \ O r d e r s \ C o l u m n s \ D a t e & g t ; - & l t ; T a b l e s \ C a l e n d e r \ C o l u m n s \ D a t e & g t ; \ C r o s s F i l t e r < / K e y > < / D i a g r a m O b j e c t K e y > < / A l l K e y s > < S e l e c t e d K e y s > < D i a g r a m O b j e c t K e y > < K e y > R e l a t i o n s h i p s \ & l t ; T a b l e s \ O r d e r s \ C o l u m n s \ D a t e & g t ; - & l t ; T a b l e s \ C a l e n d e r \ C o l u m n s \ D a t e & g t ; 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W i d t h > 2 0 0 < / W i d t h > < / a : V a l u e > < / a : K e y V a l u e O f D i a g r a m O b j e c t K e y a n y T y p e z b w N T n L X > < a : K e y V a l u e O f D i a g r a m O b j e c t K e y a n y T y p e z b w N T n L X > < a : K e y > < K e y > T a b l e s \ O r d e r s \ C o l u m n s \ I n v o i c e   I D 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 T a b l e s \ O r d e r s \ C o l u m n s \ P a y m e n t   T y p e < / K e y > < / a : K e y > < a : V a l u e   i : t y p e = " D i a g r a m D i s p l a y N o d e V i e w S t a t e " > < H e i g h t > 1 5 0 < / H e i g h t > < I s E x p a n d e d > t r u e < / I s E x p a n d e d > < W i d t h > 2 0 0 < / W i d t h > < / a : V a l u e > < / a : K e y V a l u e O f D i a g r a m O b j e c t K e y a n y T y p e z b w N T n L X > < a : K e y V a l u e O f D i a g r a m O b j e c t K e y a n y T y p e z b w N T n L X > < a : K e y > < K e y > T a b l e s \ O r d e r s \ C o l u m n s \ D a t e   ( Y e a r ) < / K e y > < / a : K e y > < a : V a l u e   i : t y p e = " D i a g r a m D i s p l a y N o d e V i e w S t a t e " > < H e i g h t > 1 5 0 < / H e i g h t > < I s E x p a n d e d > t r u e < / I s E x p a n d e d > < W i d t h > 2 0 0 < / W i d t h > < / a : V a l u e > < / a : K e y V a l u e O f D i a g r a m O b j e c t K e y a n y T y p e z b w N T n L X > < a : K e y V a l u e O f D i a g r a m O b j e c t K e y a n y T y p e z b w N T n L X > < a : K e y > < K e y > T a b l e s \ O r d e r s \ C o l u m n s \ D a t e   ( Q u a r t e r ) < / K e y > < / a : K e y > < a : V a l u e   i : t y p e = " D i a g r a m D i s p l a y N o d e V i e w S t a t e " > < H e i g h t > 1 5 0 < / H e i g h t > < I s E x p a n d e d > t r u e < / I s E x p a n d e d > < W i d t h > 2 0 0 < / W i d t h > < / a : V a l u e > < / a : K e y V a l u e O f D i a g r a m O b j e c t K e y a n y T y p e z b w N T n L X > < a : K e y V a l u e O f D i a g r a m O b j e c t K e y a n y T y p e z b w N T n L X > < a : K e y > < K e y > T a b l e s \ O r d e r s \ C o l u m n s \ D a t e   ( M o n t h   I n d e x ) < / K e y > < / a : K e y > < a : V a l u e   i : t y p e = " D i a g r a m D i s p l a y N o d e V i e w S t a t e " > < H e i g h t > 1 5 0 < / H e i g h t > < I s E x p a n d e d > t r u e < / I s E x p a n d e d > < W i d t h > 2 0 0 < / W i d t h > < / a : V a l u e > < / a : K e y V a l u e O f D i a g r a m O b j e c t K e y a n y T y p e z b w N T n L X > < a : K e y V a l u e O f D i a g r a m O b j e c t K e y a n y T y p e z b w N T n L X > < a : K e y > < K e y > T a b l e s \ O r d e r s \ C o l u m n s \ D a t e   ( M o n t h ) < / K e y > < / a : K e y > < a : V a l u e   i : t y p e = " D i a g r a m D i s p l a y N o d e V i e w S t a t e " > < H e i g h t > 1 5 0 < / H e i g h t > < I s E x p a n d e d > t r u e < / I s E x p a n d e d > < W i d t h > 2 0 0 < / W i d t h > < / a : V a l u e > < / 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 T a b l e s \ O r d e r s \ M e a s u r e s \ T o t a l   S a l e s < / K e y > < / a : K e y > < a : V a l u e   i : t y p e = " D i a g r a m D i s p l a y N o d e V i e w S t a t e " > < H e i g h t > 1 5 0 < / H e i g h t > < I s E x p a n d e d > t r u e < / I s E x p a n d e d > < W i d t h > 2 0 0 < / W i d t h > < / a : V a l u e > < / a : K e y V a l u e O f D i a g r a m O b j e c t K e y a n y T y p e z b w N T n L X > < a : K e y V a l u e O f D i a g r a m O b j e c t K e y a n y T y p e z b w N T n L X > < a : K e y > < K e y > T a b l e s \ O r d e r s \ M e a s u r e s \ T o t a l   D i s c o u n t < / K e y > < / a : K e y > < a : V a l u e   i : t y p e = " D i a g r a m D i s p l a y N o d e V i e w S t a t e " > < H e i g h t > 1 5 0 < / H e i g h t > < I s E x p a n d e d > t r u e < / I s E x p a n d e d > < W i d t h > 2 0 0 < / W i d t h > < / a : V a l u e > < / a : K e y V a l u e O f D i a g r a m O b j e c t K e y a n y T y p e z b w N T n L X > < a : K e y V a l u e O f D i a g r a m O b j e c t K e y a n y T y p e z b w N T n L X > < a : K e y > < K e y > T a b l e s \ O r d e r s \ M e a s u r e s \ N u m b e r   o f   O r d e r s < / K e y > < / a : K e y > < a : V a l u e   i : t y p e = " D i a g r a m D i s p l a y N o d e V i e w S t a t e " > < H e i g h t > 1 5 0 < / H e i g h t > < I s E x p a n d e d > t r u e < / I s E x p a n d e d > < W i d t h > 2 0 0 < / W i d t h > < / a : V a l u e > < / a : K e y V a l u e O f D i a g r a m O b j e c t K e y a n y T y p e z b w N T n L X > < a : K e y V a l u e O f D i a g r a m O b j e c t K e y a n y T y p e z b w N T n L X > < a : K e y > < K e y > T a b l e s \ O r d e r s \ M e a s u r e s \ A v e r a g e   O r d e r   V a l u e < / K e y > < / a : K e y > < a : V a l u e   i : t y p e = " D i a g r a m D i s p l a y N o d e V i e w S t a t e " > < H e i g h t > 1 5 0 < / H e i g h t > < I s E x p a n d e d > t r u e < / I s E x p a n d e d > < W i d t h > 2 0 0 < / W i d t h > < / a : V a l u e > < / a : K e y V a l u e O f D i a g r a m O b j e c t K e y a n y T y p e z b w N T n L X > < a : K e y V a l u e O f D i a g r a m O b j e c t K e y a n y T y p e z b w N T n L X > < a : K e y > < K e y > T a b l e s \ O r d e r s \ M e a s u r e s \ O r d e r   Q u a n t i t y < / K e y > < / a : K e y > < a : V a l u e   i : t y p e = " D i a g r a m D i s p l a y N o d e V i e w S t a t e " > < H e i g h t > 1 5 0 < / H e i g h t > < I s E x p a n d e d > t r u e < / I s E x p a n d e d > < W i d t h > 2 0 0 < / W i d t h > < / a : V a l u e > < / a : K e y V a l u e O f D i a g r a m O b j e c t K e y a n y T y p e z b w N T n L X > < a : K e y V a l u e O f D i a g r a m O b j e c t K e y a n y T y p e z b w N T n L X > < a : K e y > < K e y > T a b l e s \ O r d e r s \ M e a s u r e s \ A v e r a g e   D i s c o u n t   % < / K e y > < / a : K e y > < a : V a l u e   i : t y p e = " D i a g r a m D i s p l a y N o d e V i e w S t a t e " > < H e i g h t > 1 5 0 < / H e i g h t > < I s E x p a n d e d > t r u e < / I s E x p a n d e d > < W i d t h > 2 0 0 < / W i d t h > < / a : V a l u e > < / a : K e y V a l u e O f D i a g r a m O b j e c t K e y a n y T y p e z b w N T n L X > < a : K e y V a l u e O f D i a g r a m O b j e c t K e y a n y T y p e z b w N T n L X > < a : K e y > < K e y > T a b l e s \ C a l e n d e r < / K e y > < / a : K e y > < a : V a l u e   i : t y p e = " D i a g r a m D i s p l a y N o d e V i e w S t a t e " > < H e i g h t > 1 5 0 < / H e i g h t > < I s E x p a n d e d > t r u e < / I s E x p a n d e d > < L a y e d O u t > t r u e < / L a y e d O u t > < L e f t > 3 2 9 . 9 0 3 8 1 0 5 6 7 6 6 5 8 < / L e f t > < S c r o l l V e r t i c a l O f f s e t > 6 6 . 2 2 6 6 6 6 6 6 6 6 6 6 6 8 8 < / S c r o l l V e r t i c a l O f f s e t > < T a b I n d e x > 1 < / T a b I n d e x > < W i d t h > 2 0 0 < / 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 T a b l e s \ C a l e n d e r \ C o l u m n s \ Y e a r < / K e y > < / a : K e y > < a : V a l u e   i : t y p e = " D i a g r a m D i s p l a y N o d e V i e w S t a t e " > < H e i g h t > 1 5 0 < / H e i g h t > < I s E x p a n d e d > t r u e < / I s E x p a n d e d > < W i d t h > 2 0 0 < / W i d t h > < / a : V a l u e > < / a : K e y V a l u e O f D i a g r a m O b j e c t K e y a n y T y p e z b w N T n L X > < a : K e y V a l u e O f D i a g r a m O b j e c t K e y a n y T y p e z b w N T n L X > < a : K e y > < K e y > T a b l e s \ C a l e n d e r \ C o l u m n s \ M o n t h < / K e y > < / a : K e y > < a : V a l u e   i : t y p e = " D i a g r a m D i s p l a y N o d e V i e w S t a t e " > < H e i g h t > 1 5 0 < / H e i g h t > < I s E x p a n d e d > t r u e < / I s E x p a n d e d > < W i d t h > 2 0 0 < / W i d t h > < / a : V a l u e > < / a : K e y V a l u e O f D i a g r a m O b j e c t K e y a n y T y p e z b w N T n L X > < a : K e y V a l u e O f D i a g r a m O b j e c t K e y a n y T y p e z b w N T n L X > < a : K e y > < K e y > T a b l e s \ C a l e n d e r \ C o l u m n s \ M o n t h N o < / K e y > < / a : K e y > < a : V a l u e   i : t y p e = " D i a g r a m D i s p l a y N o d e V i e w S t a t e " > < H e i g h t > 1 5 0 < / H e i g h t > < I s E x p a n d e d > t r u e < / I s E x p a n d e d > < W i d t h > 2 0 0 < / W i d t h > < / a : V a l u e > < / a : K e y V a l u e O f D i a g r a m O b j e c t K e y a n y T y p e z b w N T n L X > < a : K e y V a l u e O f D i a g r a m O b j e c t K e y a n y T y p e z b w N T n L X > < a : K e y > < K e y > T a b l e s \ C a l e n d e r \ C o l u m n s \ Q u a r t e r < / K e y > < / a : K e y > < a : V a l u e   i : t y p e = " D i a g r a m D i s p l a y N o d e V i e w S t a t e " > < H e i g h t > 1 5 0 < / H e i g h t > < I s E x p a n d e d > t r u e < / I s E x p a n d e d > < W i d t h > 2 0 0 < / W i d t h > < / a : V a l u e > < / a : K e y V a l u e O f D i a g r a m O b j e c t K e y a n y T y p e z b w N T n L X > < a : K e y V a l u e O f D i a g r a m O b j e c t K e y a n y T y p e z b w N T n L X > < a : K e y > < K e y > T a b l e s \ C a l e n d e r \ C o l u m n s \ Y e a r M o n t h < / K e y > < / a : K e y > < a : V a l u e   i : t y p e = " D i a g r a m D i s p l a y N o d e V i e w S t a t e " > < H e i g h t > 1 5 0 < / H e i g h t > < I s E x p a n d e d > t r u e < / I s E x p a n d e d > < W i d t h > 2 0 0 < / W i d t h > < / a : V a l u e > < / a : K e y V a l u e O f D i a g r a m O b j e c t K e y a n y T y p e z b w N T n L X > < a : K e y V a l u e O f D i a g r a m O b j e c t K e y a n y T y p e z b w N T n L X > < a : K e y > < K e y > T a b l e s \ C a l e n d e r \ C o l u m n s \ W e e k d a y s < / K e y > < / a : K e y > < a : V a l u e   i : t y p e = " D i a g r a m D i s p l a y N o d e V i e w S t a t e " > < H e i g h t > 1 5 0 < / H e i g h t > < I s E x p a n d e d > t r u e < / I s E x p a n d e d > < W i d t h > 2 0 0 < / W i d t h > < / a : V a l u e > < / a : K e y V a l u e O f D i a g r a m O b j e c t K e y a n y T y p e z b w N T n L X > < a : K e y V a l u e O f D i a g r a m O b j e c t K e y a n y T y p e z b w N T n L X > < a : K e y > < K e y > R e l a t i o n s h i p s \ & l t ; T a b l e s \ O r d e r s \ C o l u m n s \ D a t e & g t ; - & l t ; T a b l e s \ C a l e n d e r \ C o l u m n s \ D a t e & g t ; 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 R e l a t i o n s h i p s \ & l t ; T a b l e s \ O r d e r s \ C o l u m n s \ D a t e & g t ; - & l t ; T a b l e s \ C a l e n d e r \ C o l u m n s \ D a t e & g t ; \ F K 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 R e l a t i o n s h i p s \ & l t ; T a b l e s \ O r d e r s \ C o l u m n s \ D a t e & g t ; - & l t ; T a b l e s \ C a l e n d e r \ C o l u m n s \ D a t e & g t ; \ P K 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 R e l a t i o n s h i p s \ & l t ; T a b l e s \ O r d e r s \ C o l u m n s \ D a t e & g t ; - & l t ; T a b l e s \ C a l e n d e r \ C o l u m n s \ D a t e & g t ; \ C r o s s F i l t e r 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 C o l u m n s \ P a y m e n t   T y p e 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 C o l u m n s \ M o n t h N o < / 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 C o l u m n s \ Y e a r M o n t h < / K e y > < / a : K e y > < a : V a l u e   i : t y p e = " T a b l e W i d g e t B a s e V i e w S t a t e " / > < / a : K e y V a l u e O f D i a g r a m O b j e c t K e y a n y T y p e z b w N T n L X > < a : K e y V a l u e O f D i a g r a m O b j e c t K e y a n y T y p e z b w N T n L X > < a : K e y > < K e y > C o l u m n s \ W e e k d a y s 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 C a l e n d e r 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0 b f 6 2 f 0 0 - 8 1 1 7 - 4 a 8 1 - 8 6 d 0 - f 8 6 5 6 7 5 6 c 4 a b " > < C u s t o m C o n t e n t > < ! [ C D A T A [ < ? x m l   v e r s i o n = " 1 . 0 "   e n c o d i n g = " u t f - 1 6 " ? > < S e t t i n g s > < C a l c u l a t e d F i e l d s > < i t e m > < M e a s u r e N a m e > T o t a l   S a l e s < / M e a s u r e N a m e > < D i s p l a y N a m e > T o t a l   S a l e s < / D i s p l a y N a m e > < V i s i b l e > F a l s e < / V i s i b l e > < / i t e m > < i t e m > < M e a s u r e N a m e > T o t a l   D i s c o u n t < / M e a s u r e N a m e > < D i s p l a y N a m e > T o t a l   D i s c o u n t < / D i s p l a y N a m e > < V i s i b l e > F a l s e < / V i s i b l e > < / i t e m > < i t e m > < M e a s u r e N a m e > N u m b e r   o f   O r d e r s < / M e a s u r e N a m e > < D i s p l a y N a m e > N u m b e r   o f   O r d e r s < / D i s p l a y N a m e > < V i s i b l e > F a l s e < / V i s i b l e > < / i t e m > < i t e m > < M e a s u r e N a m e > A v e r a g e   O r d e r   V a l u e < / M e a s u r e N a m e > < D i s p l a y N a m e > A v e r a g e   O r d e r   V a l u e < / D i s p l a y N a m e > < V i s i b l e > F a l s e < / V i s i b l e > < / i t e m > < i t e m > < M e a s u r e N a m e > T o t a l   Q u a n t i t y   < / M e a s u r e N a m e > < D i s p l a y N a m e > T o t a l   Q u a n t i t y   < / D i s p l a y N a m e > < V i s i b l e > F a l s e < / V i s i b l e > < / i t e m > < i t e m > < M e a s u r e N a m e > A v e r a g e   D i s c o u n t   % < / M e a s u r e N a m e > < D i s p l a y N a m e > A v e r a g e   D i s c o u n t   % < / D i s p l a y N a m e > < V i s i b l e > F a l s e < / V i s i b l e > < / i t e m > < i t e m > < M e a s u r e N a m e > S a l e s   P M < / M e a s u r e N a m e > < D i s p l a y N a m e > S a l e s   P M < / D i s p l a y N a m e > < V i s i b l e > F a l s e < / V i s i b l e > < / i t e m > < i t e m > < M e a s u r e N a m e > M o M   S a l e s   G r o w t h   % < / M e a s u r e N a m e > < D i s p l a y N a m e > M o M   S a l e s   G r o w t h   % < / D i s p l a y N a m e > < V i s i b l e > F a l s e < / V i s i b l e > < / i t e m > < / C a l c u l a t e d F i e l d s > < S A H o s t H a s h > 0 < / S A H o s t H a s h > < G e m i n i F i e l d L i s t V i s i b l e > T r u e < / G e m i n i F i e l d L i s t V i s i b l e > < / S e t t i n g s > ] ] > < / C u s t o m C o n t e n t > < / G e m i n i > 
</file>

<file path=customXml/item15.xml>��< ? x m l   v e r s i o n = " 1 . 0 "   e n c o d i n g = " U T F - 1 6 " ? > < G e m i n i   x m l n s = " h t t p : / / g e m i n i / p i v o t c u s t o m i z a t i o n / d 7 9 d 3 2 1 b - 1 4 e 7 - 4 e 3 c - a e 6 0 - d 5 9 5 c 9 8 5 b 7 6 c " > < C u s t o m C o n t e n t > < ! [ C D A T A [ < ? x m l   v e r s i o n = " 1 . 0 "   e n c o d i n g = " u t f - 1 6 " ? > < S e t t i n g s > < C a l c u l a t e d F i e l d s > < i t e m > < M e a s u r e N a m e > T o t a l   S a l e s < / M e a s u r e N a m e > < D i s p l a y N a m e > T o t a l   S a l e s < / D i s p l a y N a m e > < V i s i b l e > F a l s e < / V i s i b l e > < / i t e m > < i t e m > < M e a s u r e N a m e > T o t a l   D i s c o u n t < / M e a s u r e N a m e > < D i s p l a y N a m e > T o t a l   D i s c o u n t < / D i s p l a y N a m e > < V i s i b l e > F a l s e < / V i s i b l e > < / i t e m > < i t e m > < M e a s u r e N a m e > N u m b e r   o f   O r d e r s < / M e a s u r e N a m e > < D i s p l a y N a m e > N u m b e r   o f   O r d e r s < / D i s p l a y N a m e > < V i s i b l e > F a l s e < / V i s i b l e > < / i t e m > < i t e m > < M e a s u r e N a m e > A v e r a g e   O r d e r   V a l u e < / M e a s u r e N a m e > < D i s p l a y N a m e > A v e r a g e   O r d e r   V a l u e < / D i s p l a y N a m e > < V i s i b l e > F a l s e < / V i s i b l e > < / i t e m > < i t e m > < M e a s u r e N a m e > T o t a l   Q u a n t i t y   < / M e a s u r e N a m e > < D i s p l a y N a m e > T o t a l   Q u a n t i t y   < / D i s p l a y N a m e > < V i s i b l e > F a l s e < / V i s i b l e > < / i t e m > < i t e m > < M e a s u r e N a m e > A v e r a g e   D i s c o u n t   % < / M e a s u r e N a m e > < D i s p l a y N a m e > A v e r a g e   D i s c o u n t   % < / D i s p l a y N a m e > < V i s i b l e > F a l s e < / V i s i b l e > < / i t e m > < / C a l c u l a t e d F i e l d s > < S A H o s t H a s h > 0 < / S A H o s t H a s h > < G e m i n i F i e l d L i s t V i s i b l e > T r u e < / G e m i n i F i e l d L i s t V i s i b l e > < / S e t t i n g s > ] ] > < / C u s t o m C o n t e n t > < / G e m i n i > 
</file>

<file path=customXml/item16.xml>��< ? x m l   v e r s i o n = " 1 . 0 "   e n c o d i n g = " U T F - 1 6 " ? > < G e m i n i   x m l n s = " h t t p : / / g e m i n i / p i v o t c u s t o m i z a t i o n / 7 7 e 2 c 3 7 3 - 4 a 9 8 - 4 8 7 c - b 0 1 9 - 3 7 5 6 9 a d 6 a e 8 e " > < C u s t o m C o n t e n t > < ! [ C D A T A [ < ? x m l   v e r s i o n = " 1 . 0 "   e n c o d i n g = " u t f - 1 6 " ? > < S e t t i n g s > < C a l c u l a t e d F i e l d s > < i t e m > < M e a s u r e N a m e > T o t a l   S a l e s < / M e a s u r e N a m e > < D i s p l a y N a m e > T o t a l   S a l e s < / D i s p l a y N a m e > < V i s i b l e > F a l s e < / V i s i b l e > < / i t e m > < i t e m > < M e a s u r e N a m e > T o t a l   D i s c o u n t < / M e a s u r e N a m e > < D i s p l a y N a m e > T o t a l   D i s c o u n t < / D i s p l a y N a m e > < V i s i b l e > F a l s e < / V i s i b l e > < / i t e m > < i t e m > < M e a s u r e N a m e > N u m b e r   o f   O r d e r s < / M e a s u r e N a m e > < D i s p l a y N a m e > N u m b e r   o f   O r d e r s < / D i s p l a y N a m e > < V i s i b l e > F a l s e < / V i s i b l e > < / i t e m > < i t e m > < M e a s u r e N a m e > A v e r a g e   O r d e r   V a l u e < / M e a s u r e N a m e > < D i s p l a y N a m e > A v e r a g e   O r d e r   V a l u e < / D i s p l a y N a m e > < V i s i b l e > F a l s e < / V i s i b l e > < / i t e m > < i t e m > < M e a s u r e N a m e > T o t a l   Q u a n t i t y   < / M e a s u r e N a m e > < D i s p l a y N a m e > T o t a l   Q u a n t i t y   < / D i s p l a y N a m e > < V i s i b l e > F a l s e < / V i s i b l e > < / i t e m > < i t e m > < M e a s u r e N a m e > A v e r a g e   D i s c o u n t   % < / M e a s u r e N a m e > < D i s p l a y N a m e > A v e r a g e   D i s c o u n t   % < / D i s p l a y N a m e > < V i s i b l e > F a l s e < / V i s i b l e > < / i t e m > < / C a l c u l a t e d F i e l d s > < S A H o s t H a s h > 0 < / S A H o s t H a s h > < G e m i n i F i e l d L i s t V i s i b l e > T r u e < / G e m i n i F i e l d L i s t V i s i b l e > < / S e t t i n g s > ] ] > < / C u s t o m C o n t e n t > < / G e m i n i > 
</file>

<file path=customXml/item17.xml>��< ? x m l   v e r s i o n = " 1 . 0 "   e n c o d i n g = " U T F - 1 6 " ? > < G e m i n i   x m l n s = " h t t p : / / g e m i n i / p i v o t c u s t o m i z a t i o n / c a 7 9 c 3 e e - 2 a 0 c - 4 0 e 3 - 9 7 b 6 - 3 6 e c 7 1 8 b 2 3 2 b " > < C u s t o m C o n t e n t > < ! [ C D A T A [ < ? x m l   v e r s i o n = " 1 . 0 "   e n c o d i n g = " u t f - 1 6 " ? > < S e t t i n g s > < C a l c u l a t e d F i e l d s > < i t e m > < M e a s u r e N a m e > T o t a l   S a l e s < / M e a s u r e N a m e > < D i s p l a y N a m e > T o t a l   S a l e s < / D i s p l a y N a m e > < V i s i b l e > F a l s e < / V i s i b l e > < / i t e m > < i t e m > < M e a s u r e N a m e > T o t a l   D i s c o u n t < / M e a s u r e N a m e > < D i s p l a y N a m e > T o t a l   D i s c o u n t < / D i s p l a y N a m e > < V i s i b l e > F a l s e < / V i s i b l e > < / i t e m > < i t e m > < M e a s u r e N a m e > N u m b e r   o f   O r d e r s < / M e a s u r e N a m e > < D i s p l a y N a m e > N u m b e r   o f   O r d e r s < / D i s p l a y N a m e > < V i s i b l e > F a l s e < / V i s i b l e > < / i t e m > < i t e m > < M e a s u r e N a m e > A v e r a g e   O r d e r   V a l u e < / M e a s u r e N a m e > < D i s p l a y N a m e > A v e r a g e   O r d e r   V a l u e < / D i s p l a y N a m e > < V i s i b l e > F a l s e < / V i s i b l e > < / i t e m > < i t e m > < M e a s u r e N a m e > T o t a l   Q u a n t i t y   < / M e a s u r e N a m e > < D i s p l a y N a m e > T o t a l   Q u a n t i t y   < / D i s p l a y N a m e > < V i s i b l e > F a l s e < / V i s i b l e > < / i t e m > < i t e m > < M e a s u r e N a m e > A v e r a g e   D i s c o u n t   % < / M e a s u r e N a m e > < D i s p l a y N a m e > A v e r a g e   D i s c o u n t   % < / D i s p l a y N a m e > < V i s i b l e > F a l s e < / V i s i b l e > < / i t e m > < / C a l c u l a t e d F i e l d s > < S A H o s t H a s h > 0 < / S A H o s t H a s h > < G e m i n i F i e l d L i s t V i s i b l e > T r u e < / G e m i n i F i e l d L i s t V i s i b l e > < / S e t t i n g s > ] ] > < / C u s t o m C o n t e n t > < / G e m i n i > 
</file>

<file path=customXml/item18.xml>��< ? x m l   v e r s i o n = " 1 . 0 "   e n c o d i n g = " U T F - 1 6 " ? > < G e m i n i   x m l n s = " h t t p : / / g e m i n i / p i v o t c u s t o m i z a t i o n / e 4 e 6 c b f e - 4 0 e 6 - 4 7 8 a - 8 f 1 d - 1 e f 1 3 3 f d d 5 f 5 " > < C u s t o m C o n t e n t > < ! [ C D A T A [ < ? x m l   v e r s i o n = " 1 . 0 "   e n c o d i n g = " u t f - 1 6 " ? > < S e t t i n g s > < C a l c u l a t e d F i e l d s > < i t e m > < M e a s u r e N a m e > T o t a l   S a l e s < / M e a s u r e N a m e > < D i s p l a y N a m e > T o t a l   S a l e s < / D i s p l a y N a m e > < V i s i b l e > F a l s e < / V i s i b l e > < / i t e m > < i t e m > < M e a s u r e N a m e > T o t a l   D i s c o u n t < / M e a s u r e N a m e > < D i s p l a y N a m e > T o t a l   D i s c o u n t < / D i s p l a y N a m e > < V i s i b l e > F a l s e < / V i s i b l e > < / i t e m > < i t e m > < M e a s u r e N a m e > N u m b e r   o f   O r d e r s < / M e a s u r e N a m e > < D i s p l a y N a m e > N u m b e r   o f   O r d e r s < / D i s p l a y N a m e > < V i s i b l e > F a l s e < / V i s i b l e > < / i t e m > < i t e m > < M e a s u r e N a m e > A v e r a g e   O r d e r   V a l u e < / M e a s u r e N a m e > < D i s p l a y N a m e > A v e r a g e   O r d e r   V a l u e < / D i s p l a y N a m e > < V i s i b l e > F a l s e < / V i s i b l e > < / i t e m > < i t e m > < M e a s u r e N a m e > T o t a l   Q u a n t i t y   < / M e a s u r e N a m e > < D i s p l a y N a m e > T o t a l   Q u a n t i t y   < / D i s p l a y N a m e > < V i s i b l e > F a l s e < / V i s i b l e > < / i t e m > < i t e m > < M e a s u r e N a m e > A v e r a g e   D i s c o u n t   % < / M e a s u r e N a m e > < D i s p l a y N a m e > A v e r a g e   D i s c o u n t   % < / D i s p l a y N a m e > < V i s i b l e > F a l s e < / V i s i b l e > < / i t e m > < / C a l c u l a t e d F i e l d s > < S A H o s t H a s h > 0 < / S A H o s t H a s h > < G e m i n i F i e l d L i s t V i s i b l e > T r u e < / G e m i n i F i e l d L i s t V i s i b l e > < / S e t t i n g s > ] ] > < / C u s t o m C o n t e n t > < / G e m i n i > 
</file>

<file path=customXml/item19.xml>��< ? x m l   v e r s i o n = " 1 . 0 "   e n c o d i n g = " U T F - 1 6 " ? > < G e m i n i   x m l n s = " h t t p : / / g e m i n i / p i v o t c u s t o m i z a t i o n / 8 a 2 9 5 0 3 6 - 9 b d 1 - 4 a 7 d - b a 3 b - c 4 b b 5 8 7 7 3 2 6 8 " > < C u s t o m C o n t e n t > < ! [ C D A T A [ < ? x m l   v e r s i o n = " 1 . 0 "   e n c o d i n g = " u t f - 1 6 " ? > < S e t t i n g s > < C a l c u l a t e d F i e l d s > < i t e m > < M e a s u r e N a m e > T o t a l   S a l e s < / M e a s u r e N a m e > < D i s p l a y N a m e > T o t a l   S a l e s < / D i s p l a y N a m e > < V i s i b l e > F a l s e < / V i s i b l e > < / i t e m > < i t e m > < M e a s u r e N a m e > T o t a l   D i s c o u n t < / M e a s u r e N a m e > < D i s p l a y N a m e > T o t a l   D i s c o u n t < / D i s p l a y N a m e > < V i s i b l e > F a l s e < / V i s i b l e > < / i t e m > < i t e m > < M e a s u r e N a m e > N u m b e r   o f   O r d e r s < / M e a s u r e N a m e > < D i s p l a y N a m e > N u m b e r   o f   O r d e r s < / D i s p l a y N a m e > < V i s i b l e > F a l s e < / V i s i b l e > < / i t e m > < i t e m > < M e a s u r e N a m e > A v e r a g e   O r d e r   V a l u e < / M e a s u r e N a m e > < D i s p l a y N a m e > A v e r a g e   O r d e r   V a l u e < / D i s p l a y N a m e > < V i s i b l e > F a l s e < / V i s i b l e > < / i t e m > < i t e m > < M e a s u r e N a m e > O r d e r   Q u a n t i t y < / M e a s u r e N a m e > < D i s p l a y N a m e > O r d e r   Q u a n t i t y < / D i s p l a y N a m e > < V i s i b l e > F a l s e < / V i s i b l e > < / i t e m > < i t e m > < M e a s u r e N a m e > A v e r a g e   D i s c o u n t   % < / M e a s u r e N a m e > < D i s p l a y N a m e > A v e r a g e   D i s c o u n t   % < / 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b b 7 3 1 3 a 1 - b d 5 3 - 4 1 a 1 - b e 9 2 - 2 d c d 6 6 f 1 0 8 e e " > < C u s t o m C o n t e n t > < ! [ C D A T A [ < ? x m l   v e r s i o n = " 1 . 0 "   e n c o d i n g = " u t f - 1 6 " ? > < S e t t i n g s > < C a l c u l a t e d F i e l d s > < i t e m > < M e a s u r e N a m e > T o t a l   S a l e s < / M e a s u r e N a m e > < D i s p l a y N a m e > T o t a l   S a l e s < / D i s p l a y N a m e > < V i s i b l e > F a l s e < / V i s i b l e > < / i t e m > < i t e m > < M e a s u r e N a m e > T o t a l   D i s c o u n t < / M e a s u r e N a m e > < D i s p l a y N a m e > T o t a l   D i s c o u n t < / D i s p l a y N a m e > < V i s i b l e > F a l s e < / V i s i b l e > < / i t e m > < i t e m > < M e a s u r e N a m e > N u m b e r   o f   O r d e r s < / M e a s u r e N a m e > < D i s p l a y N a m e > N u m b e r   o f   O r d e r s < / D i s p l a y N a m e > < V i s i b l e > F a l s e < / V i s i b l e > < / i t e m > < i t e m > < M e a s u r e N a m e > A v e r a g e   O r d e r   V a l u e < / M e a s u r e N a m e > < D i s p l a y N a m e > A v e r a g e   O r d e r   V a l u e < / D i s p l a y N a m e > < V i s i b l e > F a l s e < / V i s i b l e > < / i t e m > < i t e m > < M e a s u r e N a m e > O r d e r   Q u a n t i t y < / M e a s u r e N a m e > < D i s p l a y N a m e > O r d e r   Q u a n t i t y < / D i s p l a y N a m e > < V i s i b l e > F a l s e < / V i s i b l e > < / i t e m > < i t e m > < M e a s u r e N a m e > A v e r a g e   D i s c o u n t   % < / M e a s u r e N a m e > < D i s p l a y N a m e > A v e r a g e   D i s c o u n t   % < / D i s p l a y N a m e > < V i s i b l e > F a l s e < / V i s i b l e > < / i t e m > < / C a l c u l a t e d F i e l d s > < S A H o s t H a s h > 0 < / S A H o s t H a s h > < G e m i n i F i e l d L i s t V i s i b l e > T r u e < / G e m i n i F i e l d L i s t V i s i b l e > < / S e t t i n g s > ] ] > < / C u s t o m C o n t e n t > < / G e m i n i > 
</file>

<file path=customXml/item21.xml>��< ? x m l   v e r s i o n = " 1 . 0 "   e n c o d i n g = " U T F - 1 6 " ? > < G e m i n i   x m l n s = " h t t p : / / g e m i n i / p i v o t c u s t o m i z a t i o n / 6 2 7 a c e 0 6 - 3 9 a 3 - 4 6 6 e - a 0 8 2 - d 3 9 0 0 4 b 9 7 6 9 e " > < C u s t o m C o n t e n t > < ! [ C D A T A [ < ? x m l   v e r s i o n = " 1 . 0 "   e n c o d i n g = " u t f - 1 6 " ? > < S e t t i n g s > < C a l c u l a t e d F i e l d s > < i t e m > < M e a s u r e N a m e > T o t a l   S a l e s < / M e a s u r e N a m e > < D i s p l a y N a m e > T o t a l   S a l e s < / D i s p l a y N a m e > < V i s i b l e > F a l s e < / V i s i b l e > < / i t e m > < i t e m > < M e a s u r e N a m e > T o t a l   D i s c o u n t < / M e a s u r e N a m e > < D i s p l a y N a m e > T o t a l   D i s c o u n t < / D i s p l a y N a m e > < V i s i b l e > F a l s e < / V i s i b l e > < / i t e m > < i t e m > < M e a s u r e N a m e > N u m b e r   o f   O r d e r s < / M e a s u r e N a m e > < D i s p l a y N a m e > N u m b e r   o f   O r d e r s < / D i s p l a y N a m e > < V i s i b l e > F a l s e < / V i s i b l e > < / i t e m > < i t e m > < M e a s u r e N a m e > A v e r a g e   O r d e r   V a l u e < / M e a s u r e N a m e > < D i s p l a y N a m e > A v e r a g e   O r d e r   V a l u e < / D i s p l a y N a m e > < V i s i b l e > F a l s e < / V i s i b l e > < / i t e m > < i t e m > < M e a s u r e N a m e > O r d e r   Q u a n t i t y < / M e a s u r e N a m e > < D i s p l a y N a m e > O r d e r   Q u a n t i t y < / D i s p l a y N a m e > < V i s i b l e > F a l s e < / V i s i b l e > < / i t e m > < i t e m > < M e a s u r e N a m e > A v e r a g e   D i s c o u n t   % < / M e a s u r e N a m e > < D i s p l a y N a m e > A v e r a g e   D i s c o u n t   % < / D i s p l a y N a m e > < V i s i b l e > F a l s e < / V i s i b l e > < / i t e m > < / C a l c u l a t e d F i e l d s > < S A H o s t H a s h > 0 < / S A H o s t H a s h > < G e m i n i F i e l d L i s t V i s i b l e > T r u e < / G e m i n i F i e l d L i s t V i s i b l e > < / S e t t i n g s > ] ] > < / C u s t o m C o n t e n t > < / G e m i n i > 
</file>

<file path=customXml/item22.xml>��< ? x m l   v e r s i o n = " 1 . 0 "   e n c o d i n g = " U T F - 1 6 " ? > < G e m i n i   x m l n s = " h t t p : / / g e m i n i / p i v o t c u s t o m i z a t i o n / 2 2 4 3 2 2 e 3 - a 6 5 c - 4 a 3 1 - b e 5 5 - 1 5 1 0 5 4 4 3 0 f 4 e " > < C u s t o m C o n t e n t > < ! [ C D A T A [ < ? x m l   v e r s i o n = " 1 . 0 "   e n c o d i n g = " u t f - 1 6 " ? > < S e t t i n g s > < C a l c u l a t e d F i e l d s > < i t e m > < M e a s u r e N a m e > T o t a l   S a l e s < / M e a s u r e N a m e > < D i s p l a y N a m e > T o t a l   S a l e s < / D i s p l a y N a m e > < V i s i b l e > F a l s e < / V i s i b l e > < / i t e m > < i t e m > < M e a s u r e N a m e > T o t a l   D i s c o u n t < / M e a s u r e N a m e > < D i s p l a y N a m e > T o t a l   D i s c o u n t < / D i s p l a y N a m e > < V i s i b l e > F a l s e < / V i s i b l e > < / i t e m > < i t e m > < M e a s u r e N a m e > N u m b e r   o f   O r d e r s < / M e a s u r e N a m e > < D i s p l a y N a m e > N u m b e r   o f   O r d e r s < / D i s p l a y N a m e > < V i s i b l e > F a l s e < / V i s i b l e > < / i t e m > < i t e m > < M e a s u r e N a m e > A v e r a g e   O r d e r   V a l u e < / M e a s u r e N a m e > < D i s p l a y N a m e > A v e r a g e   O r d e r   V a l u e < / D i s p l a y N a m e > < V i s i b l e > F a l s e < / V i s i b l e > < / i t e m > < i t e m > < M e a s u r e N a m e > O r d e r   Q u a n t i t y < / M e a s u r e N a m e > < D i s p l a y N a m e > O r d e r   Q u a n t i t y < / D i s p l a y N a m e > < V i s i b l e > F a l s e < / V i s i b l e > < / i t e m > < i t e m > < M e a s u r e N a m e > A v e r a g e   D i s c o u n t   % < / M e a s u r e N a m e > < D i s p l a y N a m e > A v e r a g e   D i s c o u n t   % < / D i s p l a y N a m e > < V i s i b l e > F a l s e < / V i s i b l e > < / i t e m > < / C a l c u l a t e d F i e l d s > < S A H o s t H a s h > 0 < / S A H o s t H a s h > < G e m i n i F i e l d L i s t V i s i b l e > T r u e < / G e m i n i F i e l d L i s t V i s i b l e > < / S e t t i n g s > ] ] > < / C u s t o m C o n t e n t > < / G e m i n i > 
</file>

<file path=customXml/item23.xml>��< ? x m l   v e r s i o n = " 1 . 0 "   e n c o d i n g = " U T F - 1 6 " ? > < G e m i n i   x m l n s = " h t t p : / / g e m i n i / p i v o t c u s t o m i z a t i o n / 0 c 5 5 6 3 a b - 7 7 5 6 - 4 7 0 9 - 8 0 a 9 - 6 4 6 7 b 8 4 3 f 7 a 3 " > < C u s t o m C o n t e n t > < ! [ C D A T A [ < ? x m l   v e r s i o n = " 1 . 0 "   e n c o d i n g = " u t f - 1 6 " ? > < S e t t i n g s > < C a l c u l a t e d F i e l d s > < i t e m > < M e a s u r e N a m e > T o t a l   S a l e s < / M e a s u r e N a m e > < D i s p l a y N a m e > T o t a l   S a l e s < / D i s p l a y N a m e > < V i s i b l e > F a l s e < / V i s i b l e > < / i t e m > < i t e m > < M e a s u r e N a m e > T o t a l   D i s c o u n t < / M e a s u r e N a m e > < D i s p l a y N a m e > T o t a l   D i s c o u n t < / D i s p l a y N a m e > < V i s i b l e > F a l s e < / V i s i b l e > < / i t e m > < i t e m > < M e a s u r e N a m e > N u m b e r   o f   O r d e r s < / M e a s u r e N a m e > < D i s p l a y N a m e > N u m b e r   o f   O r d e r s < / D i s p l a y N a m e > < V i s i b l e > F a l s e < / V i s i b l e > < / i t e m > < i t e m > < M e a s u r e N a m e > A v e r a g e   O r d e r   V a l u e < / M e a s u r e N a m e > < D i s p l a y N a m e > A v e r a g e   O r d e r   V a l u e < / D i s p l a y N a m e > < V i s i b l e > F a l s e < / V i s i b l e > < / i t e m > < i t e m > < M e a s u r e N a m e > O r d e r   Q u a n t i t y < / M e a s u r e N a m e > < D i s p l a y N a m e > O r d e r   Q u a n t i t y < / D i s p l a y N a m e > < V i s i b l e > F a l s e < / V i s i b l e > < / i t e m > < i t e m > < M e a s u r e N a m e > A v e r a g e   D i s c o u n t   % < / M e a s u r e N a m e > < D i s p l a y N a m e > A v e r a g e   D i s c o u n t   % < / D i s p l a y N a m e > < V i s i b l e > F a l s e < / V i s i b l e > < / i t e m > < / C a l c u l a t e d F i e l d s > < S A H o s t H a s h > 0 < / S A H o s t H a s h > < G e m i n i F i e l d L i s t V i s i b l e > T r u e < / G e m i n i F i e l d L i s t V i s i b l e > < / S e t t i n g s > ] ] > < / C u s t o m C o n t e n t > < / G e m i n i > 
</file>

<file path=customXml/item24.xml>��< ? x m l   v e r s i o n = " 1 . 0 "   e n c o d i n g = " U T F - 1 6 " ? > < G e m i n i   x m l n s = " h t t p : / / g e m i n i / p i v o t c u s t o m i z a t i o n / a f 0 5 b 5 0 3 - e 4 5 5 - 4 c 5 7 - 8 1 7 f - 2 0 9 6 1 d e 0 c e b b " > < C u s t o m C o n t e n t > < ! [ C D A T A [ < ? x m l   v e r s i o n = " 1 . 0 "   e n c o d i n g = " u t f - 1 6 " ? > < S e t t i n g s > < C a l c u l a t e d F i e l d s > < i t e m > < M e a s u r e N a m e > T o t a l   S a l e s < / M e a s u r e N a m e > < D i s p l a y N a m e > T o t a l   S a l e s < / D i s p l a y N a m e > < V i s i b l e > F a l s e < / V i s i b l e > < / i t e m > < i t e m > < M e a s u r e N a m e > T o t a l   D i s c o u n t < / M e a s u r e N a m e > < D i s p l a y N a m e > T o t a l   D i s c o u n t < / D i s p l a y N a m e > < V i s i b l e > F a l s e < / V i s i b l e > < / i t e m > < i t e m > < M e a s u r e N a m e > N u m b e r   o f   O r d e r s < / M e a s u r e N a m e > < D i s p l a y N a m e > N u m b e r   o f   O r d e r s < / D i s p l a y N a m e > < V i s i b l e > F a l s e < / V i s i b l e > < / i t e m > < i t e m > < M e a s u r e N a m e > A v e r a g e   O r d e r   V a l u e < / M e a s u r e N a m e > < D i s p l a y N a m e > A v e r a g e   O r d e r   V a l u e < / D i s p l a y N a m e > < V i s i b l e > F a l s e < / V i s i b l e > < / i t e m > < i t e m > < M e a s u r e N a m e > O r d e r   Q u a n t i t y < / M e a s u r e N a m e > < D i s p l a y N a m e > O r d e r   Q u a n t i t y < / D i s p l a y N a m e > < V i s i b l e > F a l s e < / V i s i b l e > < / i t e m > < i t e m > < M e a s u r e N a m e > A v e r a g e   D i s c o u n t   % < / M e a s u r e N a m e > < D i s p l a y N a m e > A v e r a g e   D i s c o u n t   % < / D i s p l a y N a m e > < V i s i b l e > F a l s e < / V i s i b l e > < / i t e m > < / C a l c u l a t e d F i e l d s > < S A H o s t H a s h > 0 < / S A H o s t H a s h > < G e m i n i F i e l d L i s t V i s i b l e > T r u e < / G e m i n i F i e l d L i s t V i s i b l e > < / S e t t i n g s > ] ] > < / C u s t o m C o n t e n t > < / G e m i n i > 
</file>

<file path=customXml/item25.xml>��< ? x m l   v e r s i o n = " 1 . 0 "   e n c o d i n g = " U T F - 1 6 " ? > < G e m i n i   x m l n s = " h t t p : / / g e m i n i / p i v o t c u s t o m i z a t i o n / d a d 5 1 6 c 1 - f a a 2 - 4 7 9 8 - b 6 c b - d 6 d 2 7 e 1 2 e c a 7 " > < C u s t o m C o n t e n t > < ! [ C D A T A [ < ? x m l   v e r s i o n = " 1 . 0 "   e n c o d i n g = " u t f - 1 6 " ? > < S e t t i n g s > < C a l c u l a t e d F i e l d s > < i t e m > < M e a s u r e N a m e > T o t a l   S a l e s < / M e a s u r e N a m e > < D i s p l a y N a m e > T o t a l   S a l e s < / D i s p l a y N a m e > < V i s i b l e > F a l s e < / V i s i b l e > < / i t e m > < i t e m > < M e a s u r e N a m e > T o t a l   D i s c o u n t < / M e a s u r e N a m e > < D i s p l a y N a m e > T o t a l   D i s c o u n t < / D i s p l a y N a m e > < V i s i b l e > F a l s e < / V i s i b l e > < / i t e m > < i t e m > < M e a s u r e N a m e > N u m b e r   o f   O r d e r s < / M e a s u r e N a m e > < D i s p l a y N a m e > N u m b e r   o f   O r d e r s < / D i s p l a y N a m e > < V i s i b l e > F a l s e < / V i s i b l e > < / i t e m > < i t e m > < M e a s u r e N a m e > A v e r a g e   O r d e r   V a l u e < / M e a s u r e N a m e > < D i s p l a y N a m e > A v e r a g e   O r d e r   V a l u e < / D i s p l a y N a m e > < V i s i b l e > F a l s e < / V i s i b l e > < / i t e m > < i t e m > < M e a s u r e N a m e > O r d e r   Q u a n t i t y < / M e a s u r e N a m e > < D i s p l a y N a m e > O r d e r   Q u a n t i t y < / D i s p l a y N a m e > < V i s i b l e > F a l s e < / V i s i b l e > < / i t e m > < i t e m > < M e a s u r e N a m e > A v e r a g e   D i s c o u n t   % < / M e a s u r e N a m e > < D i s p l a y N a m e > A v e r a g e   D i s c o u n t   % < / D i s p l a y N a m e > < V i s i b l e > F a l s e < / V i s i b l e > < / i t e m > < / C a l c u l a t e d F i e l d s > < S A H o s t H a s h > 0 < / S A H o s t H a s h > < G e m i n i F i e l d L i s t V i s i b l e > T r u e < / G e m i n i F i e l d L i s t V i s i b l e > < / S e t t i n g s > ] ] > < / C u s t o m C o n t e n t > < / G e m i n i > 
</file>

<file path=customXml/item26.xml>��< ? x m l   v e r s i o n = " 1 . 0 "   e n c o d i n g = " U T F - 1 6 " ? > < G e m i n i   x m l n s = " h t t p : / / g e m i n i / p i v o t c u s t o m i z a t i o n / 1 b 4 a b d 4 9 - f 4 b 7 - 4 4 3 e - a 6 a d - d 9 3 2 6 1 b 0 c f 1 7 " > < C u s t o m C o n t e n t > < ! [ C D A T A [ < ? x m l   v e r s i o n = " 1 . 0 "   e n c o d i n g = " u t f - 1 6 " ? > < S e t t i n g s > < C a l c u l a t e d F i e l d s > < i t e m > < M e a s u r e N a m e > T o t a l   S a l e s < / M e a s u r e N a m e > < D i s p l a y N a m e > T o t a l   S a l e s < / D i s p l a y N a m e > < V i s i b l e > F a l s e < / V i s i b l e > < / i t e m > < i t e m > < M e a s u r e N a m e > T o t a l   D i s c o u n t < / M e a s u r e N a m e > < D i s p l a y N a m e > T o t a l   D i s c o u n t < / D i s p l a y N a m e > < V i s i b l e > F a l s e < / V i s i b l e > < / i t e m > < i t e m > < M e a s u r e N a m e > N u m b e r   o f   O r d e r s < / M e a s u r e N a m e > < D i s p l a y N a m e > N u m b e r   o f   O r d e r s < / D i s p l a y N a m e > < V i s i b l e > F a l s e < / V i s i b l e > < / i t e m > < i t e m > < M e a s u r e N a m e > A v e r a g e   O r d e r   V a l u e < / M e a s u r e N a m e > < D i s p l a y N a m e > A v e r a g e   O r d e r   V a l u e < / D i s p l a y N a m e > < V i s i b l e > F a l s e < / V i s i b l e > < / i t e m > < i t e m > < M e a s u r e N a m e > O r d e r   Q u a n t i t y < / M e a s u r e N a m e > < D i s p l a y N a m e > O r d e r   Q u a n t i t y < / D i s p l a y N a m e > < V i s i b l e > F a l s e < / V i s i b l e > < / i t e m > < i t e m > < M e a s u r e N a m e > A v e r a g e   D i s c o u n t   % < / M e a s u r e N a m e > < D i s p l a y N a m e > A v e r a g e   D i s c o u n t   % < / D i s p l a y N a m e > < V i s i b l e > F a l s e < / V i s i b l e > < / i t e m > < / C a l c u l a t e d F i e l d s > < S A H o s t H a s h > 0 < / S A H o s t H a s h > < G e m i n i F i e l d L i s t V i s i b l e > T r u e < / G e m i n i F i e l d L i s t V i s i b l e > < / S e t t i n g s > ] ] > < / C u s t o m C o n t e n t > < / G e m i n i > 
</file>

<file path=customXml/item27.xml>��< ? x m l   v e r s i o n = " 1 . 0 "   e n c o d i n g = " U T F - 1 6 " ? > < G e m i n i   x m l n s = " h t t p : / / g e m i n i / p i v o t c u s t o m i z a t i o n / d d 4 9 7 e b 7 - f e a 4 - 4 0 7 8 - 8 7 1 0 - 1 7 4 4 e 1 5 1 8 c 9 7 " > < C u s t o m C o n t e n t > < ! [ C D A T A [ < ? x m l   v e r s i o n = " 1 . 0 "   e n c o d i n g = " u t f - 1 6 " ? > < S e t t i n g s > < C a l c u l a t e d F i e l d s > < i t e m > < M e a s u r e N a m e > T o t a l   S a l e s < / M e a s u r e N a m e > < D i s p l a y N a m e > T o t a l   S a l e s < / D i s p l a y N a m e > < V i s i b l e > F a l s e < / V i s i b l e > < / i t e m > < i t e m > < M e a s u r e N a m e > T o t a l   D i s c o u n t < / M e a s u r e N a m e > < D i s p l a y N a m e > T o t a l   D i s c o u n t < / D i s p l a y N a m e > < V i s i b l e > F a l s e < / V i s i b l e > < / i t e m > < i t e m > < M e a s u r e N a m e > N u m b e r   o f   O r d e r s < / M e a s u r e N a m e > < D i s p l a y N a m e > N u m b e r   o f   O r d e r s < / D i s p l a y N a m e > < V i s i b l e > F a l s e < / V i s i b l e > < / i t e m > < i t e m > < M e a s u r e N a m e > A v e r a g e   O r d e r   V a l u e < / M e a s u r e N a m e > < D i s p l a y N a m e > A v e r a g e   O r d e r   V a l u e < / D i s p l a y N a m e > < V i s i b l e > F a l s e < / V i s i b l e > < / i t e m > < i t e m > < M e a s u r e N a m e > O r d e r   Q u a n t i t y < / M e a s u r e N a m e > < D i s p l a y N a m e > O r d e r   Q u a n t i t y < / D i s p l a y N a m e > < V i s i b l e > F a l s e < / V i s i b l e > < / i t e m > < i t e m > < M e a s u r e N a m e > A v e r a g e   D i s c o u n t   % < / M e a s u r e N a m e > < D i s p l a y N a m e > A v e r a g e   D i s c o u n t   % < / D i s p l a y N a m e > < V i s i b l e > F a l s e < / V i s i b l e > < / i t e m > < / C a l c u l a t e d F i e l d s > < S A H o s t H a s h > 0 < / S A H o s t H a s h > < G e m i n i F i e l d L i s t V i s i b l e > T r u e < / G e m i n i F i e l d L i s t V i s i b l e > < / S e t t i n g s > ] ] > < / C u s t o m C o n t e n t > < / G e m i n i > 
</file>

<file path=customXml/item28.xml>��< ? x m l   v e r s i o n = " 1 . 0 "   e n c o d i n g = " U T F - 1 6 " ? > < G e m i n i   x m l n s = " h t t p : / / g e m i n i / p i v o t c u s t o m i z a t i o n / b c c 0 e 2 b 0 - 1 1 3 2 - 4 c a 8 - a 7 4 2 - 8 d 9 9 a 8 0 d c 2 7 6 " > < C u s t o m C o n t e n t > < ! [ C D A T A [ < ? x m l   v e r s i o n = " 1 . 0 "   e n c o d i n g = " u t f - 1 6 " ? > < S e t t i n g s > < C a l c u l a t e d F i e l d s > < i t e m > < M e a s u r e N a m e > T o t a l   S a l e s < / M e a s u r e N a m e > < D i s p l a y N a m e > T o t a l   S a l e s < / D i s p l a y N a m e > < V i s i b l e > F a l s e < / V i s i b l e > < / i t e m > < i t e m > < M e a s u r e N a m e > T o t a l   D i s c o u n t < / M e a s u r e N a m e > < D i s p l a y N a m e > T o t a l   D i s c o u n t < / D i s p l a y N a m e > < V i s i b l e > F a l s e < / V i s i b l e > < / i t e m > < i t e m > < M e a s u r e N a m e > N u m b e r   o f   O r d e r s < / M e a s u r e N a m e > < D i s p l a y N a m e > N u m b e r   o f   O r d e r s < / D i s p l a y N a m e > < V i s i b l e > F a l s e < / V i s i b l e > < / i t e m > < i t e m > < M e a s u r e N a m e > A v e r a g e   O r d e r   V a l u e < / M e a s u r e N a m e > < D i s p l a y N a m e > A v e r a g e   O r d e r   V a l u e < / D i s p l a y N a m e > < V i s i b l e > F a l s e < / V i s i b l e > < / i t e m > < i t e m > < M e a s u r e N a m e > O r d e r   Q u a n t i t y < / M e a s u r e N a m e > < D i s p l a y N a m e > O r d e r   Q u a n t i t y < / D i s p l a y N a m e > < V i s i b l e > F a l s e < / V i s i b l e > < / i t e m > < i t e m > < M e a s u r e N a m e > A v e r a g e   D i s c o u n t   % < / M e a s u r e N a m e > < D i s p l a y N a m e > A v e r a g e   D i s c o u n t   % < / D i s p l a y N a m e > < V i s i b l e > F a l s e < / V i s i b l e > < / i t e m > < / C a l c u l a t e d F i e l d s > < S A H o s t H a s h > 0 < / S A H o s t H a s h > < G e m i n i F i e l d L i s t V i s i b l e > T r u e < / G e m i n i F i e l d L i s t V i s i b l e > < / S e t t i n g s > ] ] > < / C u s t o m C o n t e n t > < / G e m i n i > 
</file>

<file path=customXml/item29.xml>��< ? x m l   v e r s i o n = " 1 . 0 "   e n c o d i n g = " U T F - 1 6 " ? > < G e m i n i   x m l n s = " h t t p : / / g e m i n i / p i v o t c u s t o m i z a t i o n / 9 e e 1 7 f 7 9 - 9 2 c 9 - 4 c 6 a - a 8 7 5 - 4 c 0 8 3 5 d 4 0 9 2 e " > < C u s t o m C o n t e n t > < ! [ C D A T A [ < ? x m l   v e r s i o n = " 1 . 0 "   e n c o d i n g = " u t f - 1 6 " ? > < S e t t i n g s > < C a l c u l a t e d F i e l d s > < i t e m > < M e a s u r e N a m e > T o t a l   S a l e s < / M e a s u r e N a m e > < D i s p l a y N a m e > T o t a l   S a l e s < / D i s p l a y N a m e > < V i s i b l e > F a l s e < / V i s i b l e > < / i t e m > < i t e m > < M e a s u r e N a m e > T o t a l   D i s c o u n t < / M e a s u r e N a m e > < D i s p l a y N a m e > T o t a l   D i s c o u n t < / D i s p l a y N a m e > < V i s i b l e > F a l s e < / V i s i b l e > < / i t e m > < i t e m > < M e a s u r e N a m e > N u m b e r   o f   O r d e r s < / M e a s u r e N a m e > < D i s p l a y N a m e > N u m b e r   o f   O r d e r s < / D i s p l a y N a m e > < V i s i b l e > F a l s e < / V i s i b l e > < / i t e m > < i t e m > < M e a s u r e N a m e > A v e r a g e   O r d e r   V a l u e < / M e a s u r e N a m e > < D i s p l a y N a m e > A v e r a g e   O r d e r   V a l u e < / D i s p l a y N a m e > < V i s i b l e > F a l s e < / V i s i b l e > < / i t e m > < i t e m > < M e a s u r e N a m e > O r d e r   Q u a n t i t y < / M e a s u r e N a m e > < D i s p l a y N a m e > O r d e r   Q u a n t i t y < / D i s p l a y N a m e > < V i s i b l e > F a l s e < / V i s i b l e > < / i t e m > < i t e m > < M e a s u r e N a m e > A v e r a g e   D i s c o u n t   % < / M e a s u r e N a m e > < D i s p l a y N a m e > A v e r a g e   D i s c o u n t   % < / D i s p l a y N a m e > < V i s i b l e > F a l s e < / V i s i b l e > < / i t e m > < / C a l c u l a t e d F i e l d s > < S A H o s t H a s h > 0 < / S A H o s t H a s h > < G e m i n i F i e l d L i s t V i s i b l e > T r u e < / G e m i n i F i e l d L i s t V i s i b l e > < / S e t t i n g s > ] ] > < / C u s t o m C o n t e n t > < / G e m i n i > 
</file>

<file path=customXml/item3.xml>��< ? x m l   v e r s i o n = " 1 . 0 "   e n c o d i n g = " U T F - 1 6 " ? > < G e m i n i   x m l n s = " h t t p : / / g e m i n i / p i v o t c u s t o m i z a t i o n / S h o w H i d d e n " > < C u s t o m C o n t e n t > < ! [ C D A T A [ T r u e ] ] > < / C u s t o m C o n t e n t > < / G e m i n i > 
</file>

<file path=customXml/item30.xml>��< ? x m l   v e r s i o n = " 1 . 0 "   e n c o d i n g = " U T F - 1 6 " ? > < G e m i n i   x m l n s = " h t t p : / / g e m i n i / p i v o t c u s t o m i z a t i o n / 5 2 6 5 1 1 3 7 - 5 a b 6 - 4 b 7 2 - 8 c 2 4 - b e 6 e 9 8 9 f c 9 0 2 " > < C u s t o m C o n t e n t > < ! [ C D A T A [ < ? x m l   v e r s i o n = " 1 . 0 "   e n c o d i n g = " u t f - 1 6 " ? > < S e t t i n g s > < C a l c u l a t e d F i e l d s > < i t e m > < M e a s u r e N a m e > T o t a l   S a l e s < / M e a s u r e N a m e > < D i s p l a y N a m e > T o t a l   S a l e s < / D i s p l a y N a m e > < V i s i b l e > F a l s e < / V i s i b l e > < / i t e m > < i t e m > < M e a s u r e N a m e > T o t a l   D i s c o u n t < / M e a s u r e N a m e > < D i s p l a y N a m e > T o t a l   D i s c o u n t < / D i s p l a y N a m e > < V i s i b l e > F a l s e < / V i s i b l e > < / i t e m > < i t e m > < M e a s u r e N a m e > N u m b e r   o f   O r d e r s < / M e a s u r e N a m e > < D i s p l a y N a m e > N u m b e r   o f   O r d e r s < / D i s p l a y N a m e > < V i s i b l e > F a l s e < / V i s i b l e > < / i t e m > < i t e m > < M e a s u r e N a m e > A v e r a g e   O r d e r   V a l u e < / M e a s u r e N a m e > < D i s p l a y N a m e > A v e r a g e   O r d e r   V a l u e < / D i s p l a y N a m e > < V i s i b l e > F a l s e < / V i s i b l e > < / i t e m > < i t e m > < M e a s u r e N a m e > O r d e r   Q u a n t i t y < / M e a s u r e N a m e > < D i s p l a y N a m e > O r d e r   Q u a n t i t y < / D i s p l a y N a m e > < V i s i b l e > F a l s e < / V i s i b l e > < / i t e m > < i t e m > < M e a s u r e N a m e > A v e r a g e   D i s c o u n t   % < / M e a s u r e N a m e > < D i s p l a y N a m e > A v e r a g e   D i s c o u n t   % < / D i s p l a y N a m e > < V i s i b l e > F a l s e < / V i s i b l e > < / i t e m > < / C a l c u l a t e d F i e l d s > < S A H o s t H a s h > 0 < / S A H o s t H a s h > < G e m i n i F i e l d L i s t V i s i b l e > T r u e < / G e m i n i F i e l d L i s t V i s i b l e > < / S e t t i n g s > ] ] > < / C u s t o m C o n t e n t > < / G e m i n i > 
</file>

<file path=customXml/item31.xml>��< ? x m l   v e r s i o n = " 1 . 0 "   e n c o d i n g = " U T F - 1 6 " ? > < G e m i n i   x m l n s = " h t t p : / / g e m i n i / p i v o t c u s t o m i z a t i o n / S a n d b o x N o n E m p t y " > < C u s t o m C o n t e n t > < ! [ C D A T A [ 1 ] ] > < / C u s t o m C o n t e n t > < / G e m i n i > 
</file>

<file path=customXml/item32.xml>��< ? x m l   v e r s i o n = " 1 . 0 "   e n c o d i n g = " U T F - 1 6 " ? > < G e m i n i   x m l n s = " h t t p : / / g e m i n i / p i v o t c u s t o m i z a t i o n / I s S a n d b o x E m b e d d e d " > < C u s t o m C o n t e n t > < ! [ C D A T A [ y e s ] ] > < / C u s t o m C o n t e n t > < / G e m i n i > 
</file>

<file path=customXml/item33.xml>��< ? x m l   v e r s i o n = " 1 . 0 "   e n c o d i n g = " U T F - 1 6 " ? > < G e m i n i   x m l n s = " h t t p : / / g e m i n i / p i v o t c u s t o m i z a t i o n / P o w e r P i v o t V e r s i o n " > < C u s t o m C o n t e n t > < ! [ C D A T A [ 2 0 1 5 . 1 3 0 . 1 6 0 6 . 1 ] ] > < / C u s t o m C o n t e n t > < / G e m i n i > 
</file>

<file path=customXml/item34.xml>��< ? x m l   v e r s i o n = " 1 . 0 "   e n c o d i n g = " U T F - 1 6 " ? > < G e m i n i   x m l n s = " h t t p : / / g e m i n i / p i v o t c u s t o m i z a t i o n / R e l a t i o n s h i p A u t o D e t e c t i o n E n a b l e d " > < C u s t o m C o n t e n t > < ! [ C D A T A [ T r u e ] ] > < / C u s t o m C o n t e n t > < / G e m i n i > 
</file>

<file path=customXml/item3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 2 0 2 5 - 0 8 - 1 9 T 1 2 : 5 6 : 0 4 . 5 9 2 2 3 1 6 + 0 1 : 0 0 < / L a s t P r o c e s s e d T i m e > < / D a t a M o d e l i n g S a n d b o x . S e r i a l i z e d S a n d b o x E r r o r C a c h 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L i n k e d T a b l e U p d a t e M o d e " > < C u s t o m C o n t e n t > < ! [ C D A T A [ T r u e ] ] > < / C u s t o m C o n t e n t > < / G e m i n i > 
</file>

<file path=customXml/item7.xml>��< ? x m l   v e r s i o n = " 1 . 0 "   e n c o d i n g = " u t f - 1 6 " ? > < D a t a M a s h u p   x m l n s = " h t t p : / / s c h e m a s . m i c r o s o f t . c o m / D a t a M a s h u p " > A A A A A B U D A A B Q S w M E F A A C A A g A J p 4 S W 1 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C a e E 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n h J b K I p H u A 4 A A A A R A A A A E w A c A E Z v c m 1 1 b G F z L 1 N l Y 3 R p b 2 4 x L m 0 g o h g A K K A U A A A A A A A A A A A A A A A A A A A A A A A A A A A A K 0 5 N L s n M z 1 M I h t C G 1 g B Q S w E C L Q A U A A I A C A A m n h J b W 4 D m Z K U A A A D 3 A A A A E g A A A A A A A A A A A A A A A A A A A A A A Q 2 9 u Z m l n L 1 B h Y 2 t h Z 2 U u e G 1 s U E s B A i 0 A F A A C A A g A J p 4 S W w / K 6 a u k A A A A 6 Q A A A B M A A A A A A A A A A A A A A A A A 8 Q A A A F t D b 2 5 0 Z W 5 0 X 1 R 5 c G V z X S 5 4 b W x Q S w E C L Q A U A A I A C A A m n h J b 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B 1 y x q p P j + p D t A U H 7 F 7 R 6 2 s A A A A A A g A A A A A A E G Y A A A A B A A A g A A A A y L p / f J G a / N z Y y N m l 3 j x u t O l J A f n n x D t t Z J 1 n Z H P T 9 c Q A A A A A D o A A A A A C A A A g A A A A Z q P j 4 l + z i V O B V c 5 I + r Z P G b m / X E W i z Q b 8 f E U e B V W K a T p Q A A A A r M L d 9 E 0 2 G + A f k g v S h L q a B F l Q f u L Y X V F d 4 G k + k C 3 b / P k 2 o J e I h o 9 3 g p 4 4 + c q I s N i I x E A E 3 C R A w p b 0 1 / Y V n C G H L f 4 m e f U X x e I g y H Y 1 0 g F m A M 5 A A A A A s 5 x 6 / Q q B r j + 6 F g z d 5 0 0 a j O B v A M x e k z c n 4 d v Q y b t F 0 0 a I p Y A 4 U m F v b 4 R / G B t j M J L 9 U r D D N 2 h n O B t 8 0 h f w G q q U e Q = = < / D a t a M a s h u p > 
</file>

<file path=customXml/item8.xml>��< ? x m l   v e r s i o n = " 1 . 0 "   e n c o d i n g = " U T F - 1 6 " ? > < G e m i n i   x m l n s = " h t t p : / / g e m i n i / p i v o t c u s t o m i z a t i o n / T a b l e X M L _ C a l e n d e r " > < 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 M o n t h < / s t r i n g > < / k e y > < v a l u e > < i n t > 7 7 < / i n t > < / v a l u e > < / i t e m > < i t e m > < k e y > < s t r i n g > M o n t h N o < / s t r i n g > < / k e y > < v a l u e > < i n t > 9 5 < / i n t > < / v a l u e > < / i t e m > < i t e m > < k e y > < s t r i n g > Q u a r t e r < / s t r i n g > < / k e y > < v a l u e > < i n t > 8 4 < / i n t > < / v a l u e > < / i t e m > < i t e m > < k e y > < s t r i n g > Y e a r M o n t h < / s t r i n g > < / k e y > < v a l u e > < i n t > 1 0 3 < / i n t > < / v a l u e > < / i t e m > < i t e m > < k e y > < s t r i n g > W e e k d a y s < / s t r i n g > < / k e y > < v a l u e > < i n t > 9 9 < / i n t > < / v a l u e > < / i t e m > < / C o l u m n W i d t h s > < C o l u m n D i s p l a y I n d e x > < i t e m > < k e y > < s t r i n g > D a t e < / s t r i n g > < / k e y > < v a l u e > < i n t > 0 < / i n t > < / v a l u e > < / i t e m > < i t e m > < k e y > < s t r i n g > Y e a r < / s t r i n g > < / k e y > < v a l u e > < i n t > 1 < / i n t > < / v a l u e > < / i t e m > < i t e m > < k e y > < s t r i n g > M o n t h < / s t r i n g > < / k e y > < v a l u e > < i n t > 2 < / i n t > < / v a l u e > < / i t e m > < i t e m > < k e y > < s t r i n g > M o n t h N o < / s t r i n g > < / k e y > < v a l u e > < i n t > 3 < / i n t > < / v a l u e > < / i t e m > < i t e m > < k e y > < s t r i n g > Q u a r t e r < / s t r i n g > < / k e y > < v a l u e > < i n t > 4 < / i n t > < / v a l u e > < / i t e m > < i t e m > < k e y > < s t r i n g > Y e a r M o n t h < / s t r i n g > < / k e y > < v a l u e > < i n t > 5 < / i n t > < / v a l u e > < / i t e m > < i t e m > < k e y > < s t r i n g > W e e k d a y s 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C a l e n d e r ] ] > < / C u s t o m C o n t e n t > < / G e m i n i > 
</file>

<file path=customXml/itemProps1.xml><?xml version="1.0" encoding="utf-8"?>
<ds:datastoreItem xmlns:ds="http://schemas.openxmlformats.org/officeDocument/2006/customXml" ds:itemID="{DE03C9F9-16D6-43C2-8E04-7A0D029CBF46}">
  <ds:schemaRefs/>
</ds:datastoreItem>
</file>

<file path=customXml/itemProps10.xml><?xml version="1.0" encoding="utf-8"?>
<ds:datastoreItem xmlns:ds="http://schemas.openxmlformats.org/officeDocument/2006/customXml" ds:itemID="{017F37E0-7EDF-410B-B470-ECD1D1E4C23A}">
  <ds:schemaRefs/>
</ds:datastoreItem>
</file>

<file path=customXml/itemProps11.xml><?xml version="1.0" encoding="utf-8"?>
<ds:datastoreItem xmlns:ds="http://schemas.openxmlformats.org/officeDocument/2006/customXml" ds:itemID="{02BCEF85-778A-464C-AF37-BC397E7B6532}">
  <ds:schemaRefs/>
</ds:datastoreItem>
</file>

<file path=customXml/itemProps12.xml><?xml version="1.0" encoding="utf-8"?>
<ds:datastoreItem xmlns:ds="http://schemas.openxmlformats.org/officeDocument/2006/customXml" ds:itemID="{B098E4D7-15A3-4E9B-B5F2-8347B1705591}">
  <ds:schemaRefs/>
</ds:datastoreItem>
</file>

<file path=customXml/itemProps13.xml><?xml version="1.0" encoding="utf-8"?>
<ds:datastoreItem xmlns:ds="http://schemas.openxmlformats.org/officeDocument/2006/customXml" ds:itemID="{2761E9DC-8C37-4BEA-B780-FACEA4731A78}">
  <ds:schemaRefs/>
</ds:datastoreItem>
</file>

<file path=customXml/itemProps14.xml><?xml version="1.0" encoding="utf-8"?>
<ds:datastoreItem xmlns:ds="http://schemas.openxmlformats.org/officeDocument/2006/customXml" ds:itemID="{1D2FAEA4-8C01-44F2-A66A-2CEFA58BFE45}">
  <ds:schemaRefs/>
</ds:datastoreItem>
</file>

<file path=customXml/itemProps15.xml><?xml version="1.0" encoding="utf-8"?>
<ds:datastoreItem xmlns:ds="http://schemas.openxmlformats.org/officeDocument/2006/customXml" ds:itemID="{ED34AFEF-841A-41FD-B19F-C8E89F3DF305}">
  <ds:schemaRefs/>
</ds:datastoreItem>
</file>

<file path=customXml/itemProps16.xml><?xml version="1.0" encoding="utf-8"?>
<ds:datastoreItem xmlns:ds="http://schemas.openxmlformats.org/officeDocument/2006/customXml" ds:itemID="{CFDB348A-A14E-4151-9379-4448BD0B7593}">
  <ds:schemaRefs/>
</ds:datastoreItem>
</file>

<file path=customXml/itemProps17.xml><?xml version="1.0" encoding="utf-8"?>
<ds:datastoreItem xmlns:ds="http://schemas.openxmlformats.org/officeDocument/2006/customXml" ds:itemID="{255A0DAB-09BF-4AA4-B8E3-F963EDBCCC19}">
  <ds:schemaRefs/>
</ds:datastoreItem>
</file>

<file path=customXml/itemProps18.xml><?xml version="1.0" encoding="utf-8"?>
<ds:datastoreItem xmlns:ds="http://schemas.openxmlformats.org/officeDocument/2006/customXml" ds:itemID="{46374EBD-1808-4954-A421-F7694310E15B}">
  <ds:schemaRefs/>
</ds:datastoreItem>
</file>

<file path=customXml/itemProps19.xml><?xml version="1.0" encoding="utf-8"?>
<ds:datastoreItem xmlns:ds="http://schemas.openxmlformats.org/officeDocument/2006/customXml" ds:itemID="{FCE4B952-84F9-4B69-BC6A-54CB511596A1}">
  <ds:schemaRefs/>
</ds:datastoreItem>
</file>

<file path=customXml/itemProps2.xml><?xml version="1.0" encoding="utf-8"?>
<ds:datastoreItem xmlns:ds="http://schemas.openxmlformats.org/officeDocument/2006/customXml" ds:itemID="{274C1B35-06B0-459C-9F9A-B57FEC9B35F9}">
  <ds:schemaRefs/>
</ds:datastoreItem>
</file>

<file path=customXml/itemProps20.xml><?xml version="1.0" encoding="utf-8"?>
<ds:datastoreItem xmlns:ds="http://schemas.openxmlformats.org/officeDocument/2006/customXml" ds:itemID="{B637799D-63CD-48D9-BA6E-58BBCD9BC6B5}">
  <ds:schemaRefs/>
</ds:datastoreItem>
</file>

<file path=customXml/itemProps21.xml><?xml version="1.0" encoding="utf-8"?>
<ds:datastoreItem xmlns:ds="http://schemas.openxmlformats.org/officeDocument/2006/customXml" ds:itemID="{60D710E1-EDB4-4641-8B6C-97611A67DB3A}">
  <ds:schemaRefs/>
</ds:datastoreItem>
</file>

<file path=customXml/itemProps22.xml><?xml version="1.0" encoding="utf-8"?>
<ds:datastoreItem xmlns:ds="http://schemas.openxmlformats.org/officeDocument/2006/customXml" ds:itemID="{B3EE1B6F-D569-4942-9363-43783412E6C5}">
  <ds:schemaRefs/>
</ds:datastoreItem>
</file>

<file path=customXml/itemProps23.xml><?xml version="1.0" encoding="utf-8"?>
<ds:datastoreItem xmlns:ds="http://schemas.openxmlformats.org/officeDocument/2006/customXml" ds:itemID="{679F4C84-7123-491C-BEE8-D08E852F8C77}">
  <ds:schemaRefs/>
</ds:datastoreItem>
</file>

<file path=customXml/itemProps24.xml><?xml version="1.0" encoding="utf-8"?>
<ds:datastoreItem xmlns:ds="http://schemas.openxmlformats.org/officeDocument/2006/customXml" ds:itemID="{8AD87DA1-7075-4E37-8F94-89C2AF7347FF}">
  <ds:schemaRefs/>
</ds:datastoreItem>
</file>

<file path=customXml/itemProps25.xml><?xml version="1.0" encoding="utf-8"?>
<ds:datastoreItem xmlns:ds="http://schemas.openxmlformats.org/officeDocument/2006/customXml" ds:itemID="{A5107F82-CA69-4718-A2EA-3F556FCDFA27}">
  <ds:schemaRefs/>
</ds:datastoreItem>
</file>

<file path=customXml/itemProps26.xml><?xml version="1.0" encoding="utf-8"?>
<ds:datastoreItem xmlns:ds="http://schemas.openxmlformats.org/officeDocument/2006/customXml" ds:itemID="{BE4FBA68-46FC-420A-AE07-133AA04EA712}">
  <ds:schemaRefs/>
</ds:datastoreItem>
</file>

<file path=customXml/itemProps27.xml><?xml version="1.0" encoding="utf-8"?>
<ds:datastoreItem xmlns:ds="http://schemas.openxmlformats.org/officeDocument/2006/customXml" ds:itemID="{24FE341D-4AD4-457F-A5C4-6A1722069AD6}">
  <ds:schemaRefs/>
</ds:datastoreItem>
</file>

<file path=customXml/itemProps28.xml><?xml version="1.0" encoding="utf-8"?>
<ds:datastoreItem xmlns:ds="http://schemas.openxmlformats.org/officeDocument/2006/customXml" ds:itemID="{DA2693FF-DD2D-48B8-B796-AEA5CB94BFC5}">
  <ds:schemaRefs/>
</ds:datastoreItem>
</file>

<file path=customXml/itemProps29.xml><?xml version="1.0" encoding="utf-8"?>
<ds:datastoreItem xmlns:ds="http://schemas.openxmlformats.org/officeDocument/2006/customXml" ds:itemID="{B7C0E9FB-64A4-4DF7-BA3D-6A6F7CDDE15E}">
  <ds:schemaRefs/>
</ds:datastoreItem>
</file>

<file path=customXml/itemProps3.xml><?xml version="1.0" encoding="utf-8"?>
<ds:datastoreItem xmlns:ds="http://schemas.openxmlformats.org/officeDocument/2006/customXml" ds:itemID="{E84CB0C6-E1D9-4150-894A-13D0F58B9A26}">
  <ds:schemaRefs/>
</ds:datastoreItem>
</file>

<file path=customXml/itemProps30.xml><?xml version="1.0" encoding="utf-8"?>
<ds:datastoreItem xmlns:ds="http://schemas.openxmlformats.org/officeDocument/2006/customXml" ds:itemID="{C7F86163-2DFA-4EC3-BC64-56FCC104A8E3}">
  <ds:schemaRefs/>
</ds:datastoreItem>
</file>

<file path=customXml/itemProps31.xml><?xml version="1.0" encoding="utf-8"?>
<ds:datastoreItem xmlns:ds="http://schemas.openxmlformats.org/officeDocument/2006/customXml" ds:itemID="{841E9974-1F22-4771-9CAB-6426D9F9A08D}">
  <ds:schemaRefs/>
</ds:datastoreItem>
</file>

<file path=customXml/itemProps32.xml><?xml version="1.0" encoding="utf-8"?>
<ds:datastoreItem xmlns:ds="http://schemas.openxmlformats.org/officeDocument/2006/customXml" ds:itemID="{CBCF352C-7DC9-4CB1-9515-A9E96908CFFA}">
  <ds:schemaRefs/>
</ds:datastoreItem>
</file>

<file path=customXml/itemProps33.xml><?xml version="1.0" encoding="utf-8"?>
<ds:datastoreItem xmlns:ds="http://schemas.openxmlformats.org/officeDocument/2006/customXml" ds:itemID="{4E76FAFE-B8D0-4234-9C96-2BA6B993A46F}">
  <ds:schemaRefs/>
</ds:datastoreItem>
</file>

<file path=customXml/itemProps34.xml><?xml version="1.0" encoding="utf-8"?>
<ds:datastoreItem xmlns:ds="http://schemas.openxmlformats.org/officeDocument/2006/customXml" ds:itemID="{CBDCAD72-9C06-4DAD-9435-EA2213130F9E}">
  <ds:schemaRefs/>
</ds:datastoreItem>
</file>

<file path=customXml/itemProps35.xml><?xml version="1.0" encoding="utf-8"?>
<ds:datastoreItem xmlns:ds="http://schemas.openxmlformats.org/officeDocument/2006/customXml" ds:itemID="{59CC5AB0-CFB8-4D16-96BB-F040B4CA2AE3}">
  <ds:schemaRefs/>
</ds:datastoreItem>
</file>

<file path=customXml/itemProps4.xml><?xml version="1.0" encoding="utf-8"?>
<ds:datastoreItem xmlns:ds="http://schemas.openxmlformats.org/officeDocument/2006/customXml" ds:itemID="{9BEDAE7D-ECB4-4775-AD0F-AD398B02DBC4}">
  <ds:schemaRefs/>
</ds:datastoreItem>
</file>

<file path=customXml/itemProps5.xml><?xml version="1.0" encoding="utf-8"?>
<ds:datastoreItem xmlns:ds="http://schemas.openxmlformats.org/officeDocument/2006/customXml" ds:itemID="{E39D4443-92C3-4291-8E5F-D670C2A91F8C}">
  <ds:schemaRefs/>
</ds:datastoreItem>
</file>

<file path=customXml/itemProps6.xml><?xml version="1.0" encoding="utf-8"?>
<ds:datastoreItem xmlns:ds="http://schemas.openxmlformats.org/officeDocument/2006/customXml" ds:itemID="{3D6D3CEE-6628-4ACE-AF7B-515B4C25F262}">
  <ds:schemaRefs/>
</ds:datastoreItem>
</file>

<file path=customXml/itemProps7.xml><?xml version="1.0" encoding="utf-8"?>
<ds:datastoreItem xmlns:ds="http://schemas.openxmlformats.org/officeDocument/2006/customXml" ds:itemID="{BA513408-6B9B-4EB3-A8F4-FCD5F8C71CAE}">
  <ds:schemaRefs>
    <ds:schemaRef ds:uri="http://schemas.microsoft.com/DataMashup"/>
  </ds:schemaRefs>
</ds:datastoreItem>
</file>

<file path=customXml/itemProps8.xml><?xml version="1.0" encoding="utf-8"?>
<ds:datastoreItem xmlns:ds="http://schemas.openxmlformats.org/officeDocument/2006/customXml" ds:itemID="{672F1AA3-199E-457B-B05D-6D27F2FFAAAD}">
  <ds:schemaRefs/>
</ds:datastoreItem>
</file>

<file path=customXml/itemProps9.xml><?xml version="1.0" encoding="utf-8"?>
<ds:datastoreItem xmlns:ds="http://schemas.openxmlformats.org/officeDocument/2006/customXml" ds:itemID="{76E4A973-7D30-4991-A688-F1998A801C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Rubric</vt:lpstr>
      <vt:lpstr>Dashboard</vt:lpstr>
      <vt:lpstr>Report</vt:lpstr>
      <vt:lpstr>Data</vt:lpstr>
      <vt:lpstr>Calendar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Abdur-Rahman Olaniyan</cp:lastModifiedBy>
  <dcterms:modified xsi:type="dcterms:W3CDTF">2025-08-19T11:56:05Z</dcterms:modified>
</cp:coreProperties>
</file>