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uweacuk-my.sharepoint.com/personal/abdurrahman2_jamiu_live_uwe_ac_uk/Documents/Data Analysis Projects/Excel/"/>
    </mc:Choice>
  </mc:AlternateContent>
  <xr:revisionPtr revIDLastSave="11" documentId="13_ncr:1_{5E0C70DF-CAF9-48C3-A073-C807BD129E78}" xr6:coauthVersionLast="47" xr6:coauthVersionMax="47" xr10:uidLastSave="{91132BD1-AB18-4344-9C31-BAA21573038B}"/>
  <bookViews>
    <workbookView xWindow="-105" yWindow="0" windowWidth="14610" windowHeight="16305" firstSheet="1" activeTab="3" xr2:uid="{00000000-000D-0000-FFFF-FFFF00000000}"/>
  </bookViews>
  <sheets>
    <sheet name="bike_buyers" sheetId="1" r:id="rId1"/>
    <sheet name="Cleaned sheet" sheetId="2" r:id="rId2"/>
    <sheet name="Pivot Tables" sheetId="3" r:id="rId3"/>
    <sheet name="Dashboard" sheetId="4" r:id="rId4"/>
  </sheets>
  <definedNames>
    <definedName name="_xlnm._FilterDatabase" localSheetId="0" hidden="1">bike_buyers!$A$1:$M$1001</definedName>
    <definedName name="_xlnm._FilterDatabase" localSheetId="1" hidden="1">'Cleaned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919"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<sst xmlns="http://schemas.openxmlformats.org/spreadsheetml/2006/main" count="16282" uniqueCount="52">
  <si>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</si>
  <si>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</si>
  <si>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</si>
  <si>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</si>
  <si>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</si>
  <si>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</si>
  <si>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</si>
  <si>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</si>
  <si>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</si>
  <si>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</si>
  <si>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</si>
  <si>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</si>
  <si>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</si>
  <si>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</si>
  <si>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</si>
  <si>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</si>
  <si>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</si>
  <si>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</si>
  <si>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</si>
  <si>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</si>
  <si>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</si>
  <si>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</si>
  <si>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</si>
  <si>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</si>
  <si>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</si>
  <si>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</si>
  <si>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</si>
  <si>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</si>
  <si>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</si>
  <si>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</si>
  <si>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</si>
  <si>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</si>
  <si>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</si>
  <si>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</si>
  <si>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</si>
  <si>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</si>
  <si>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</si>
  <si>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</si>
  <si>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</si>
  <si>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</si>
  <si>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</si>
  <si>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Row Labels</t>
  </si>
  <si>
    <t>Grand Total</t>
  </si>
  <si>
    <t>Average of Income</t>
  </si>
  <si>
    <t>Column Labels</t>
  </si>
  <si>
    <t>Count of Purchased Bike</t>
  </si>
  <si>
    <t>More than 10 miles</t>
  </si>
  <si>
    <t>Middle Age</t>
  </si>
  <si>
    <t>old</t>
  </si>
  <si>
    <t>Age Group</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</si>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</sst>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_-* #,##0_-;\-* #,##0_-;_-* "-"??_-;_-@_-</c:formatCode>
                <c:ptCount val="2"/>
                <c:pt idx="0">
                  <c:v>61052.631578947367</c:v>
                </c:pt>
                <c:pt idx="1">
                  <c:v>63902.439024390245</c:v>
                </c:pt>
              </c:numCache>
            </c:numRef>
          </c:val>
          <c:extLst>
            <c:ext xmlns:c16="http://schemas.microsoft.com/office/drawing/2014/chart" uri="{C3380CC4-5D6E-409C-BE32-E72D297353CC}">
              <c16:uniqueId val="{00000000-7451-44FE-8315-7F9A54FFC1DA}"/>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_-* #,##0_-;\-* #,##0_-;_-* "-"??_-;_-@_-</c:formatCode>
                <c:ptCount val="2"/>
                <c:pt idx="0">
                  <c:v>62916.666666666664</c:v>
                </c:pt>
                <c:pt idx="1">
                  <c:v>65384.615384615383</c:v>
                </c:pt>
              </c:numCache>
            </c:numRef>
          </c:val>
          <c:extLst>
            <c:ext xmlns:c16="http://schemas.microsoft.com/office/drawing/2014/chart" uri="{C3380CC4-5D6E-409C-BE32-E72D297353CC}">
              <c16:uniqueId val="{00000005-7451-44FE-8315-7F9A54FFC1DA}"/>
            </c:ext>
          </c:extLst>
        </c:ser>
        <c:dLbls>
          <c:showLegendKey val="0"/>
          <c:showVal val="0"/>
          <c:showCatName val="0"/>
          <c:showSerName val="0"/>
          <c:showPercent val="0"/>
          <c:showBubbleSize val="0"/>
        </c:dLbls>
        <c:gapWidth val="315"/>
        <c:overlap val="-40"/>
        <c:axId val="1259873791"/>
        <c:axId val="1259873311"/>
      </c:barChart>
      <c:catAx>
        <c:axId val="12598737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873311"/>
        <c:crosses val="autoZero"/>
        <c:auto val="1"/>
        <c:lblAlgn val="ctr"/>
        <c:lblOffset val="100"/>
        <c:noMultiLvlLbl val="0"/>
      </c:catAx>
      <c:valAx>
        <c:axId val="1259873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8737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a:t>
            </a:r>
            <a:r>
              <a:rPr lang="en-GB" baseline="0"/>
              <a:t> Bikes Purchased</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Tables'!$A$32</c:f>
              <c:strCache>
                <c:ptCount val="1"/>
                <c:pt idx="0">
                  <c:v>Total</c:v>
                </c:pt>
              </c:strCache>
            </c:strRef>
          </c:cat>
          <c:val>
            <c:numRef>
              <c:f>'Pivot Tables'!$B$32</c:f>
              <c:numCache>
                <c:formatCode>General</c:formatCode>
                <c:ptCount val="1"/>
                <c:pt idx="0">
                  <c:v>79</c:v>
                </c:pt>
              </c:numCache>
            </c:numRef>
          </c:val>
          <c:extLst>
            <c:ext xmlns:c16="http://schemas.microsoft.com/office/drawing/2014/chart" uri="{C3380CC4-5D6E-409C-BE32-E72D297353CC}">
              <c16:uniqueId val="{00000000-920B-4502-ADCA-339468D41A55}"/>
            </c:ext>
          </c:extLst>
        </c:ser>
        <c:ser>
          <c:idx val="1"/>
          <c:order val="1"/>
          <c:tx>
            <c:strRef>
              <c:f>'Pivot Tables'!$C$30:$C$31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Tables'!$A$32</c:f>
              <c:strCache>
                <c:ptCount val="1"/>
                <c:pt idx="0">
                  <c:v>Total</c:v>
                </c:pt>
              </c:strCache>
            </c:strRef>
          </c:cat>
          <c:val>
            <c:numRef>
              <c:f>'Pivot Tables'!$C$32</c:f>
              <c:numCache>
                <c:formatCode>General</c:formatCode>
                <c:ptCount val="1"/>
                <c:pt idx="0">
                  <c:v>113</c:v>
                </c:pt>
              </c:numCache>
            </c:numRef>
          </c:val>
          <c:extLst>
            <c:ext xmlns:c16="http://schemas.microsoft.com/office/drawing/2014/chart" uri="{C3380CC4-5D6E-409C-BE32-E72D297353CC}">
              <c16:uniqueId val="{00000001-920B-4502-ADCA-339468D41A55}"/>
            </c:ext>
          </c:extLst>
        </c:ser>
        <c:dLbls>
          <c:showLegendKey val="0"/>
          <c:showVal val="0"/>
          <c:showCatName val="0"/>
          <c:showSerName val="0"/>
          <c:showPercent val="0"/>
          <c:showBubbleSize val="0"/>
        </c:dLbls>
        <c:gapWidth val="315"/>
        <c:overlap val="-40"/>
        <c:axId val="81134288"/>
        <c:axId val="81123728"/>
      </c:barChart>
      <c:catAx>
        <c:axId val="81134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23728"/>
        <c:crosses val="autoZero"/>
        <c:auto val="1"/>
        <c:lblAlgn val="ctr"/>
        <c:lblOffset val="100"/>
        <c:noMultiLvlLbl val="0"/>
      </c:catAx>
      <c:valAx>
        <c:axId val="8112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42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Tables'!$B$7:$B$8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Tables'!$A$9:$A$14</c:f>
              <c:strCache>
                <c:ptCount val="5"/>
                <c:pt idx="0">
                  <c:v>0-1 Miles</c:v>
                </c:pt>
                <c:pt idx="1">
                  <c:v>1-2 Miles</c:v>
                </c:pt>
                <c:pt idx="2">
                  <c:v>2-5 Miles</c:v>
                </c:pt>
                <c:pt idx="3">
                  <c:v>5-10 Miles</c:v>
                </c:pt>
                <c:pt idx="4">
                  <c:v>More than 10 miles</c:v>
                </c:pt>
              </c:strCache>
            </c:strRef>
          </c:cat>
          <c:val>
            <c:numRef>
              <c:f>'Pivot Tables'!$B$9:$B$14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14C-4708-B53D-1908D3B55F45}"/>
            </c:ext>
          </c:extLst>
        </c:ser>
        <c:ser>
          <c:idx val="1"/>
          <c:order val="1"/>
          <c:tx>
            <c:strRef>
              <c:f>'Pivot Tables'!$C$7:$C$8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Tables'!$A$9:$A$14</c:f>
              <c:strCache>
                <c:ptCount val="5"/>
                <c:pt idx="0">
                  <c:v>0-1 Miles</c:v>
                </c:pt>
                <c:pt idx="1">
                  <c:v>1-2 Miles</c:v>
                </c:pt>
                <c:pt idx="2">
                  <c:v>2-5 Miles</c:v>
                </c:pt>
                <c:pt idx="3">
                  <c:v>5-10 Miles</c:v>
                </c:pt>
                <c:pt idx="4">
                  <c:v>More than 10 miles</c:v>
                </c:pt>
              </c:strCache>
            </c:strRef>
          </c:cat>
          <c:val>
            <c:numRef>
              <c:f>'Pivot Tables'!$C$9:$C$14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14C-4708-B53D-1908D3B55F45}"/>
            </c:ext>
          </c:extLst>
        </c:ser>
        <c:dLbls>
          <c:showLegendKey val="0"/>
          <c:showVal val="0"/>
          <c:showCatName val="0"/>
          <c:showSerName val="0"/>
          <c:showPercent val="0"/>
          <c:showBubbleSize val="0"/>
        </c:dLbls>
        <c:marker val="1"/>
        <c:smooth val="0"/>
        <c:axId val="1316062735"/>
        <c:axId val="825642015"/>
      </c:lineChart>
      <c:catAx>
        <c:axId val="1316062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642015"/>
        <c:crosses val="autoZero"/>
        <c:auto val="1"/>
        <c:lblAlgn val="ctr"/>
        <c:lblOffset val="100"/>
        <c:noMultiLvlLbl val="0"/>
      </c:catAx>
      <c:valAx>
        <c:axId val="82564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06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Purchased</a:t>
            </a:r>
            <a:r>
              <a:rPr lang="en-GB" baseline="0"/>
              <a:t> per age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Lit>
          </c:cat>
          <c:val>
            <c:numLit>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pt idx="53">
                <c:v>0</c:v>
              </c:pt>
            </c:numLit>
          </c:val>
          <c:smooth val="0"/>
          <c:extLst>
            <c:ext xmlns:c16="http://schemas.microsoft.com/office/drawing/2014/chart" uri="{C3380CC4-5D6E-409C-BE32-E72D297353CC}">
              <c16:uniqueId val="{00000000-5ECE-4C24-B91A-CFDEDD4E0330}"/>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Lit>
          </c:cat>
          <c:val>
            <c:numLit>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pt idx="53">
                <c:v>0</c:v>
              </c:pt>
            </c:numLit>
          </c:val>
          <c:smooth val="0"/>
          <c:extLst>
            <c:ext xmlns:c16="http://schemas.microsoft.com/office/drawing/2014/chart" uri="{C3380CC4-5D6E-409C-BE32-E72D297353CC}">
              <c16:uniqueId val="{00000001-5ECE-4C24-B91A-CFDEDD4E0330}"/>
            </c:ext>
          </c:extLst>
        </c:ser>
        <c:dLbls>
          <c:showLegendKey val="0"/>
          <c:showVal val="0"/>
          <c:showCatName val="0"/>
          <c:showSerName val="0"/>
          <c:showPercent val="0"/>
          <c:showBubbleSize val="0"/>
        </c:dLbls>
        <c:marker val="1"/>
        <c:smooth val="0"/>
        <c:axId val="1257793167"/>
        <c:axId val="1257794127"/>
        <c:extLst>
          <c:ext xmlns:c15="http://schemas.microsoft.com/office/drawing/2012/chart" uri="{02D57815-91ED-43cb-92C2-25804820EDAC}">
            <c15:filteredLineSeries>
              <c15:ser>
                <c:idx val="2"/>
                <c:order val="2"/>
                <c:tx>
                  <c:v>(blank)</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Lit>
                </c:cat>
                <c:val>
                  <c:numLit>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Lit>
                </c:val>
                <c:smooth val="0"/>
                <c:extLst>
                  <c:ext xmlns:c16="http://schemas.microsoft.com/office/drawing/2014/chart" uri="{C3380CC4-5D6E-409C-BE32-E72D297353CC}">
                    <c16:uniqueId val="{00000002-5ECE-4C24-B91A-CFDEDD4E0330}"/>
                  </c:ext>
                </c:extLst>
              </c15:ser>
            </c15:filteredLineSeries>
          </c:ext>
        </c:extLst>
      </c:lineChart>
      <c:catAx>
        <c:axId val="1257793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794127"/>
        <c:crosses val="autoZero"/>
        <c:auto val="1"/>
        <c:lblAlgn val="ctr"/>
        <c:lblOffset val="100"/>
        <c:noMultiLvlLbl val="0"/>
      </c:catAx>
      <c:valAx>
        <c:axId val="1257794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77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a:t>
            </a:r>
            <a:r>
              <a:rPr lang="en-GB" baseline="0"/>
              <a:t> per age group</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Tables'!$A$19:$A$22</c:f>
              <c:strCache>
                <c:ptCount val="3"/>
                <c:pt idx="0">
                  <c:v>Adolescent</c:v>
                </c:pt>
                <c:pt idx="1">
                  <c:v>Middle Age</c:v>
                </c:pt>
                <c:pt idx="2">
                  <c:v>old</c:v>
                </c:pt>
              </c:strCache>
            </c:strRef>
          </c:cat>
          <c:val>
            <c:numRef>
              <c:f>'Pivot Tables'!$B$19:$B$22</c:f>
              <c:numCache>
                <c:formatCode>General</c:formatCode>
                <c:ptCount val="3"/>
                <c:pt idx="0">
                  <c:v>3</c:v>
                </c:pt>
                <c:pt idx="1">
                  <c:v>54</c:v>
                </c:pt>
                <c:pt idx="2">
                  <c:v>22</c:v>
                </c:pt>
              </c:numCache>
            </c:numRef>
          </c:val>
          <c:smooth val="0"/>
          <c:extLst>
            <c:ext xmlns:c16="http://schemas.microsoft.com/office/drawing/2014/chart" uri="{C3380CC4-5D6E-409C-BE32-E72D297353CC}">
              <c16:uniqueId val="{00000000-AA4A-49F2-8D6C-B5DC2BCDB1FD}"/>
            </c:ext>
          </c:extLst>
        </c:ser>
        <c:ser>
          <c:idx val="1"/>
          <c:order val="1"/>
          <c:tx>
            <c:strRef>
              <c:f>'Pivot Tables'!$C$17:$C$18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Tables'!$A$19:$A$22</c:f>
              <c:strCache>
                <c:ptCount val="3"/>
                <c:pt idx="0">
                  <c:v>Adolescent</c:v>
                </c:pt>
                <c:pt idx="1">
                  <c:v>Middle Age</c:v>
                </c:pt>
                <c:pt idx="2">
                  <c:v>old</c:v>
                </c:pt>
              </c:strCache>
            </c:strRef>
          </c:cat>
          <c:val>
            <c:numRef>
              <c:f>'Pivot Tables'!$C$19:$C$22</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A4A-49F2-8D6C-B5DC2BCDB1FD}"/>
            </c:ext>
          </c:extLst>
        </c:ser>
        <c:dLbls>
          <c:showLegendKey val="0"/>
          <c:showVal val="0"/>
          <c:showCatName val="0"/>
          <c:showSerName val="0"/>
          <c:showPercent val="0"/>
          <c:showBubbleSize val="0"/>
        </c:dLbls>
        <c:marker val="1"/>
        <c:smooth val="0"/>
        <c:axId val="1313478879"/>
        <c:axId val="1313478399"/>
      </c:lineChart>
      <c:catAx>
        <c:axId val="1313478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478399"/>
        <c:crosses val="autoZero"/>
        <c:auto val="1"/>
        <c:lblAlgn val="ctr"/>
        <c:lblOffset val="100"/>
        <c:noMultiLvlLbl val="0"/>
      </c:catAx>
      <c:valAx>
        <c:axId val="1313478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47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Tables'!$B$24:$B$25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Tables'!$A$26:$A$28</c:f>
              <c:strCache>
                <c:ptCount val="2"/>
                <c:pt idx="0">
                  <c:v>Female</c:v>
                </c:pt>
                <c:pt idx="1">
                  <c:v>Male</c:v>
                </c:pt>
              </c:strCache>
            </c:strRef>
          </c:cat>
          <c:val>
            <c:numRef>
              <c:f>'Pivot Tables'!$B$26:$B$28</c:f>
              <c:numCache>
                <c:formatCode>_-* #,##0_-;\-* #,##0_-;_-* "-"??_-;_-@_-</c:formatCode>
                <c:ptCount val="2"/>
                <c:pt idx="0">
                  <c:v>61052.631578947367</c:v>
                </c:pt>
                <c:pt idx="1">
                  <c:v>63902.439024390245</c:v>
                </c:pt>
              </c:numCache>
            </c:numRef>
          </c:val>
          <c:extLst>
            <c:ext xmlns:c16="http://schemas.microsoft.com/office/drawing/2014/chart" uri="{C3380CC4-5D6E-409C-BE32-E72D297353CC}">
              <c16:uniqueId val="{00000000-0683-4A85-B0C1-CFBD1CFEE6F3}"/>
            </c:ext>
          </c:extLst>
        </c:ser>
        <c:ser>
          <c:idx val="1"/>
          <c:order val="1"/>
          <c:tx>
            <c:strRef>
              <c:f>'Pivot Tables'!$C$24:$C$25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Tables'!$A$26:$A$28</c:f>
              <c:strCache>
                <c:ptCount val="2"/>
                <c:pt idx="0">
                  <c:v>Female</c:v>
                </c:pt>
                <c:pt idx="1">
                  <c:v>Male</c:v>
                </c:pt>
              </c:strCache>
            </c:strRef>
          </c:cat>
          <c:val>
            <c:numRef>
              <c:f>'Pivot Tables'!$C$26:$C$28</c:f>
              <c:numCache>
                <c:formatCode>_-* #,##0_-;\-* #,##0_-;_-* "-"??_-;_-@_-</c:formatCode>
                <c:ptCount val="2"/>
                <c:pt idx="0">
                  <c:v>62916.666666666664</c:v>
                </c:pt>
                <c:pt idx="1">
                  <c:v>65384.615384615383</c:v>
                </c:pt>
              </c:numCache>
            </c:numRef>
          </c:val>
          <c:extLst>
            <c:ext xmlns:c16="http://schemas.microsoft.com/office/drawing/2014/chart" uri="{C3380CC4-5D6E-409C-BE32-E72D297353CC}">
              <c16:uniqueId val="{00000001-0683-4A85-B0C1-CFBD1CFEE6F3}"/>
            </c:ext>
          </c:extLst>
        </c:ser>
        <c:dLbls>
          <c:showLegendKey val="0"/>
          <c:showVal val="0"/>
          <c:showCatName val="0"/>
          <c:showSerName val="0"/>
          <c:showPercent val="0"/>
          <c:showBubbleSize val="0"/>
        </c:dLbls>
        <c:gapWidth val="315"/>
        <c:axId val="1456896303"/>
        <c:axId val="1456893903"/>
      </c:barChart>
      <c:catAx>
        <c:axId val="1456896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893903"/>
        <c:crosses val="autoZero"/>
        <c:auto val="1"/>
        <c:lblAlgn val="ctr"/>
        <c:lblOffset val="100"/>
        <c:noMultiLvlLbl val="0"/>
      </c:catAx>
      <c:valAx>
        <c:axId val="1456893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8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Tital</a:t>
            </a:r>
            <a:r>
              <a:rPr lang="en-GB" baseline="0"/>
              <a:t> Bikes Purchased</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Tables'!$A$32</c:f>
              <c:strCache>
                <c:ptCount val="1"/>
                <c:pt idx="0">
                  <c:v>Total</c:v>
                </c:pt>
              </c:strCache>
            </c:strRef>
          </c:cat>
          <c:val>
            <c:numRef>
              <c:f>'Pivot Tables'!$B$32</c:f>
              <c:numCache>
                <c:formatCode>General</c:formatCode>
                <c:ptCount val="1"/>
                <c:pt idx="0">
                  <c:v>79</c:v>
                </c:pt>
              </c:numCache>
            </c:numRef>
          </c:val>
          <c:extLst>
            <c:ext xmlns:c16="http://schemas.microsoft.com/office/drawing/2014/chart" uri="{C3380CC4-5D6E-409C-BE32-E72D297353CC}">
              <c16:uniqueId val="{00000000-6352-4180-BB0F-2CC2EDE36DD4}"/>
            </c:ext>
          </c:extLst>
        </c:ser>
        <c:ser>
          <c:idx val="1"/>
          <c:order val="1"/>
          <c:tx>
            <c:strRef>
              <c:f>'Pivot Tables'!$C$30:$C$31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Tables'!$A$32</c:f>
              <c:strCache>
                <c:ptCount val="1"/>
                <c:pt idx="0">
                  <c:v>Total</c:v>
                </c:pt>
              </c:strCache>
            </c:strRef>
          </c:cat>
          <c:val>
            <c:numRef>
              <c:f>'Pivot Tables'!$C$32</c:f>
              <c:numCache>
                <c:formatCode>General</c:formatCode>
                <c:ptCount val="1"/>
                <c:pt idx="0">
                  <c:v>113</c:v>
                </c:pt>
              </c:numCache>
            </c:numRef>
          </c:val>
          <c:extLst>
            <c:ext xmlns:c16="http://schemas.microsoft.com/office/drawing/2014/chart" uri="{C3380CC4-5D6E-409C-BE32-E72D297353CC}">
              <c16:uniqueId val="{00000001-6352-4180-BB0F-2CC2EDE36DD4}"/>
            </c:ext>
          </c:extLst>
        </c:ser>
        <c:dLbls>
          <c:showLegendKey val="0"/>
          <c:showVal val="0"/>
          <c:showCatName val="0"/>
          <c:showSerName val="0"/>
          <c:showPercent val="0"/>
          <c:showBubbleSize val="0"/>
        </c:dLbls>
        <c:gapWidth val="315"/>
        <c:overlap val="-40"/>
        <c:axId val="81134288"/>
        <c:axId val="81123728"/>
      </c:barChart>
      <c:catAx>
        <c:axId val="81134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23728"/>
        <c:crosses val="autoZero"/>
        <c:auto val="1"/>
        <c:lblAlgn val="ctr"/>
        <c:lblOffset val="100"/>
        <c:noMultiLvlLbl val="0"/>
      </c:catAx>
      <c:valAx>
        <c:axId val="8112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1342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_-* #,##0_-;\-* #,##0_-;_-* "-"??_-;_-@_-</c:formatCode>
                <c:ptCount val="2"/>
                <c:pt idx="0">
                  <c:v>61052.631578947367</c:v>
                </c:pt>
                <c:pt idx="1">
                  <c:v>63902.439024390245</c:v>
                </c:pt>
              </c:numCache>
            </c:numRef>
          </c:val>
          <c:extLst>
            <c:ext xmlns:c16="http://schemas.microsoft.com/office/drawing/2014/chart" uri="{C3380CC4-5D6E-409C-BE32-E72D297353CC}">
              <c16:uniqueId val="{00000000-D7EB-4806-AA7E-981FA3E29BC3}"/>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_-* #,##0_-;\-* #,##0_-;_-* "-"??_-;_-@_-</c:formatCode>
                <c:ptCount val="2"/>
                <c:pt idx="0">
                  <c:v>62916.666666666664</c:v>
                </c:pt>
                <c:pt idx="1">
                  <c:v>65384.615384615383</c:v>
                </c:pt>
              </c:numCache>
            </c:numRef>
          </c:val>
          <c:extLst>
            <c:ext xmlns:c16="http://schemas.microsoft.com/office/drawing/2014/chart" uri="{C3380CC4-5D6E-409C-BE32-E72D297353CC}">
              <c16:uniqueId val="{00000004-D7EB-4806-AA7E-981FA3E29BC3}"/>
            </c:ext>
          </c:extLst>
        </c:ser>
        <c:dLbls>
          <c:showLegendKey val="0"/>
          <c:showVal val="0"/>
          <c:showCatName val="0"/>
          <c:showSerName val="0"/>
          <c:showPercent val="0"/>
          <c:showBubbleSize val="0"/>
        </c:dLbls>
        <c:gapWidth val="315"/>
        <c:overlap val="-40"/>
        <c:axId val="1259873791"/>
        <c:axId val="1259873311"/>
      </c:barChart>
      <c:catAx>
        <c:axId val="1259873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873311"/>
        <c:crosses val="autoZero"/>
        <c:auto val="1"/>
        <c:lblAlgn val="ctr"/>
        <c:lblOffset val="100"/>
        <c:noMultiLvlLbl val="0"/>
      </c:catAx>
      <c:valAx>
        <c:axId val="1259873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8737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Tables'!$B$7:$B$8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Tables'!$A$9:$A$14</c:f>
              <c:strCache>
                <c:ptCount val="5"/>
                <c:pt idx="0">
                  <c:v>0-1 Miles</c:v>
                </c:pt>
                <c:pt idx="1">
                  <c:v>1-2 Miles</c:v>
                </c:pt>
                <c:pt idx="2">
                  <c:v>2-5 Miles</c:v>
                </c:pt>
                <c:pt idx="3">
                  <c:v>5-10 Miles</c:v>
                </c:pt>
                <c:pt idx="4">
                  <c:v>More than 10 miles</c:v>
                </c:pt>
              </c:strCache>
            </c:strRef>
          </c:cat>
          <c:val>
            <c:numRef>
              <c:f>'Pivot Tables'!$B$9:$B$14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C16-4CE4-9D88-1215286DEBF4}"/>
            </c:ext>
          </c:extLst>
        </c:ser>
        <c:ser>
          <c:idx val="1"/>
          <c:order val="1"/>
          <c:tx>
            <c:strRef>
              <c:f>'Pivot Tables'!$C$7:$C$8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Tables'!$A$9:$A$14</c:f>
              <c:strCache>
                <c:ptCount val="5"/>
                <c:pt idx="0">
                  <c:v>0-1 Miles</c:v>
                </c:pt>
                <c:pt idx="1">
                  <c:v>1-2 Miles</c:v>
                </c:pt>
                <c:pt idx="2">
                  <c:v>2-5 Miles</c:v>
                </c:pt>
                <c:pt idx="3">
                  <c:v>5-10 Miles</c:v>
                </c:pt>
                <c:pt idx="4">
                  <c:v>More than 10 miles</c:v>
                </c:pt>
              </c:strCache>
            </c:strRef>
          </c:cat>
          <c:val>
            <c:numRef>
              <c:f>'Pivot Tables'!$C$9:$C$14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CC16-4CE4-9D88-1215286DEBF4}"/>
            </c:ext>
          </c:extLst>
        </c:ser>
        <c:dLbls>
          <c:showLegendKey val="0"/>
          <c:showVal val="0"/>
          <c:showCatName val="0"/>
          <c:showSerName val="0"/>
          <c:showPercent val="0"/>
          <c:showBubbleSize val="0"/>
        </c:dLbls>
        <c:marker val="1"/>
        <c:smooth val="0"/>
        <c:axId val="1316062735"/>
        <c:axId val="825642015"/>
      </c:lineChart>
      <c:catAx>
        <c:axId val="1316062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642015"/>
        <c:crosses val="autoZero"/>
        <c:auto val="1"/>
        <c:lblAlgn val="ctr"/>
        <c:lblOffset val="100"/>
        <c:noMultiLvlLbl val="0"/>
      </c:catAx>
      <c:valAx>
        <c:axId val="82564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06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a:t>
            </a:r>
            <a:r>
              <a:rPr lang="en-GB" baseline="0"/>
              <a:t> per age group</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Tables'!$A$19:$A$22</c:f>
              <c:strCache>
                <c:ptCount val="3"/>
                <c:pt idx="0">
                  <c:v>Adolescent</c:v>
                </c:pt>
                <c:pt idx="1">
                  <c:v>Middle Age</c:v>
                </c:pt>
                <c:pt idx="2">
                  <c:v>old</c:v>
                </c:pt>
              </c:strCache>
            </c:strRef>
          </c:cat>
          <c:val>
            <c:numRef>
              <c:f>'Pivot Tables'!$B$19:$B$22</c:f>
              <c:numCache>
                <c:formatCode>General</c:formatCode>
                <c:ptCount val="3"/>
                <c:pt idx="0">
                  <c:v>3</c:v>
                </c:pt>
                <c:pt idx="1">
                  <c:v>54</c:v>
                </c:pt>
                <c:pt idx="2">
                  <c:v>22</c:v>
                </c:pt>
              </c:numCache>
            </c:numRef>
          </c:val>
          <c:smooth val="0"/>
          <c:extLst>
            <c:ext xmlns:c16="http://schemas.microsoft.com/office/drawing/2014/chart" uri="{C3380CC4-5D6E-409C-BE32-E72D297353CC}">
              <c16:uniqueId val="{00000000-685B-4670-821C-C8AEA00CEF43}"/>
            </c:ext>
          </c:extLst>
        </c:ser>
        <c:ser>
          <c:idx val="1"/>
          <c:order val="1"/>
          <c:tx>
            <c:strRef>
              <c:f>'Pivot Tables'!$C$17:$C$18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Tables'!$A$19:$A$22</c:f>
              <c:strCache>
                <c:ptCount val="3"/>
                <c:pt idx="0">
                  <c:v>Adolescent</c:v>
                </c:pt>
                <c:pt idx="1">
                  <c:v>Middle Age</c:v>
                </c:pt>
                <c:pt idx="2">
                  <c:v>old</c:v>
                </c:pt>
              </c:strCache>
            </c:strRef>
          </c:cat>
          <c:val>
            <c:numRef>
              <c:f>'Pivot Tables'!$C$19:$C$22</c:f>
              <c:numCache>
                <c:formatCode>General</c:formatCode>
                <c:ptCount val="3"/>
                <c:pt idx="0">
                  <c:v>18</c:v>
                </c:pt>
                <c:pt idx="1">
                  <c:v>78</c:v>
                </c:pt>
                <c:pt idx="2">
                  <c:v>17</c:v>
                </c:pt>
              </c:numCache>
            </c:numRef>
          </c:val>
          <c:smooth val="0"/>
          <c:extLst>
            <c:ext xmlns:c16="http://schemas.microsoft.com/office/drawing/2014/chart" uri="{C3380CC4-5D6E-409C-BE32-E72D297353CC}">
              <c16:uniqueId val="{00000001-685B-4670-821C-C8AEA00CEF43}"/>
            </c:ext>
          </c:extLst>
        </c:ser>
        <c:dLbls>
          <c:showLegendKey val="0"/>
          <c:showVal val="0"/>
          <c:showCatName val="0"/>
          <c:showSerName val="0"/>
          <c:showPercent val="0"/>
          <c:showBubbleSize val="0"/>
        </c:dLbls>
        <c:marker val="1"/>
        <c:smooth val="0"/>
        <c:axId val="1313478879"/>
        <c:axId val="1313478399"/>
      </c:lineChart>
      <c:catAx>
        <c:axId val="1313478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478399"/>
        <c:crosses val="autoZero"/>
        <c:auto val="1"/>
        <c:lblAlgn val="ctr"/>
        <c:lblOffset val="100"/>
        <c:noMultiLvlLbl val="0"/>
      </c:catAx>
      <c:valAx>
        <c:axId val="1313478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47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142875</xdr:colOff>
      <xdr:row>0</xdr:row>
      <xdr:rowOff>109537</xdr:rowOff>
    </xdr:from>
    <xdr:to>
      <xdr:col>10</xdr:col>
      <xdr:colOff>600075</xdr:colOff>
      <xdr:row>19</xdr:row>
      <xdr:rowOff>19050</xdr:rowOff>
    </xdr:to>
    <xdr:graphicFrame macro="">
      <xdr:nvGraphicFramePr>
        <xdr:cNvPr id="2" name="Chart 1">
          <a:extLst>
            <a:ext uri="{FF2B5EF4-FFF2-40B4-BE49-F238E27FC236}">
              <a16:creationId xmlns:a16="http://schemas.microsoft.com/office/drawing/2014/main" id="{D3D27838-CC64-9E6D-A64D-2059A4696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19</xdr:row>
      <xdr:rowOff>128587</xdr:rowOff>
    </xdr:from>
    <xdr:to>
      <xdr:col>10</xdr:col>
      <xdr:colOff>600075</xdr:colOff>
      <xdr:row>34</xdr:row>
      <xdr:rowOff>14287</xdr:rowOff>
    </xdr:to>
    <xdr:graphicFrame macro="">
      <xdr:nvGraphicFramePr>
        <xdr:cNvPr id="3" name="Chart 2">
          <a:extLst>
            <a:ext uri="{FF2B5EF4-FFF2-40B4-BE49-F238E27FC236}">
              <a16:creationId xmlns:a16="http://schemas.microsoft.com/office/drawing/2014/main" id="{D58EC305-6C7F-6077-B0FD-0532FE700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138112</xdr:colOff>
      <xdr:row>34</xdr:row>
      <xdr:rowOff>157162</xdr:rowOff>
    </xdr:from>
    <xdr:to>
      <xdr:col>10</xdr:col>
      <xdr:colOff>581025</xdr:colOff>
      <xdr:row>46</xdr:row>
      <xdr:rowOff>28575</xdr:rowOff>
    </xdr:to>
    <xdr:graphicFrame macro="">
      <xdr:nvGraphicFramePr>
        <xdr:cNvPr id="4" name="Chart 3">
          <a:extLst>
            <a:ext uri="{FF2B5EF4-FFF2-40B4-BE49-F238E27FC236}">
              <a16:creationId xmlns:a16="http://schemas.microsoft.com/office/drawing/2014/main" id="{69FC7C7F-B323-8C42-2C49-03E53C9C7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46</xdr:row>
      <xdr:rowOff>138112</xdr:rowOff>
    </xdr:from>
    <xdr:to>
      <xdr:col>10</xdr:col>
      <xdr:colOff>604837</xdr:colOff>
      <xdr:row>61</xdr:row>
      <xdr:rowOff>23812</xdr:rowOff>
    </xdr:to>
    <xdr:graphicFrame macro="">
      <xdr:nvGraphicFramePr>
        <xdr:cNvPr id="5" name="Chart 4">
          <a:extLst>
            <a:ext uri="{FF2B5EF4-FFF2-40B4-BE49-F238E27FC236}">
              <a16:creationId xmlns:a16="http://schemas.microsoft.com/office/drawing/2014/main" id="{21949BC6-48C0-BBF3-1DE9-B95471F2A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xdr:colOff>
      <xdr:row>62</xdr:row>
      <xdr:rowOff>61912</xdr:rowOff>
    </xdr:from>
    <xdr:to>
      <xdr:col>11</xdr:col>
      <xdr:colOff>195262</xdr:colOff>
      <xdr:row>76</xdr:row>
      <xdr:rowOff>138112</xdr:rowOff>
    </xdr:to>
    <xdr:graphicFrame macro="">
      <xdr:nvGraphicFramePr>
        <xdr:cNvPr id="6" name="Chart 5">
          <a:extLst>
            <a:ext uri="{FF2B5EF4-FFF2-40B4-BE49-F238E27FC236}">
              <a16:creationId xmlns:a16="http://schemas.microsoft.com/office/drawing/2014/main" id="{2640BB65-35F2-A1CA-6E5F-E490189FF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873125</xdr:colOff>
      <xdr:row>29</xdr:row>
      <xdr:rowOff>161925</xdr:rowOff>
    </xdr:from>
    <xdr:to>
      <xdr:col>6</xdr:col>
      <xdr:colOff>434975</xdr:colOff>
      <xdr:row>44</xdr:row>
      <xdr:rowOff>47625</xdr:rowOff>
    </xdr:to>
    <xdr:graphicFrame macro="">
      <xdr:nvGraphicFramePr>
        <xdr:cNvPr id="8" name="Chart 7">
          <a:extLst>
            <a:ext uri="{FF2B5EF4-FFF2-40B4-BE49-F238E27FC236}">
              <a16:creationId xmlns:a16="http://schemas.microsoft.com/office/drawing/2014/main" id="{33AC5BE2-B527-BBC9-BE99-571ABF9AE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4</xdr:row>
      <xdr:rowOff>5524</xdr:rowOff>
    </xdr:from>
    <xdr:to>
      <xdr:col>10</xdr:col>
      <xdr:colOff>114300</xdr:colOff>
      <xdr:row>14</xdr:row>
      <xdr:rowOff>171450</xdr:rowOff>
    </xdr:to>
    <xdr:graphicFrame macro="">
      <xdr:nvGraphicFramePr>
        <xdr:cNvPr id="2" name="Chart 1">
          <a:extLst>
            <a:ext uri="{FF2B5EF4-FFF2-40B4-BE49-F238E27FC236}">
              <a16:creationId xmlns:a16="http://schemas.microsoft.com/office/drawing/2014/main" id="{619E78B5-742B-44F1-847C-EFEF6B3C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15</xdr:row>
      <xdr:rowOff>9525</xdr:rowOff>
    </xdr:from>
    <xdr:to>
      <xdr:col>15</xdr:col>
      <xdr:colOff>28575</xdr:colOff>
      <xdr:row>26</xdr:row>
      <xdr:rowOff>66675</xdr:rowOff>
    </xdr:to>
    <xdr:graphicFrame macro="">
      <xdr:nvGraphicFramePr>
        <xdr:cNvPr id="3" name="Chart 2">
          <a:extLst>
            <a:ext uri="{FF2B5EF4-FFF2-40B4-BE49-F238E27FC236}">
              <a16:creationId xmlns:a16="http://schemas.microsoft.com/office/drawing/2014/main" id="{A80D73FE-A894-4D53-9A05-3161EBD7D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123826</xdr:colOff>
      <xdr:row>4</xdr:row>
      <xdr:rowOff>5524</xdr:rowOff>
    </xdr:from>
    <xdr:to>
      <xdr:col>15</xdr:col>
      <xdr:colOff>28576</xdr:colOff>
      <xdr:row>14</xdr:row>
      <xdr:rowOff>171450</xdr:rowOff>
    </xdr:to>
    <xdr:graphicFrame macro="">
      <xdr:nvGraphicFramePr>
        <xdr:cNvPr id="5" name="Chart 4">
          <a:extLst>
            <a:ext uri="{FF2B5EF4-FFF2-40B4-BE49-F238E27FC236}">
              <a16:creationId xmlns:a16="http://schemas.microsoft.com/office/drawing/2014/main" id="{5B83CCF3-9C4E-4212-8306-CD50FEBC1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3</xdr:col>
      <xdr:colOff>57150</xdr:colOff>
      <xdr:row>9</xdr:row>
      <xdr:rowOff>57149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D521546-1C9A-A79B-0D3E-43E5A02355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1050"/>
              <a:ext cx="188595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9</xdr:row>
      <xdr:rowOff>66675</xdr:rowOff>
    </xdr:from>
    <xdr:to>
      <xdr:col>3</xdr:col>
      <xdr:colOff>57149</xdr:colOff>
      <xdr:row>18</xdr:row>
      <xdr:rowOff>104775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3827410-25B6-FA94-A7A4-5BDCDCC774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1781175"/>
              <a:ext cx="1876425"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104775</xdr:rowOff>
    </xdr:from>
    <xdr:to>
      <xdr:col>3</xdr:col>
      <xdr:colOff>57150</xdr:colOff>
      <xdr:row>26</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ABBA1E0-B76E-F0C8-3A41-725DB55944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00451"/>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28576</xdr:colOff>
      <xdr:row>3</xdr:row>
      <xdr:rowOff>187324</xdr:rowOff>
    </xdr:from>
    <xdr:to>
      <xdr:col>19</xdr:col>
      <xdr:colOff>123826</xdr:colOff>
      <xdr:row>26</xdr:row>
      <xdr:rowOff>63499</xdr:rowOff>
    </xdr:to>
    <xdr:graphicFrame macro="">
      <xdr:nvGraphicFramePr>
        <xdr:cNvPr id="11" name="Chart 10">
          <a:extLst>
            <a:ext uri="{FF2B5EF4-FFF2-40B4-BE49-F238E27FC236}">
              <a16:creationId xmlns:a16="http://schemas.microsoft.com/office/drawing/2014/main" id="{AA182932-F1DD-4E35-8391-341311B3D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yl" refreshedDate="45863.781281597221" createdVersion="8" refreshedVersion="8" minRefreshableVersion="3" recordCount="1026" xr:uid="{0C0901CD-04EA-4B61-A2EE-8FE98569A09F}">
  <cacheSource type="worksheet">
    <worksheetSource ref="A1:N1027" sheet="Cleaned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unt="4">
        <s v="Middle Age"/>
        <s v="old"/>
        <s v="Adolescent"/>
        <s v="Young"/>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28883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580FB4-C286-4CD3-A5F8-D35869B761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4"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h="1" x="0"/>
        <item h="1" x="2"/>
        <item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3B31E-5138-40E1-9F04-402947C757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D59B3-2DB9-452F-9895-E02B7F8791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28"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12">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17BD66-E823-4E5A-8265-7C91C1CC99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2"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CE6877-566E-472A-BEF8-58656A6169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2"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dataField="1" showAll="0">
      <items count="4">
        <item x="0"/>
        <item x="1"/>
        <item h="1" x="2"/>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68F766-936B-4ACE-88A7-6A76CC69ADBB}" sourceName="Marital status">
  <pivotTables>
    <pivotTable tabId="3" name="PivotTable1"/>
    <pivotTable tabId="3" name="PivotTable2"/>
    <pivotTable tabId="3" name="PivotTable4"/>
    <pivotTable tabId="3" name="PivotTable5"/>
    <pivotTable tabId="3" name="PivotTable3"/>
  </pivotTables>
  <data>
    <tabular pivotCacheId="1828883933">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7E16DE-D822-4D0D-9B41-2F9ADA67CA0D}" sourceName="Education">
  <pivotTables>
    <pivotTable tabId="3" name="PivotTable1"/>
    <pivotTable tabId="3" name="PivotTable2"/>
    <pivotTable tabId="3" name="PivotTable4"/>
    <pivotTable tabId="3" name="PivotTable5"/>
    <pivotTable tabId="3" name="PivotTable3"/>
  </pivotTables>
  <data>
    <tabular pivotCacheId="182888393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ACDFD2-4CE7-48C2-AB6E-9B89DB55C899}" sourceName="Region">
  <pivotTables>
    <pivotTable tabId="3" name="PivotTable2"/>
    <pivotTable tabId="3" name="PivotTable1"/>
    <pivotTable tabId="3" name="PivotTable3"/>
    <pivotTable tabId="3" name="PivotTable4"/>
    <pivotTable tabId="3" name="PivotTable5"/>
  </pivotTables>
  <data>
    <tabular pivotCacheId="1828883933">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C048BF-17BF-4B06-A588-CA19C61765FA}" cache="Slicer_Marital_status" caption="Marital status" rowHeight="241300"/>
  <slicer name="Education" xr10:uid="{60FDA4B1-EA58-4DCB-ACF0-320D12CD4162}" cache="Slicer_Education" caption="Education" startItem="1" rowHeight="241300"/>
  <slicer name="Region" xr10:uid="{5D761470-8127-467B-ACB2-7AA791C024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0" sqref="O10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1140-7DD0-4FDE-9A2D-BA4375175BAB}">
  <sheetPr filterMode="1"/>
  <dimension ref="A1:N1027"/>
  <sheetViews>
    <sheetView workbookViewId="0">
      <selection activeCell="F6" sqref="F6"/>
    </sheetView>
  </sheetViews>
  <sheetFormatPr defaultRowHeight="15" x14ac:dyDescent="0.25"/>
  <cols>
    <col min="2" max="2" width="14.42578125" customWidth="1"/>
    <col min="3" max="3" width="14.85546875" customWidth="1"/>
    <col min="4" max="4" width="13.28515625" style="3" customWidth="1"/>
    <col min="5" max="5" width="12.85546875" customWidth="1"/>
    <col min="6" max="6" width="19.7109375" customWidth="1"/>
    <col min="7" max="7" width="20.28515625" customWidth="1"/>
    <col min="8" max="8" width="14.140625" customWidth="1"/>
    <col min="10" max="10" width="19.140625" customWidth="1"/>
    <col min="13" max="13" width="17" customWidth="1"/>
    <col min="14" max="14" width="15.5703125" customWidth="1"/>
  </cols>
  <sheetData>
    <row r="1" spans="1:14" x14ac:dyDescent="0.25">
      <c r="A1" t="s">
        <v>0</v>
      </c>
      <c r="B1" t="s">
        <v>40</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 t="shared" ref="M2:M64" si="0" xml:space="preserve"> IF(L2&gt;54, "old", IF(L2&gt;=31, "Middle Age", IF(L2&lt;31,"Adolescent","")))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ref="M65:M128" si="1" xml:space="preserve"> IF(L65&gt;54, "old", IF(L65&gt;=31, "Middle Age", IF(L65&lt;31,"Adolescent","")))</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ref="M129:M192" si="2" xml:space="preserve"> IF(L129&gt;54, "old", IF(L129&gt;=31, "Middle Age", IF(L129&lt;31,"Adolescent","")))</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ref="M193:M256" si="3" xml:space="preserve"> IF(L193&gt;54, "old", IF(L193&gt;=31, "Middle Age", IF(L193&lt;31,"Adolescent","")))</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ref="M257:M320" si="4" xml:space="preserve"> IF(L257&gt;54, "old", IF(L257&gt;=31, "Middle Age", IF(L257&lt;31,"Adolescent","")))</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ref="M321:M384" si="5" xml:space="preserve"> IF(L321&gt;54, "old", IF(L321&gt;=31, "Middle Age", IF(L321&lt;31,"Adolescent","")))</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ref="M385:M386" si="6" xml:space="preserve"> IF(L385&gt;54, "old", IF(L385&gt;=31, "Middle Age", IF(L385&lt;31,"Adolescent","")))</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 xml:space="preserve"> IF(L387&gt;54, "old", IF(L387&gt;=31, "Middle Age", IF(L387&lt;31,"Adolescent","")))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 xml:space="preserve"> IF(L451&gt;54, "old", IF(L451&gt;=31, "Middle Age", IF(L451&lt;31,"Adolescent","")))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9" xml:space="preserve"> IF(L515&gt;54, "old", IF(L515&gt;=31, "Middle Age", IF(L515&lt;31,"Adolescent","")))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 xml:space="preserve"> IF(L579&gt;54, "old", IF(L579&gt;=31, "Middle Age", IF(L579&lt;31,"Adolescent","")))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690" si="11" xml:space="preserve"> IF(L643&gt;54, "old", IF(L643&gt;=31, "Middle Age", IF(L643&lt;31,"Adolescent","")))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ref="M691:M754" si="12" xml:space="preserve"> IF(L691&gt;54, "old", IF(L691&gt;=31, "Middle Age", IF(L691&lt;31,"Adolescent","")))</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2"/>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2"/>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2"/>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2"/>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2"/>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2"/>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2"/>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2"/>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2"/>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2"/>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2"/>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2"/>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2"/>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2"/>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2"/>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2"/>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ref="M755:M818" si="13" xml:space="preserve"> IF(L755&gt;54, "old", IF(L755&gt;=31, "Middle Age", IF(L755&lt;31,"Adolescent","")))</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3"/>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3"/>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3"/>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3"/>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3"/>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3"/>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3"/>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3"/>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3"/>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3"/>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3"/>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3"/>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3"/>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3"/>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3"/>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ref="M819:M882" si="14" xml:space="preserve"> IF(L819&gt;54, "old", IF(L819&gt;=31, "Middle Age", IF(L819&lt;31,"Adolescent","")))</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4"/>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4"/>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4"/>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4"/>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4"/>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4"/>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4"/>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4"/>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4"/>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4"/>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4"/>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4"/>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4"/>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4"/>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4"/>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4"/>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ref="M883:M918" si="15" xml:space="preserve"> IF(L883&gt;54, "old", IF(L883&gt;=31, "Middle Age", IF(L883&lt;31,"Adolescent","")))</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5"/>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5"/>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5"/>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5"/>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5"/>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5"/>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5"/>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5"/>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5"/>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5"/>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5"/>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5"/>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5"/>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5"/>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5"/>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5"/>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xml:space="preserve"> IF(L919&gt;54, "old", IF(L919&gt;=31, "Middle Age", IF(L919&lt;31,"Adolescent","")))</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ref="M920:M983" si="16" xml:space="preserve"> IF(L920&gt;54, "old", IF(L920&gt;=31, "Middle Age", IF(L920&lt;31,"Adolescent","")))</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6"/>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6"/>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6"/>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6"/>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6"/>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6"/>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6"/>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6"/>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6"/>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6"/>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6"/>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6"/>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6"/>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6"/>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6"/>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6"/>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6"/>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6"/>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6"/>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6"/>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6"/>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6"/>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6"/>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6"/>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6"/>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6"/>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6"/>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6"/>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6"/>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6"/>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6"/>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6"/>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6"/>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6"/>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6"/>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6"/>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6"/>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6"/>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6"/>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6"/>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6"/>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6"/>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6"/>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ref="M984:M1001" si="17" xml:space="preserve"> IF(L984&gt;54, "old", IF(L984&gt;=31, "Middle Age", IF(L984&lt;31,"Adolescent","")))</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7"/>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7"/>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7"/>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7"/>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7"/>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7"/>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7"/>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7"/>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7"/>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7"/>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7"/>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7"/>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7"/>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7"/>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7"/>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7"/>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7"/>
        <v>Middle Age</v>
      </c>
      <c r="N1001" t="s">
        <v>15</v>
      </c>
    </row>
    <row r="1002" spans="1:14" hidden="1" x14ac:dyDescent="0.25">
      <c r="M1002" t="str">
        <f t="shared" ref="M1002:M1027" si="18" xml:space="preserve"> IF(L1002&gt;54, "old", IF(L1002&gt;=31, "Middle Age", IF(L1002&lt;31,"Young","young")))</f>
        <v>Young</v>
      </c>
    </row>
    <row r="1003" spans="1:14" hidden="1" x14ac:dyDescent="0.25">
      <c r="M1003" t="str">
        <f t="shared" si="18"/>
        <v>Young</v>
      </c>
    </row>
    <row r="1004" spans="1:14" hidden="1" x14ac:dyDescent="0.25">
      <c r="M1004" t="str">
        <f t="shared" si="18"/>
        <v>Young</v>
      </c>
    </row>
    <row r="1005" spans="1:14" hidden="1" x14ac:dyDescent="0.25">
      <c r="M1005" t="str">
        <f t="shared" si="18"/>
        <v>Young</v>
      </c>
    </row>
    <row r="1006" spans="1:14" hidden="1" x14ac:dyDescent="0.25">
      <c r="M1006" t="str">
        <f t="shared" si="18"/>
        <v>Young</v>
      </c>
    </row>
    <row r="1007" spans="1:14" hidden="1" x14ac:dyDescent="0.25">
      <c r="M1007" t="str">
        <f t="shared" si="18"/>
        <v>Young</v>
      </c>
    </row>
    <row r="1008" spans="1:14" hidden="1" x14ac:dyDescent="0.25">
      <c r="M1008" t="str">
        <f t="shared" si="18"/>
        <v>Young</v>
      </c>
    </row>
    <row r="1009" spans="13:13" hidden="1" x14ac:dyDescent="0.25">
      <c r="M1009" t="str">
        <f t="shared" si="18"/>
        <v>Young</v>
      </c>
    </row>
    <row r="1010" spans="13:13" hidden="1" x14ac:dyDescent="0.25">
      <c r="M1010" t="str">
        <f t="shared" si="18"/>
        <v>Young</v>
      </c>
    </row>
    <row r="1011" spans="13:13" hidden="1" x14ac:dyDescent="0.25">
      <c r="M1011" t="str">
        <f t="shared" si="18"/>
        <v>Young</v>
      </c>
    </row>
    <row r="1012" spans="13:13" hidden="1" x14ac:dyDescent="0.25">
      <c r="M1012" t="str">
        <f t="shared" si="18"/>
        <v>Young</v>
      </c>
    </row>
    <row r="1013" spans="13:13" hidden="1" x14ac:dyDescent="0.25">
      <c r="M1013" t="str">
        <f t="shared" si="18"/>
        <v>Young</v>
      </c>
    </row>
    <row r="1014" spans="13:13" hidden="1" x14ac:dyDescent="0.25">
      <c r="M1014" t="str">
        <f t="shared" si="18"/>
        <v>Young</v>
      </c>
    </row>
    <row r="1015" spans="13:13" hidden="1" x14ac:dyDescent="0.25">
      <c r="M1015" t="str">
        <f t="shared" si="18"/>
        <v>Young</v>
      </c>
    </row>
    <row r="1016" spans="13:13" hidden="1" x14ac:dyDescent="0.25">
      <c r="M1016" t="str">
        <f t="shared" si="18"/>
        <v>Young</v>
      </c>
    </row>
    <row r="1017" spans="13:13" hidden="1" x14ac:dyDescent="0.25">
      <c r="M1017" t="str">
        <f t="shared" si="18"/>
        <v>Young</v>
      </c>
    </row>
    <row r="1018" spans="13:13" hidden="1" x14ac:dyDescent="0.25">
      <c r="M1018" t="str">
        <f t="shared" si="18"/>
        <v>Young</v>
      </c>
    </row>
    <row r="1019" spans="13:13" hidden="1" x14ac:dyDescent="0.25">
      <c r="M1019" t="str">
        <f t="shared" si="18"/>
        <v>Young</v>
      </c>
    </row>
    <row r="1020" spans="13:13" hidden="1" x14ac:dyDescent="0.25">
      <c r="M1020" t="str">
        <f t="shared" si="18"/>
        <v>Young</v>
      </c>
    </row>
    <row r="1021" spans="13:13" hidden="1" x14ac:dyDescent="0.25">
      <c r="M1021" t="str">
        <f t="shared" si="18"/>
        <v>Young</v>
      </c>
    </row>
    <row r="1022" spans="13:13" hidden="1" x14ac:dyDescent="0.25">
      <c r="M1022" t="str">
        <f t="shared" si="18"/>
        <v>Young</v>
      </c>
    </row>
    <row r="1023" spans="13:13" hidden="1" x14ac:dyDescent="0.25">
      <c r="M1023" t="str">
        <f t="shared" si="18"/>
        <v>Young</v>
      </c>
    </row>
    <row r="1024" spans="13:13" hidden="1" x14ac:dyDescent="0.25">
      <c r="M1024" t="str">
        <f t="shared" si="18"/>
        <v>Young</v>
      </c>
    </row>
    <row r="1025" spans="13:13" hidden="1" x14ac:dyDescent="0.25">
      <c r="M1025" t="str">
        <f t="shared" si="18"/>
        <v>Young</v>
      </c>
    </row>
    <row r="1026" spans="13:13" hidden="1" x14ac:dyDescent="0.25">
      <c r="M1026" t="str">
        <f t="shared" si="18"/>
        <v>Young</v>
      </c>
    </row>
    <row r="1027" spans="13:13" hidden="1" x14ac:dyDescent="0.25">
      <c r="M1027" t="str">
        <f t="shared" si="18"/>
        <v>Young</v>
      </c>
    </row>
  </sheetData>
  <autoFilter ref="A1:N1027" xr:uid="{9E851140-7DD0-4FDE-9A2D-BA4375175BAB}">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3D12-C0E8-412E-9695-8F81594F4133}">
  <dimension ref="A1:D32"/>
  <sheetViews>
    <sheetView topLeftCell="A27" workbookViewId="0">
      <selection activeCell="B32" sqref="B3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61052.631578947367</v>
      </c>
      <c r="C3" s="6">
        <v>62916.666666666664</v>
      </c>
      <c r="D3" s="6">
        <v>62093.023255813954</v>
      </c>
    </row>
    <row r="4" spans="1:4" x14ac:dyDescent="0.25">
      <c r="A4" s="5" t="s">
        <v>39</v>
      </c>
      <c r="B4" s="6">
        <v>63902.439024390245</v>
      </c>
      <c r="C4" s="6">
        <v>65384.615384615383</v>
      </c>
      <c r="D4" s="6">
        <v>64811.32075471698</v>
      </c>
    </row>
    <row r="5" spans="1:4" x14ac:dyDescent="0.25">
      <c r="A5" s="5" t="s">
        <v>42</v>
      </c>
      <c r="B5" s="6">
        <v>62531.645569620254</v>
      </c>
      <c r="C5" s="6">
        <v>64336.283185840708</v>
      </c>
      <c r="D5" s="6">
        <v>63593.75</v>
      </c>
    </row>
    <row r="7" spans="1:4" x14ac:dyDescent="0.25">
      <c r="A7" s="4" t="s">
        <v>45</v>
      </c>
      <c r="B7" s="4" t="s">
        <v>44</v>
      </c>
    </row>
    <row r="8" spans="1:4" x14ac:dyDescent="0.25">
      <c r="A8" s="4" t="s">
        <v>41</v>
      </c>
      <c r="B8" t="s">
        <v>18</v>
      </c>
      <c r="C8" t="s">
        <v>15</v>
      </c>
      <c r="D8" t="s">
        <v>42</v>
      </c>
    </row>
    <row r="9" spans="1:4" x14ac:dyDescent="0.25">
      <c r="A9" s="5" t="s">
        <v>16</v>
      </c>
      <c r="B9">
        <v>14</v>
      </c>
      <c r="C9">
        <v>38</v>
      </c>
      <c r="D9">
        <v>52</v>
      </c>
    </row>
    <row r="10" spans="1:4" x14ac:dyDescent="0.25">
      <c r="A10" s="5" t="s">
        <v>26</v>
      </c>
      <c r="B10">
        <v>8</v>
      </c>
      <c r="C10">
        <v>15</v>
      </c>
      <c r="D10">
        <v>23</v>
      </c>
    </row>
    <row r="11" spans="1:4" x14ac:dyDescent="0.25">
      <c r="A11" s="5" t="s">
        <v>22</v>
      </c>
      <c r="B11">
        <v>8</v>
      </c>
      <c r="C11">
        <v>11</v>
      </c>
      <c r="D11">
        <v>19</v>
      </c>
    </row>
    <row r="12" spans="1:4" x14ac:dyDescent="0.25">
      <c r="A12" s="5" t="s">
        <v>23</v>
      </c>
      <c r="B12">
        <v>33</v>
      </c>
      <c r="C12">
        <v>34</v>
      </c>
      <c r="D12">
        <v>67</v>
      </c>
    </row>
    <row r="13" spans="1:4" x14ac:dyDescent="0.25">
      <c r="A13" s="5" t="s">
        <v>46</v>
      </c>
      <c r="B13">
        <v>16</v>
      </c>
      <c r="C13">
        <v>15</v>
      </c>
      <c r="D13">
        <v>31</v>
      </c>
    </row>
    <row r="14" spans="1:4" x14ac:dyDescent="0.25">
      <c r="A14" s="5" t="s">
        <v>42</v>
      </c>
      <c r="B14">
        <v>79</v>
      </c>
      <c r="C14">
        <v>113</v>
      </c>
      <c r="D14">
        <v>192</v>
      </c>
    </row>
    <row r="17" spans="1:4" x14ac:dyDescent="0.25">
      <c r="A17" s="4" t="s">
        <v>45</v>
      </c>
      <c r="B17" s="4" t="s">
        <v>44</v>
      </c>
    </row>
    <row r="18" spans="1:4" x14ac:dyDescent="0.25">
      <c r="A18" s="4" t="s">
        <v>41</v>
      </c>
      <c r="B18" t="s">
        <v>18</v>
      </c>
      <c r="C18" t="s">
        <v>15</v>
      </c>
      <c r="D18" t="s">
        <v>42</v>
      </c>
    </row>
    <row r="19" spans="1:4" x14ac:dyDescent="0.25">
      <c r="A19" s="5" t="s">
        <v>50</v>
      </c>
      <c r="B19">
        <v>3</v>
      </c>
      <c r="C19">
        <v>18</v>
      </c>
      <c r="D19">
        <v>21</v>
      </c>
    </row>
    <row r="20" spans="1:4" x14ac:dyDescent="0.25">
      <c r="A20" s="5" t="s">
        <v>47</v>
      </c>
      <c r="B20">
        <v>54</v>
      </c>
      <c r="C20">
        <v>78</v>
      </c>
      <c r="D20">
        <v>132</v>
      </c>
    </row>
    <row r="21" spans="1:4" x14ac:dyDescent="0.25">
      <c r="A21" s="5" t="s">
        <v>48</v>
      </c>
      <c r="B21">
        <v>22</v>
      </c>
      <c r="C21">
        <v>17</v>
      </c>
      <c r="D21">
        <v>39</v>
      </c>
    </row>
    <row r="22" spans="1:4" x14ac:dyDescent="0.25">
      <c r="A22" s="5" t="s">
        <v>42</v>
      </c>
      <c r="B22">
        <v>79</v>
      </c>
      <c r="C22">
        <v>113</v>
      </c>
      <c r="D22">
        <v>192</v>
      </c>
    </row>
    <row r="24" spans="1:4" x14ac:dyDescent="0.25">
      <c r="A24" s="4" t="s">
        <v>43</v>
      </c>
      <c r="B24" s="4" t="s">
        <v>44</v>
      </c>
    </row>
    <row r="25" spans="1:4" x14ac:dyDescent="0.25">
      <c r="A25" s="4" t="s">
        <v>41</v>
      </c>
      <c r="B25" t="s">
        <v>18</v>
      </c>
      <c r="C25" t="s">
        <v>15</v>
      </c>
      <c r="D25" t="s">
        <v>42</v>
      </c>
    </row>
    <row r="26" spans="1:4" x14ac:dyDescent="0.25">
      <c r="A26" s="5" t="s">
        <v>38</v>
      </c>
      <c r="B26" s="6">
        <v>61052.631578947367</v>
      </c>
      <c r="C26" s="6">
        <v>62916.666666666664</v>
      </c>
      <c r="D26" s="6">
        <v>62093.023255813954</v>
      </c>
    </row>
    <row r="27" spans="1:4" x14ac:dyDescent="0.25">
      <c r="A27" s="5" t="s">
        <v>39</v>
      </c>
      <c r="B27" s="6">
        <v>63902.439024390245</v>
      </c>
      <c r="C27" s="6">
        <v>65384.615384615383</v>
      </c>
      <c r="D27" s="6">
        <v>64811.32075471698</v>
      </c>
    </row>
    <row r="28" spans="1:4" x14ac:dyDescent="0.25">
      <c r="A28" s="5" t="s">
        <v>42</v>
      </c>
      <c r="B28" s="6">
        <v>62531.645569620254</v>
      </c>
      <c r="C28" s="6">
        <v>64336.283185840708</v>
      </c>
      <c r="D28" s="6">
        <v>63593.75</v>
      </c>
    </row>
    <row r="30" spans="1:4" x14ac:dyDescent="0.25">
      <c r="B30" s="4" t="s">
        <v>44</v>
      </c>
    </row>
    <row r="31" spans="1:4" x14ac:dyDescent="0.25">
      <c r="B31" t="s">
        <v>18</v>
      </c>
      <c r="C31" t="s">
        <v>15</v>
      </c>
      <c r="D31" t="s">
        <v>42</v>
      </c>
    </row>
    <row r="32" spans="1:4" x14ac:dyDescent="0.25">
      <c r="A32" t="s">
        <v>45</v>
      </c>
      <c r="B32">
        <v>79</v>
      </c>
      <c r="C32">
        <v>113</v>
      </c>
      <c r="D32">
        <v>192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1B9C-95E3-469A-BD76-C4F896C8CF5D}">
  <dimension ref="A1:O34"/>
  <sheetViews>
    <sheetView showGridLines="0" tabSelected="1" zoomScale="70" zoomScaleNormal="70" workbookViewId="0">
      <selection activeCell="P40" sqref="P40"/>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34" spans="4:4" x14ac:dyDescent="0.25">
      <c r="D34" t="s">
        <v>35</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Abdurrahman Jamiu (Student)</cp:lastModifiedBy>
  <dcterms:created xsi:type="dcterms:W3CDTF">2022-03-18T02:50:57Z</dcterms:created>
  <dcterms:modified xsi:type="dcterms:W3CDTF">2025-08-16T11:11:41Z</dcterms:modified>
</cp:coreProperties>
</file>