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.Development\CSharp\Crypto\Quran\"/>
    </mc:Choice>
  </mc:AlternateContent>
  <xr:revisionPtr revIDLastSave="0" documentId="13_ncr:1_{63517A2F-DAC2-4528-91FA-C0D51E4F7A39}" xr6:coauthVersionLast="47" xr6:coauthVersionMax="47" xr10:uidLastSave="{00000000-0000-0000-0000-000000000000}"/>
  <bookViews>
    <workbookView xWindow="-110" yWindow="-110" windowWidth="38620" windowHeight="21220" xr2:uid="{A71582AA-EA8F-4794-9DE5-91B190DD9FAF}"/>
  </bookViews>
  <sheets>
    <sheet name="ACCO" sheetId="1" r:id="rId1"/>
    <sheet name="Index" sheetId="2" r:id="rId2"/>
    <sheet name="Groups" sheetId="3" r:id="rId3"/>
  </sheets>
  <definedNames>
    <definedName name="_xlnm.Print_Area" localSheetId="0">ACCO!$A$1:$BZ$53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44" i="1" l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9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14" i="1"/>
  <c r="AS10" i="1"/>
  <c r="AS11" i="1"/>
  <c r="AS12" i="1"/>
  <c r="AS13" i="1"/>
  <c r="AS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9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AC43" i="1"/>
  <c r="AC42" i="1"/>
  <c r="AC41" i="1"/>
  <c r="AC40" i="1"/>
  <c r="AC39" i="1"/>
  <c r="AC38" i="1"/>
  <c r="AC37" i="1"/>
  <c r="AC36" i="1"/>
  <c r="AC35" i="1"/>
  <c r="AC33" i="1"/>
  <c r="AC31" i="1"/>
  <c r="AC29" i="1"/>
  <c r="AC27" i="1"/>
  <c r="AC25" i="1"/>
  <c r="AC23" i="1"/>
  <c r="AC20" i="1"/>
  <c r="AC18" i="1"/>
  <c r="AC17" i="1"/>
  <c r="AC16" i="1"/>
  <c r="AC15" i="1"/>
  <c r="AC14" i="1"/>
  <c r="AC13" i="1"/>
  <c r="AC12" i="1"/>
  <c r="AC10" i="1"/>
  <c r="AC9" i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" i="2"/>
  <c r="DC17" i="1"/>
  <c r="DC28" i="1"/>
  <c r="DC21" i="1"/>
  <c r="DC27" i="1"/>
  <c r="DC25" i="1"/>
  <c r="DC19" i="1"/>
  <c r="DC32" i="1"/>
  <c r="DC31" i="1"/>
  <c r="DC30" i="1"/>
  <c r="DC29" i="1"/>
  <c r="DC35" i="1"/>
  <c r="DC23" i="1"/>
  <c r="DC13" i="1"/>
  <c r="DC18" i="1"/>
  <c r="DC34" i="1"/>
  <c r="DC33" i="1"/>
  <c r="DC15" i="1"/>
  <c r="DC12" i="1"/>
  <c r="DC9" i="1"/>
  <c r="DC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8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</calcChain>
</file>

<file path=xl/sharedStrings.xml><?xml version="1.0" encoding="utf-8"?>
<sst xmlns="http://schemas.openxmlformats.org/spreadsheetml/2006/main" count="1352" uniqueCount="518">
  <si>
    <t>Letter</t>
  </si>
  <si>
    <t>Unicode/708/10004</t>
  </si>
  <si>
    <t>UTF-8</t>
  </si>
  <si>
    <t>8859-6</t>
  </si>
  <si>
    <t>ء</t>
  </si>
  <si>
    <t>D8</t>
  </si>
  <si>
    <t>A1</t>
  </si>
  <si>
    <t>C1</t>
  </si>
  <si>
    <t>آ</t>
  </si>
  <si>
    <t>A2</t>
  </si>
  <si>
    <t>C2</t>
  </si>
  <si>
    <t>أ</t>
  </si>
  <si>
    <t>A3</t>
  </si>
  <si>
    <t>9A</t>
  </si>
  <si>
    <t>C3</t>
  </si>
  <si>
    <t>ؤ</t>
  </si>
  <si>
    <t>A4</t>
  </si>
  <si>
    <t>9B</t>
  </si>
  <si>
    <t>C4</t>
  </si>
  <si>
    <t>إ</t>
  </si>
  <si>
    <t>A5</t>
  </si>
  <si>
    <t>9D</t>
  </si>
  <si>
    <t>C5</t>
  </si>
  <si>
    <t>ئ</t>
  </si>
  <si>
    <t>A6</t>
  </si>
  <si>
    <t>9E</t>
  </si>
  <si>
    <t>C6</t>
  </si>
  <si>
    <t>ا</t>
  </si>
  <si>
    <t>A7</t>
  </si>
  <si>
    <t>9F</t>
  </si>
  <si>
    <t>C7</t>
  </si>
  <si>
    <t>ب</t>
  </si>
  <si>
    <t>A8</t>
  </si>
  <si>
    <t>A0</t>
  </si>
  <si>
    <t>C8</t>
  </si>
  <si>
    <t>ة</t>
  </si>
  <si>
    <t>A9</t>
  </si>
  <si>
    <t>C9</t>
  </si>
  <si>
    <t>ت</t>
  </si>
  <si>
    <t>2A</t>
  </si>
  <si>
    <t>AA</t>
  </si>
  <si>
    <t>CA</t>
  </si>
  <si>
    <t>ث</t>
  </si>
  <si>
    <t>2B</t>
  </si>
  <si>
    <t>AB</t>
  </si>
  <si>
    <t>CB</t>
  </si>
  <si>
    <t>ج</t>
  </si>
  <si>
    <t>2C</t>
  </si>
  <si>
    <t>AC</t>
  </si>
  <si>
    <t>CC</t>
  </si>
  <si>
    <t>ح</t>
  </si>
  <si>
    <t>2D</t>
  </si>
  <si>
    <t>AD</t>
  </si>
  <si>
    <t>CD</t>
  </si>
  <si>
    <t>خ</t>
  </si>
  <si>
    <t>2E</t>
  </si>
  <si>
    <t>AE</t>
  </si>
  <si>
    <t>CE</t>
  </si>
  <si>
    <t>د</t>
  </si>
  <si>
    <t>2F</t>
  </si>
  <si>
    <t>AF</t>
  </si>
  <si>
    <t>CF</t>
  </si>
  <si>
    <t>ذ</t>
  </si>
  <si>
    <t>B0</t>
  </si>
  <si>
    <t>D0</t>
  </si>
  <si>
    <t>ر</t>
  </si>
  <si>
    <t>B1</t>
  </si>
  <si>
    <t>D1</t>
  </si>
  <si>
    <t>ز</t>
  </si>
  <si>
    <t>B2</t>
  </si>
  <si>
    <t>D2</t>
  </si>
  <si>
    <t>س</t>
  </si>
  <si>
    <t>B3</t>
  </si>
  <si>
    <t>D3</t>
  </si>
  <si>
    <t>ش</t>
  </si>
  <si>
    <t>B4</t>
  </si>
  <si>
    <t>D4</t>
  </si>
  <si>
    <t>ص</t>
  </si>
  <si>
    <t>B5</t>
  </si>
  <si>
    <t>D5</t>
  </si>
  <si>
    <t>ض</t>
  </si>
  <si>
    <t>B6</t>
  </si>
  <si>
    <t>E0</t>
  </si>
  <si>
    <t>D6</t>
  </si>
  <si>
    <t>ط</t>
  </si>
  <si>
    <t>B7</t>
  </si>
  <si>
    <t>E1</t>
  </si>
  <si>
    <t>D7</t>
  </si>
  <si>
    <t>ظ</t>
  </si>
  <si>
    <t>B8</t>
  </si>
  <si>
    <t>E2</t>
  </si>
  <si>
    <t>D9</t>
  </si>
  <si>
    <t>ع</t>
  </si>
  <si>
    <t>B9</t>
  </si>
  <si>
    <t>E3</t>
  </si>
  <si>
    <t>DA</t>
  </si>
  <si>
    <t>غ</t>
  </si>
  <si>
    <t>3A</t>
  </si>
  <si>
    <t>BA</t>
  </si>
  <si>
    <t>E4</t>
  </si>
  <si>
    <t>DB</t>
  </si>
  <si>
    <t>ف</t>
  </si>
  <si>
    <t>81</t>
  </si>
  <si>
    <t>E5</t>
  </si>
  <si>
    <t>DD</t>
  </si>
  <si>
    <t>ق</t>
  </si>
  <si>
    <t>82</t>
  </si>
  <si>
    <t>E7</t>
  </si>
  <si>
    <t>DE</t>
  </si>
  <si>
    <t>ك</t>
  </si>
  <si>
    <t>83</t>
  </si>
  <si>
    <t>E8</t>
  </si>
  <si>
    <t>DF</t>
  </si>
  <si>
    <t>ل</t>
  </si>
  <si>
    <t>84</t>
  </si>
  <si>
    <t>E9</t>
  </si>
  <si>
    <t>م</t>
  </si>
  <si>
    <t>85</t>
  </si>
  <si>
    <t>EA</t>
  </si>
  <si>
    <t>ن</t>
  </si>
  <si>
    <t>86</t>
  </si>
  <si>
    <t>EB</t>
  </si>
  <si>
    <t>E6</t>
  </si>
  <si>
    <t>ه</t>
  </si>
  <si>
    <t>87</t>
  </si>
  <si>
    <t>EC</t>
  </si>
  <si>
    <t>و</t>
  </si>
  <si>
    <t>88</t>
  </si>
  <si>
    <t>ED</t>
  </si>
  <si>
    <t>ى</t>
  </si>
  <si>
    <t>89</t>
  </si>
  <si>
    <t>EE</t>
  </si>
  <si>
    <t>ي</t>
  </si>
  <si>
    <t>4A</t>
  </si>
  <si>
    <t>8A</t>
  </si>
  <si>
    <t>EF</t>
  </si>
  <si>
    <t>تنوين فتح</t>
  </si>
  <si>
    <t>ً</t>
  </si>
  <si>
    <t>4B</t>
  </si>
  <si>
    <t>8B</t>
  </si>
  <si>
    <t>F1</t>
  </si>
  <si>
    <t>F0</t>
  </si>
  <si>
    <t>تنوين ضم</t>
  </si>
  <si>
    <t>ٌ</t>
  </si>
  <si>
    <t>4C</t>
  </si>
  <si>
    <t>8C</t>
  </si>
  <si>
    <t>F2</t>
  </si>
  <si>
    <t>تنوين كسر</t>
  </si>
  <si>
    <t>ٍ</t>
  </si>
  <si>
    <t>4D</t>
  </si>
  <si>
    <t>8D</t>
  </si>
  <si>
    <t>F3</t>
  </si>
  <si>
    <t>فتحة</t>
  </si>
  <si>
    <t>َ</t>
  </si>
  <si>
    <t>4E</t>
  </si>
  <si>
    <t>8E</t>
  </si>
  <si>
    <t>F4</t>
  </si>
  <si>
    <t>ضمة</t>
  </si>
  <si>
    <t>ُ</t>
  </si>
  <si>
    <t>4F</t>
  </si>
  <si>
    <t>8F</t>
  </si>
  <si>
    <t>F5</t>
  </si>
  <si>
    <t>كسرة</t>
  </si>
  <si>
    <t>ِ</t>
  </si>
  <si>
    <t>50</t>
  </si>
  <si>
    <t>90</t>
  </si>
  <si>
    <t>F6</t>
  </si>
  <si>
    <t>شدة</t>
  </si>
  <si>
    <t>ّ</t>
  </si>
  <si>
    <t>51</t>
  </si>
  <si>
    <t>91</t>
  </si>
  <si>
    <t>F8</t>
  </si>
  <si>
    <t>سكون</t>
  </si>
  <si>
    <t>ْ</t>
  </si>
  <si>
    <t>52</t>
  </si>
  <si>
    <t>92</t>
  </si>
  <si>
    <t>FA</t>
  </si>
  <si>
    <t>هـ</t>
  </si>
  <si>
    <t>الترتيب الصوتي</t>
  </si>
  <si>
    <t>الجمل</t>
  </si>
  <si>
    <t>حروف عربية</t>
  </si>
  <si>
    <t>حروف سامية</t>
  </si>
  <si>
    <t>(هـ ، و ، ي ، ء)</t>
  </si>
  <si>
    <t>(ر ، ل ، ن)</t>
  </si>
  <si>
    <t>(هـ ، ب ، م)</t>
  </si>
  <si>
    <t>(ع ، ح ، خ ، غ)</t>
  </si>
  <si>
    <t>(ص ، س ، ز)</t>
  </si>
  <si>
    <t>(ق ، ك)</t>
  </si>
  <si>
    <t>(ج ، ش ، ض)</t>
  </si>
  <si>
    <t>(ظ ، ث ، ذ)</t>
  </si>
  <si>
    <t>الحروف الحلقية:</t>
  </si>
  <si>
    <t>الحروف الأسلية:</t>
  </si>
  <si>
    <t>حروف اللهويتان:</t>
  </si>
  <si>
    <t>الحروف الشجرية:</t>
  </si>
  <si>
    <t>الحروف اللثوية:</t>
  </si>
  <si>
    <t>الحروف الذلقية:</t>
  </si>
  <si>
    <t>الحروف الجوفية:</t>
  </si>
  <si>
    <t>مخارج النطق</t>
  </si>
  <si>
    <t>الحروف الشفهية:</t>
  </si>
  <si>
    <t>العالمي الموحد</t>
  </si>
  <si>
    <t>الابجدي</t>
  </si>
  <si>
    <t>الهجائي</t>
  </si>
  <si>
    <t>الصوتي</t>
  </si>
  <si>
    <t>الابجدي-همزة</t>
  </si>
  <si>
    <t>الهجائي-همزة</t>
  </si>
  <si>
    <t>رسم الوحي</t>
  </si>
  <si>
    <t>ب،ت،ث،ن</t>
  </si>
  <si>
    <t>ج،ح،خ</t>
  </si>
  <si>
    <t>د.ذ،ك</t>
  </si>
  <si>
    <t>ر، ز</t>
  </si>
  <si>
    <t>س ،ش</t>
  </si>
  <si>
    <t>ص،ض</t>
  </si>
  <si>
    <t>ط،ظ</t>
  </si>
  <si>
    <t>ع،غ</t>
  </si>
  <si>
    <t>ف،ق،و</t>
  </si>
  <si>
    <t>ابجدي</t>
  </si>
  <si>
    <t>هجائي</t>
  </si>
  <si>
    <t>06BA</t>
  </si>
  <si>
    <t>062D</t>
  </si>
  <si>
    <t>066F</t>
  </si>
  <si>
    <t>ي،ى</t>
  </si>
  <si>
    <t>06AA</t>
  </si>
  <si>
    <t>0627</t>
  </si>
  <si>
    <t>0631</t>
  </si>
  <si>
    <t>0633</t>
  </si>
  <si>
    <t>0635</t>
  </si>
  <si>
    <t>0637</t>
  </si>
  <si>
    <t>0639</t>
  </si>
  <si>
    <t>0644</t>
  </si>
  <si>
    <t>0645</t>
  </si>
  <si>
    <t>0647</t>
  </si>
  <si>
    <t>0649</t>
  </si>
  <si>
    <t>ابجدي كامل</t>
  </si>
  <si>
    <t>هجائي كامل</t>
  </si>
  <si>
    <t>رسم الوحي-2</t>
  </si>
  <si>
    <t>د.ذ</t>
  </si>
  <si>
    <t>ه،ة</t>
  </si>
  <si>
    <t>066E</t>
  </si>
  <si>
    <t>062F</t>
  </si>
  <si>
    <t>0648</t>
  </si>
  <si>
    <t>مجموعات الاحرف المتصلة المتشابهة</t>
  </si>
  <si>
    <t>مجموعات الاحرف المنفصلة المتشابهة</t>
  </si>
  <si>
    <t>06A9</t>
  </si>
  <si>
    <t xml:space="preserve">066F </t>
  </si>
  <si>
    <t xml:space="preserve">06A1 </t>
  </si>
  <si>
    <t>ب،ت،ث، ن متصلة</t>
  </si>
  <si>
    <t>مجموعة</t>
  </si>
  <si>
    <t>الحرف</t>
  </si>
  <si>
    <t>مكان الوصل</t>
  </si>
  <si>
    <t>منفصل</t>
  </si>
  <si>
    <t>اول</t>
  </si>
  <si>
    <t>وسط</t>
  </si>
  <si>
    <t>اخر</t>
  </si>
  <si>
    <t>LR</t>
  </si>
  <si>
    <t>اـ</t>
  </si>
  <si>
    <t>ـاـ</t>
  </si>
  <si>
    <t>ـا</t>
  </si>
  <si>
    <t>بـ</t>
  </si>
  <si>
    <t>ـبـ</t>
  </si>
  <si>
    <t>ـب</t>
  </si>
  <si>
    <t>جـ</t>
  </si>
  <si>
    <t>ـجـ</t>
  </si>
  <si>
    <t>ـج</t>
  </si>
  <si>
    <t>دـ</t>
  </si>
  <si>
    <t>ـدـ</t>
  </si>
  <si>
    <t>ـد</t>
  </si>
  <si>
    <t>رـ</t>
  </si>
  <si>
    <t>ـرـ</t>
  </si>
  <si>
    <t>ـر</t>
  </si>
  <si>
    <t>سـ</t>
  </si>
  <si>
    <t>ـسـ</t>
  </si>
  <si>
    <t>ـس</t>
  </si>
  <si>
    <t>صـ</t>
  </si>
  <si>
    <t>ـصـ</t>
  </si>
  <si>
    <t>ـص</t>
  </si>
  <si>
    <t>طـ</t>
  </si>
  <si>
    <t>ـطـ</t>
  </si>
  <si>
    <t>ـط</t>
  </si>
  <si>
    <t>عـ</t>
  </si>
  <si>
    <t>ـعـ</t>
  </si>
  <si>
    <t>ـع</t>
  </si>
  <si>
    <t>فـ</t>
  </si>
  <si>
    <t>ـفـ</t>
  </si>
  <si>
    <t>ـف</t>
  </si>
  <si>
    <t>ـق</t>
  </si>
  <si>
    <t>ـك</t>
  </si>
  <si>
    <t>لـ</t>
  </si>
  <si>
    <t>ـلـ</t>
  </si>
  <si>
    <t>ـل</t>
  </si>
  <si>
    <t>مـ</t>
  </si>
  <si>
    <t>ـمـ</t>
  </si>
  <si>
    <t>ـم</t>
  </si>
  <si>
    <t>نـ</t>
  </si>
  <si>
    <t>ـنـ</t>
  </si>
  <si>
    <t>ـن</t>
  </si>
  <si>
    <t>ـهـ</t>
  </si>
  <si>
    <t>ـه</t>
  </si>
  <si>
    <t>وـ</t>
  </si>
  <si>
    <t>ـوـ</t>
  </si>
  <si>
    <t>ـو</t>
  </si>
  <si>
    <t xml:space="preserve">ى </t>
  </si>
  <si>
    <t>ـني</t>
  </si>
  <si>
    <t>يـ</t>
  </si>
  <si>
    <t>ـيـ</t>
  </si>
  <si>
    <t>لا</t>
  </si>
  <si>
    <t>14+3</t>
  </si>
  <si>
    <t>محـ</t>
  </si>
  <si>
    <t>أي حرف متصل قبلها يكون فوق، يوصل بنصفها الاعلى</t>
  </si>
  <si>
    <t>13+3</t>
  </si>
  <si>
    <t>لحـ</t>
  </si>
  <si>
    <t>2و15و</t>
  </si>
  <si>
    <t>18+3</t>
  </si>
  <si>
    <t>تحـ</t>
  </si>
  <si>
    <t>13+14</t>
  </si>
  <si>
    <t>لمـ</t>
  </si>
  <si>
    <t>F242</t>
  </si>
  <si>
    <t>F241</t>
  </si>
  <si>
    <t>F24C</t>
  </si>
  <si>
    <t>F24B</t>
  </si>
  <si>
    <t>F24A</t>
  </si>
  <si>
    <t>F249</t>
  </si>
  <si>
    <t>F250</t>
  </si>
  <si>
    <t>F24D</t>
  </si>
  <si>
    <t>F24E</t>
  </si>
  <si>
    <t>F24F</t>
  </si>
  <si>
    <t>F254</t>
  </si>
  <si>
    <t>F251</t>
  </si>
  <si>
    <t>F252</t>
  </si>
  <si>
    <t>F253</t>
  </si>
  <si>
    <t>F255</t>
  </si>
  <si>
    <t>F256</t>
  </si>
  <si>
    <t>F257</t>
  </si>
  <si>
    <t>F258</t>
  </si>
  <si>
    <t>F259</t>
  </si>
  <si>
    <t>F25A</t>
  </si>
  <si>
    <t>F25C</t>
  </si>
  <si>
    <t>F260</t>
  </si>
  <si>
    <t>F263</t>
  </si>
  <si>
    <t>F261</t>
  </si>
  <si>
    <t>F262</t>
  </si>
  <si>
    <t>F264</t>
  </si>
  <si>
    <t>F265</t>
  </si>
  <si>
    <t>F266</t>
  </si>
  <si>
    <t>F267</t>
  </si>
  <si>
    <t>F268</t>
  </si>
  <si>
    <t>F269</t>
  </si>
  <si>
    <t>F26A</t>
  </si>
  <si>
    <t>F26B</t>
  </si>
  <si>
    <t>F26C</t>
  </si>
  <si>
    <t>F26D</t>
  </si>
  <si>
    <t>F26E</t>
  </si>
  <si>
    <t>F26F</t>
  </si>
  <si>
    <t>F270</t>
  </si>
  <si>
    <t>F271</t>
  </si>
  <si>
    <t>F272</t>
  </si>
  <si>
    <t>F273</t>
  </si>
  <si>
    <t>F274</t>
  </si>
  <si>
    <t>F275</t>
  </si>
  <si>
    <t>F276</t>
  </si>
  <si>
    <t>F277</t>
  </si>
  <si>
    <t>F278</t>
  </si>
  <si>
    <t>F279</t>
  </si>
  <si>
    <t>F27A</t>
  </si>
  <si>
    <t>F27D</t>
  </si>
  <si>
    <t>F27E</t>
  </si>
  <si>
    <t>F27F</t>
  </si>
  <si>
    <t>F2A1</t>
  </si>
  <si>
    <t>F2A2</t>
  </si>
  <si>
    <t>F2A3</t>
  </si>
  <si>
    <t>F2A4</t>
  </si>
  <si>
    <t>F2A5</t>
  </si>
  <si>
    <t>F2A6</t>
  </si>
  <si>
    <t>F2A7</t>
  </si>
  <si>
    <t>F2A8</t>
  </si>
  <si>
    <t>F2A9</t>
  </si>
  <si>
    <t>F2AA</t>
  </si>
  <si>
    <t>F2AB</t>
  </si>
  <si>
    <t>F2AC</t>
  </si>
  <si>
    <t>F2AD</t>
  </si>
  <si>
    <t>F2AF</t>
  </si>
  <si>
    <t>F2AE</t>
  </si>
  <si>
    <t>F2B0</t>
  </si>
  <si>
    <t>F2B1</t>
  </si>
  <si>
    <t>F2B2</t>
  </si>
  <si>
    <t>F2B3</t>
  </si>
  <si>
    <t>F2B4</t>
  </si>
  <si>
    <t>F2B5</t>
  </si>
  <si>
    <t>F2B6</t>
  </si>
  <si>
    <t>F2B7</t>
  </si>
  <si>
    <t>F2B8</t>
  </si>
  <si>
    <t>F2B9</t>
  </si>
  <si>
    <t>F2BA</t>
  </si>
  <si>
    <t>F2BB</t>
  </si>
  <si>
    <t>F2BC</t>
  </si>
  <si>
    <t>F2BD</t>
  </si>
  <si>
    <t>F2BE</t>
  </si>
  <si>
    <t>F2BF</t>
  </si>
  <si>
    <t>F2C0</t>
  </si>
  <si>
    <t>F2CA</t>
  </si>
  <si>
    <t>F2C2</t>
  </si>
  <si>
    <t>F2C3</t>
  </si>
  <si>
    <t>F2C4</t>
  </si>
  <si>
    <t>F2C5</t>
  </si>
  <si>
    <t>F2C6</t>
  </si>
  <si>
    <t>F2C7</t>
  </si>
  <si>
    <t>F2C8</t>
  </si>
  <si>
    <t>F2C9</t>
  </si>
  <si>
    <t>F2CB</t>
  </si>
  <si>
    <t>F2CC</t>
  </si>
  <si>
    <t>F2D3</t>
  </si>
  <si>
    <t>F2D4</t>
  </si>
  <si>
    <t>F2CD</t>
  </si>
  <si>
    <t>F2CE</t>
  </si>
  <si>
    <t>F2CF</t>
  </si>
  <si>
    <t>F2D0</t>
  </si>
  <si>
    <t>F2D2</t>
  </si>
  <si>
    <t>F2D1</t>
  </si>
  <si>
    <t>Symbolic Font</t>
  </si>
  <si>
    <t>Symblic</t>
  </si>
  <si>
    <t>41</t>
  </si>
  <si>
    <t>6B</t>
  </si>
  <si>
    <t>7E</t>
  </si>
  <si>
    <t>BE</t>
  </si>
  <si>
    <t>5A</t>
  </si>
  <si>
    <t>5C</t>
  </si>
  <si>
    <t>6A</t>
  </si>
  <si>
    <t>6C</t>
  </si>
  <si>
    <t>6D</t>
  </si>
  <si>
    <t>6E</t>
  </si>
  <si>
    <t>6F</t>
  </si>
  <si>
    <t>7A</t>
  </si>
  <si>
    <t>7D</t>
  </si>
  <si>
    <t>7F</t>
  </si>
  <si>
    <t>BB</t>
  </si>
  <si>
    <t>BC</t>
  </si>
  <si>
    <t>BD</t>
  </si>
  <si>
    <t>BF</t>
  </si>
  <si>
    <t>C0</t>
  </si>
  <si>
    <t>F2F1</t>
  </si>
  <si>
    <t>همزة</t>
  </si>
  <si>
    <t>الف ممدودة</t>
  </si>
  <si>
    <t>الف همزة فوق</t>
  </si>
  <si>
    <t>الف</t>
  </si>
  <si>
    <t>باء</t>
  </si>
  <si>
    <t>تاء مربوطة</t>
  </si>
  <si>
    <t>تاء</t>
  </si>
  <si>
    <t>ثاء</t>
  </si>
  <si>
    <t>حاء</t>
  </si>
  <si>
    <t>خاء</t>
  </si>
  <si>
    <t>راء</t>
  </si>
  <si>
    <t>جيم</t>
  </si>
  <si>
    <t>دال</t>
  </si>
  <si>
    <t>ذال</t>
  </si>
  <si>
    <t>سين</t>
  </si>
  <si>
    <t>شين</t>
  </si>
  <si>
    <t>صاد</t>
  </si>
  <si>
    <t>طاء</t>
  </si>
  <si>
    <t>ظاء</t>
  </si>
  <si>
    <t>عين</t>
  </si>
  <si>
    <t>غين</t>
  </si>
  <si>
    <t>فاء</t>
  </si>
  <si>
    <t>قاف</t>
  </si>
  <si>
    <t>كاف</t>
  </si>
  <si>
    <t>لام</t>
  </si>
  <si>
    <t>ميم</t>
  </si>
  <si>
    <t>نون</t>
  </si>
  <si>
    <t>هاء</t>
  </si>
  <si>
    <t>واو</t>
  </si>
  <si>
    <t>الف مقصورة</t>
  </si>
  <si>
    <t>Name</t>
  </si>
  <si>
    <t>واو همزة فوق</t>
  </si>
  <si>
    <t>الف همزة تحت</t>
  </si>
  <si>
    <t>همزة على كرسي</t>
  </si>
  <si>
    <t>زاي</t>
  </si>
  <si>
    <t>ضاد</t>
  </si>
  <si>
    <t>ياء</t>
  </si>
  <si>
    <t>00</t>
  </si>
  <si>
    <t>01</t>
  </si>
  <si>
    <t>10</t>
  </si>
  <si>
    <t>11</t>
  </si>
  <si>
    <t>CODE</t>
  </si>
  <si>
    <t>FE</t>
  </si>
  <si>
    <t>9C</t>
  </si>
  <si>
    <t>DC</t>
  </si>
  <si>
    <t>31</t>
  </si>
  <si>
    <t>33</t>
  </si>
  <si>
    <t>35</t>
  </si>
  <si>
    <t>37</t>
  </si>
  <si>
    <t>39</t>
  </si>
  <si>
    <t>0</t>
  </si>
  <si>
    <t>صوتي</t>
  </si>
  <si>
    <t>Dec</t>
  </si>
  <si>
    <t>Hex</t>
  </si>
  <si>
    <t>No</t>
  </si>
  <si>
    <t>OEM</t>
  </si>
  <si>
    <t>ISO</t>
  </si>
  <si>
    <t>WIN</t>
  </si>
  <si>
    <t>Separate</t>
  </si>
  <si>
    <t>Last</t>
  </si>
  <si>
    <t>First</t>
  </si>
  <si>
    <t>Mid</t>
  </si>
  <si>
    <t>Hijaei</t>
  </si>
  <si>
    <t>Abjadi</t>
  </si>
  <si>
    <t>Vocal</t>
  </si>
  <si>
    <t>Jommal</t>
  </si>
  <si>
    <t>جمل</t>
  </si>
  <si>
    <t>بدون تنقيط</t>
  </si>
  <si>
    <t>قديم</t>
  </si>
  <si>
    <t>Uni-Ancient</t>
  </si>
  <si>
    <t>Serial</t>
  </si>
  <si>
    <t>التمثيل الرقمي للحروف العربية</t>
  </si>
  <si>
    <t>فراغ</t>
  </si>
  <si>
    <t>20</t>
  </si>
  <si>
    <t>Ancient-18Seq</t>
  </si>
  <si>
    <t>Ancient-18Alpha</t>
  </si>
  <si>
    <t>Ancient-14Seq</t>
  </si>
  <si>
    <t>Ancient-14Alpha</t>
  </si>
  <si>
    <t xml:space="preserve">                 Arabic Letters Numeric Representations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</si>
</sst>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"/>
    <numFmt numFmtId="165" formatCode="00"/>
  </numFmts>
  <fonts count="5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36"/>
      <color theme="10"/>
      <name val="Calibri"/>
      <family val="2"/>
      <scheme val="minor"/>
    </font>
    <font>
      <sz val="14"/>
      <color rgb="FF00B05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sz val="14"/>
      <color theme="5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theme="10"/>
      <name val="Calibri"/>
      <family val="2"/>
      <scheme val="minor"/>
    </font>
    <font>
      <sz val="6"/>
      <color rgb="FF202122"/>
      <name val="Courier New"/>
      <family val="3"/>
    </font>
    <font>
      <sz val="16"/>
      <color theme="1"/>
      <name val="Calibri"/>
      <family val="2"/>
      <scheme val="minor"/>
    </font>
    <font>
      <sz val="8"/>
      <color rgb="FF202122"/>
      <name val="Arial"/>
      <family val="2"/>
    </font>
    <font>
      <b/>
      <sz val="12"/>
      <color theme="10"/>
      <name val="Calibri"/>
      <family val="2"/>
      <scheme val="minor"/>
    </font>
    <font>
      <sz val="36"/>
      <color rgb="FFFF0000"/>
      <name val="Calibri"/>
      <family val="2"/>
      <scheme val="minor"/>
    </font>
    <font>
      <b/>
      <sz val="18"/>
      <color theme="1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8"/>
      <color theme="10"/>
      <name val="Calibri"/>
      <family val="2"/>
      <scheme val="minor"/>
    </font>
    <font>
      <sz val="18"/>
      <color rgb="FF0070C0"/>
      <name val="Calibri"/>
      <family val="2"/>
      <scheme val="minor"/>
    </font>
    <font>
      <sz val="12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7" tint="-0.249977111117893"/>
      <name val="Calibri"/>
      <family val="2"/>
      <scheme val="minor"/>
    </font>
    <font>
      <sz val="24"/>
      <color theme="1"/>
      <name val="Arial"/>
      <family val="2"/>
    </font>
    <font>
      <sz val="24"/>
      <color rgb="FF2E74B5"/>
      <name val="Arial"/>
      <family val="2"/>
    </font>
    <font>
      <sz val="24"/>
      <color rgb="FF2E74B5"/>
      <name val="Calibri"/>
      <family val="2"/>
      <scheme val="minor"/>
    </font>
    <font>
      <sz val="24"/>
      <color rgb="FF2E74B5"/>
      <name val="DQ7 Quran Koufi A"/>
      <charset val="178"/>
    </font>
    <font>
      <sz val="24"/>
      <color rgb="FF5B9BD5"/>
      <name val="Calibri"/>
      <family val="2"/>
      <scheme val="minor"/>
    </font>
    <font>
      <sz val="24"/>
      <color rgb="FF5B9BD5"/>
      <name val="DQ7 Quran Koufi A"/>
      <charset val="178"/>
    </font>
    <font>
      <sz val="24"/>
      <color rgb="FFFF0000"/>
      <name val="DQ7 Quran Koufi A"/>
      <charset val="178"/>
    </font>
    <font>
      <sz val="24"/>
      <color theme="1"/>
      <name val="DQ7 Quran Koufi A"/>
      <charset val="178"/>
    </font>
    <font>
      <sz val="24"/>
      <color rgb="FFC45911"/>
      <name val="DQ7 Quran Koufi A"/>
      <charset val="178"/>
    </font>
    <font>
      <sz val="24"/>
      <color rgb="FF000000"/>
      <name val="Arial"/>
      <family val="2"/>
    </font>
    <font>
      <sz val="24"/>
      <color rgb="FF000000"/>
      <name val="DQ7 Quran Koufi A"/>
      <charset val="178"/>
    </font>
    <font>
      <sz val="24"/>
      <color rgb="FF00B050"/>
      <name val="DQ7 Quran Koufi A"/>
      <charset val="178"/>
    </font>
    <font>
      <sz val="18"/>
      <color theme="1"/>
      <name val="Calibri"/>
      <family val="2"/>
      <scheme val="minor"/>
    </font>
    <font>
      <sz val="24"/>
      <color rgb="FFA6A6A6"/>
      <name val="DQ7 Quran Koufi A"/>
      <charset val="178"/>
    </font>
    <font>
      <sz val="24"/>
      <color rgb="FF0070C0"/>
      <name val="Calibri"/>
      <family val="2"/>
    </font>
    <font>
      <b/>
      <sz val="16"/>
      <color rgb="FFFF0000"/>
      <name val="Calibri"/>
      <family val="2"/>
      <scheme val="minor"/>
    </font>
    <font>
      <sz val="8"/>
      <name val="Calibri"/>
      <family val="2"/>
      <scheme val="minor"/>
    </font>
    <font>
      <sz val="16"/>
      <color rgb="FF00B050"/>
      <name val="Calibri"/>
      <family val="2"/>
      <scheme val="minor"/>
    </font>
    <font>
      <sz val="16"/>
      <color rgb="FF00B050"/>
      <name val="Calibri"/>
      <family val="2"/>
    </font>
    <font>
      <sz val="16"/>
      <color rgb="FF0070C0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4"/>
      <color theme="10"/>
      <name val="Calibri"/>
      <family val="2"/>
      <scheme val="minor"/>
    </font>
    <font>
      <sz val="16"/>
      <color theme="8" tint="-0.249977111117893"/>
      <name val="Calibri"/>
      <family val="2"/>
      <scheme val="minor"/>
    </font>
    <font>
      <sz val="16"/>
      <color theme="8" tint="-0.249977111117893"/>
      <name val="Calibri"/>
      <family val="2"/>
    </font>
    <font>
      <sz val="14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9"/>
      <name val="Calibri"/>
      <family val="2"/>
      <scheme val="minor"/>
    </font>
    <font>
      <sz val="16"/>
      <color theme="7" tint="-0.249977111117893"/>
      <name val="Calibri"/>
      <family val="2"/>
      <scheme val="minor"/>
    </font>
    <font>
      <b/>
      <sz val="18"/>
      <color theme="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FFB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AF9D3"/>
        <bgColor indexed="64"/>
      </patternFill>
    </fill>
    <fill>
      <patternFill patternType="solid">
        <fgColor theme="9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5" fillId="3" borderId="1" xfId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horizontal="center" vertical="center"/>
    </xf>
    <xf numFmtId="0" fontId="3" fillId="0" borderId="0" xfId="1" applyFill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13" fillId="0" borderId="0" xfId="0" applyFont="1" applyFill="1" applyBorder="1" applyAlignment="1">
      <alignment horizontal="center" vertical="center" wrapText="1"/>
    </xf>
    <xf numFmtId="0" fontId="14" fillId="0" borderId="0" xfId="1" applyFont="1" applyFill="1" applyBorder="1" applyAlignment="1">
      <alignment horizontal="center" vertical="center"/>
    </xf>
    <xf numFmtId="0" fontId="1" fillId="0" borderId="0" xfId="0" applyFont="1"/>
    <xf numFmtId="0" fontId="5" fillId="0" borderId="1" xfId="1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/>
    </xf>
    <xf numFmtId="0" fontId="18" fillId="3" borderId="1" xfId="1" applyFont="1" applyFill="1" applyBorder="1" applyAlignment="1">
      <alignment horizontal="center" vertical="center"/>
    </xf>
    <xf numFmtId="0" fontId="18" fillId="3" borderId="1" xfId="1" applyFont="1" applyFill="1" applyBorder="1" applyAlignment="1">
      <alignment horizontal="right"/>
    </xf>
    <xf numFmtId="0" fontId="0" fillId="0" borderId="1" xfId="0" applyFill="1" applyBorder="1"/>
    <xf numFmtId="0" fontId="13" fillId="0" borderId="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1" xfId="0" applyNumberFormat="1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0" fillId="5" borderId="9" xfId="0" applyFill="1" applyBorder="1"/>
    <xf numFmtId="0" fontId="0" fillId="5" borderId="9" xfId="0" applyFill="1" applyBorder="1" applyAlignment="1">
      <alignment horizontal="center" vertical="center"/>
    </xf>
    <xf numFmtId="0" fontId="0" fillId="0" borderId="0" xfId="0" applyBorder="1"/>
    <xf numFmtId="0" fontId="9" fillId="0" borderId="0" xfId="0" applyFont="1" applyBorder="1" applyAlignment="1">
      <alignment horizontal="center" vertical="center"/>
    </xf>
    <xf numFmtId="0" fontId="5" fillId="3" borderId="0" xfId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0" fillId="3" borderId="1" xfId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vertical="center"/>
    </xf>
    <xf numFmtId="0" fontId="18" fillId="3" borderId="1" xfId="1" applyFont="1" applyFill="1" applyBorder="1" applyAlignment="1">
      <alignment horizontal="right" vertical="center"/>
    </xf>
    <xf numFmtId="0" fontId="18" fillId="3" borderId="3" xfId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49" fontId="21" fillId="0" borderId="1" xfId="1" applyNumberFormat="1" applyFont="1" applyFill="1" applyBorder="1" applyAlignment="1">
      <alignment horizontal="center" vertical="center"/>
    </xf>
    <xf numFmtId="49" fontId="21" fillId="0" borderId="1" xfId="0" applyNumberFormat="1" applyFont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8" fillId="3" borderId="17" xfId="1" applyFont="1" applyFill="1" applyBorder="1" applyAlignment="1">
      <alignment horizontal="center"/>
    </xf>
    <xf numFmtId="0" fontId="13" fillId="0" borderId="17" xfId="0" applyFont="1" applyFill="1" applyBorder="1" applyAlignment="1">
      <alignment horizontal="center" vertical="center" wrapText="1"/>
    </xf>
    <xf numFmtId="0" fontId="18" fillId="3" borderId="17" xfId="1" applyFont="1" applyFill="1" applyBorder="1" applyAlignment="1">
      <alignment horizontal="center" vertical="center"/>
    </xf>
    <xf numFmtId="0" fontId="18" fillId="3" borderId="17" xfId="1" applyFont="1" applyFill="1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right" vertical="center"/>
    </xf>
    <xf numFmtId="49" fontId="21" fillId="0" borderId="0" xfId="0" applyNumberFormat="1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 wrapText="1" readingOrder="2"/>
    </xf>
    <xf numFmtId="0" fontId="23" fillId="0" borderId="18" xfId="0" applyFont="1" applyBorder="1" applyAlignment="1">
      <alignment horizontal="center" vertical="center" wrapText="1" readingOrder="2"/>
    </xf>
    <xf numFmtId="0" fontId="24" fillId="7" borderId="19" xfId="0" applyFont="1" applyFill="1" applyBorder="1" applyAlignment="1">
      <alignment horizontal="center" vertical="center" wrapText="1" readingOrder="2"/>
    </xf>
    <xf numFmtId="0" fontId="24" fillId="7" borderId="20" xfId="0" applyFont="1" applyFill="1" applyBorder="1" applyAlignment="1">
      <alignment horizontal="center" vertical="center" wrapText="1" readingOrder="2"/>
    </xf>
    <xf numFmtId="0" fontId="25" fillId="7" borderId="20" xfId="0" applyFont="1" applyFill="1" applyBorder="1" applyAlignment="1">
      <alignment horizontal="center" vertical="center" wrapText="1" readingOrder="2"/>
    </xf>
    <xf numFmtId="0" fontId="26" fillId="7" borderId="20" xfId="0" applyFont="1" applyFill="1" applyBorder="1" applyAlignment="1">
      <alignment horizontal="center" vertical="center" wrapText="1" readingOrder="2"/>
    </xf>
    <xf numFmtId="0" fontId="23" fillId="0" borderId="19" xfId="0" applyFont="1" applyBorder="1" applyAlignment="1">
      <alignment horizontal="center" vertical="center" wrapText="1" readingOrder="2"/>
    </xf>
    <xf numFmtId="0" fontId="23" fillId="0" borderId="20" xfId="0" applyFont="1" applyBorder="1" applyAlignment="1">
      <alignment horizontal="center" vertical="center" wrapText="1" readingOrder="2"/>
    </xf>
    <xf numFmtId="0" fontId="27" fillId="3" borderId="20" xfId="0" applyFont="1" applyFill="1" applyBorder="1" applyAlignment="1">
      <alignment horizontal="center" vertical="center" wrapText="1" readingOrder="2"/>
    </xf>
    <xf numFmtId="0" fontId="28" fillId="3" borderId="20" xfId="0" applyFont="1" applyFill="1" applyBorder="1" applyAlignment="1">
      <alignment horizontal="center" vertical="center" wrapText="1" readingOrder="2"/>
    </xf>
    <xf numFmtId="0" fontId="29" fillId="0" borderId="20" xfId="0" applyFont="1" applyBorder="1" applyAlignment="1">
      <alignment horizontal="center" vertical="center" wrapText="1" readingOrder="2"/>
    </xf>
    <xf numFmtId="0" fontId="30" fillId="0" borderId="20" xfId="0" applyFont="1" applyBorder="1" applyAlignment="1">
      <alignment horizontal="center" vertical="center" wrapText="1" readingOrder="2"/>
    </xf>
    <xf numFmtId="0" fontId="24" fillId="5" borderId="20" xfId="0" applyFont="1" applyFill="1" applyBorder="1" applyAlignment="1">
      <alignment horizontal="center" vertical="center" wrapText="1" readingOrder="2"/>
    </xf>
    <xf numFmtId="0" fontId="24" fillId="0" borderId="20" xfId="0" applyFont="1" applyBorder="1" applyAlignment="1">
      <alignment horizontal="center" vertical="center" wrapText="1" readingOrder="2"/>
    </xf>
    <xf numFmtId="0" fontId="32" fillId="5" borderId="19" xfId="0" applyFont="1" applyFill="1" applyBorder="1" applyAlignment="1">
      <alignment horizontal="center" vertical="center" wrapText="1" readingOrder="2"/>
    </xf>
    <xf numFmtId="0" fontId="32" fillId="5" borderId="20" xfId="0" applyFont="1" applyFill="1" applyBorder="1" applyAlignment="1">
      <alignment horizontal="center" vertical="center" wrapText="1" readingOrder="2"/>
    </xf>
    <xf numFmtId="0" fontId="29" fillId="5" borderId="20" xfId="0" applyFont="1" applyFill="1" applyBorder="1" applyAlignment="1">
      <alignment horizontal="center" vertical="center" wrapText="1" readingOrder="2"/>
    </xf>
    <xf numFmtId="0" fontId="33" fillId="5" borderId="20" xfId="0" applyFont="1" applyFill="1" applyBorder="1" applyAlignment="1">
      <alignment horizontal="center" vertical="center" wrapText="1" readingOrder="2"/>
    </xf>
    <xf numFmtId="0" fontId="31" fillId="9" borderId="20" xfId="0" applyFont="1" applyFill="1" applyBorder="1" applyAlignment="1">
      <alignment horizontal="center" vertical="center" wrapText="1" readingOrder="2"/>
    </xf>
    <xf numFmtId="0" fontId="34" fillId="0" borderId="20" xfId="0" applyFont="1" applyBorder="1" applyAlignment="1">
      <alignment horizontal="center" vertical="center" wrapText="1" readingOrder="2"/>
    </xf>
    <xf numFmtId="0" fontId="33" fillId="8" borderId="20" xfId="0" applyFont="1" applyFill="1" applyBorder="1" applyAlignment="1">
      <alignment horizontal="center" vertical="center" wrapText="1" readingOrder="2"/>
    </xf>
    <xf numFmtId="0" fontId="30" fillId="5" borderId="20" xfId="0" applyFont="1" applyFill="1" applyBorder="1" applyAlignment="1">
      <alignment horizontal="center" vertical="center" wrapText="1" readingOrder="2"/>
    </xf>
    <xf numFmtId="0" fontId="34" fillId="5" borderId="22" xfId="0" applyFont="1" applyFill="1" applyBorder="1" applyAlignment="1">
      <alignment horizontal="center" vertical="center" wrapText="1" readingOrder="2"/>
    </xf>
    <xf numFmtId="0" fontId="23" fillId="0" borderId="20" xfId="0" applyFont="1" applyBorder="1" applyAlignment="1">
      <alignment horizontal="right" vertical="center" wrapText="1" readingOrder="2"/>
    </xf>
    <xf numFmtId="0" fontId="30" fillId="0" borderId="20" xfId="0" applyFont="1" applyBorder="1" applyAlignment="1">
      <alignment horizontal="right" vertical="center" wrapText="1" readingOrder="2"/>
    </xf>
    <xf numFmtId="0" fontId="29" fillId="0" borderId="20" xfId="0" applyFont="1" applyBorder="1" applyAlignment="1">
      <alignment horizontal="right" vertical="center" wrapText="1" readingOrder="2"/>
    </xf>
    <xf numFmtId="0" fontId="23" fillId="0" borderId="22" xfId="0" applyFont="1" applyBorder="1" applyAlignment="1">
      <alignment horizontal="right" vertical="center" wrapText="1" readingOrder="2"/>
    </xf>
    <xf numFmtId="0" fontId="36" fillId="0" borderId="20" xfId="0" applyFont="1" applyBorder="1" applyAlignment="1">
      <alignment horizontal="right" vertical="center" wrapText="1" readingOrder="2"/>
    </xf>
    <xf numFmtId="0" fontId="23" fillId="5" borderId="20" xfId="0" applyFont="1" applyFill="1" applyBorder="1" applyAlignment="1">
      <alignment horizontal="right" vertical="center" wrapText="1" readingOrder="2"/>
    </xf>
    <xf numFmtId="0" fontId="29" fillId="5" borderId="20" xfId="0" applyFont="1" applyFill="1" applyBorder="1" applyAlignment="1">
      <alignment horizontal="right" vertical="center" wrapText="1" readingOrder="2"/>
    </xf>
    <xf numFmtId="0" fontId="30" fillId="5" borderId="20" xfId="0" applyFont="1" applyFill="1" applyBorder="1" applyAlignment="1">
      <alignment horizontal="right" vertical="center" wrapText="1" readingOrder="2"/>
    </xf>
    <xf numFmtId="0" fontId="29" fillId="0" borderId="19" xfId="0" applyFont="1" applyBorder="1" applyAlignment="1">
      <alignment horizontal="right" vertical="center" wrapText="1" readingOrder="2"/>
    </xf>
    <xf numFmtId="0" fontId="23" fillId="0" borderId="24" xfId="0" applyFont="1" applyBorder="1" applyAlignment="1">
      <alignment horizontal="center" vertical="center" wrapText="1" readingOrder="2"/>
    </xf>
    <xf numFmtId="0" fontId="33" fillId="5" borderId="19" xfId="0" applyFont="1" applyFill="1" applyBorder="1" applyAlignment="1">
      <alignment horizontal="center" vertical="center" wrapText="1" readingOrder="2"/>
    </xf>
    <xf numFmtId="0" fontId="25" fillId="7" borderId="19" xfId="0" applyFont="1" applyFill="1" applyBorder="1" applyAlignment="1">
      <alignment horizontal="center" vertical="center" wrapText="1" readingOrder="2"/>
    </xf>
    <xf numFmtId="0" fontId="30" fillId="0" borderId="19" xfId="0" applyFont="1" applyBorder="1" applyAlignment="1">
      <alignment horizontal="center" vertical="center" wrapText="1" readingOrder="2"/>
    </xf>
    <xf numFmtId="0" fontId="33" fillId="5" borderId="21" xfId="0" applyFont="1" applyFill="1" applyBorder="1" applyAlignment="1">
      <alignment horizontal="center" vertical="center" wrapText="1" readingOrder="2"/>
    </xf>
    <xf numFmtId="0" fontId="30" fillId="0" borderId="19" xfId="0" applyFont="1" applyBorder="1" applyAlignment="1">
      <alignment horizontal="right" vertical="center" wrapText="1" readingOrder="2"/>
    </xf>
    <xf numFmtId="0" fontId="30" fillId="5" borderId="19" xfId="0" applyFont="1" applyFill="1" applyBorder="1" applyAlignment="1">
      <alignment horizontal="right" vertical="center" wrapText="1" readingOrder="2"/>
    </xf>
    <xf numFmtId="0" fontId="23" fillId="0" borderId="25" xfId="0" applyFont="1" applyBorder="1" applyAlignment="1">
      <alignment horizontal="center" vertical="center" wrapText="1" readingOrder="2"/>
    </xf>
    <xf numFmtId="0" fontId="25" fillId="7" borderId="1" xfId="0" applyFont="1" applyFill="1" applyBorder="1" applyAlignment="1">
      <alignment horizontal="center" vertical="center" wrapText="1" readingOrder="2"/>
    </xf>
    <xf numFmtId="0" fontId="37" fillId="0" borderId="1" xfId="0" quotePrefix="1" applyFont="1" applyBorder="1" applyAlignment="1">
      <alignment horizontal="center" vertical="center" wrapText="1" readingOrder="2"/>
    </xf>
    <xf numFmtId="0" fontId="37" fillId="0" borderId="1" xfId="0" applyFont="1" applyBorder="1" applyAlignment="1">
      <alignment horizontal="center" vertical="center" wrapText="1" readingOrder="2"/>
    </xf>
    <xf numFmtId="0" fontId="37" fillId="0" borderId="1" xfId="0" applyFont="1" applyFill="1" applyBorder="1" applyAlignment="1">
      <alignment horizontal="center" vertical="center" wrapText="1" readingOrder="2"/>
    </xf>
    <xf numFmtId="0" fontId="14" fillId="5" borderId="1" xfId="1" applyFont="1" applyFill="1" applyBorder="1" applyAlignment="1">
      <alignment horizontal="center" vertical="center"/>
    </xf>
    <xf numFmtId="0" fontId="14" fillId="5" borderId="6" xfId="1" applyFont="1" applyFill="1" applyBorder="1" applyAlignment="1">
      <alignment horizontal="center" vertical="center"/>
    </xf>
    <xf numFmtId="0" fontId="14" fillId="5" borderId="7" xfId="1" applyFont="1" applyFill="1" applyBorder="1" applyAlignment="1">
      <alignment horizontal="center" vertical="center"/>
    </xf>
    <xf numFmtId="0" fontId="14" fillId="5" borderId="3" xfId="1" applyFont="1" applyFill="1" applyBorder="1" applyAlignment="1">
      <alignment horizontal="center" vertical="center"/>
    </xf>
    <xf numFmtId="0" fontId="14" fillId="5" borderId="5" xfId="1" applyFont="1" applyFill="1" applyBorder="1" applyAlignment="1">
      <alignment horizontal="center" vertical="center"/>
    </xf>
    <xf numFmtId="0" fontId="14" fillId="5" borderId="4" xfId="1" applyFont="1" applyFill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41" fillId="0" borderId="1" xfId="0" quotePrefix="1" applyFont="1" applyBorder="1" applyAlignment="1">
      <alignment horizontal="center" vertical="center" wrapText="1" readingOrder="2"/>
    </xf>
    <xf numFmtId="0" fontId="41" fillId="0" borderId="1" xfId="0" applyFont="1" applyFill="1" applyBorder="1" applyAlignment="1">
      <alignment horizontal="center" vertical="center" wrapText="1" readingOrder="2"/>
    </xf>
    <xf numFmtId="0" fontId="41" fillId="0" borderId="1" xfId="0" applyFont="1" applyBorder="1" applyAlignment="1">
      <alignment horizontal="center" vertical="center" wrapText="1" readingOrder="2"/>
    </xf>
    <xf numFmtId="0" fontId="37" fillId="0" borderId="0" xfId="0" quotePrefix="1" applyFont="1" applyBorder="1" applyAlignment="1">
      <alignment horizontal="center" vertical="center" wrapText="1" readingOrder="2"/>
    </xf>
    <xf numFmtId="0" fontId="37" fillId="0" borderId="0" xfId="0" applyFont="1" applyBorder="1" applyAlignment="1">
      <alignment horizontal="center" vertical="center" wrapText="1" readingOrder="2"/>
    </xf>
    <xf numFmtId="0" fontId="37" fillId="0" borderId="0" xfId="0" applyFont="1" applyFill="1" applyBorder="1" applyAlignment="1">
      <alignment horizontal="center" vertical="center" wrapText="1" readingOrder="2"/>
    </xf>
    <xf numFmtId="0" fontId="43" fillId="11" borderId="1" xfId="0" applyFont="1" applyFill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 wrapText="1" readingOrder="2"/>
    </xf>
    <xf numFmtId="49" fontId="46" fillId="0" borderId="0" xfId="1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7" fillId="0" borderId="0" xfId="0" quotePrefix="1" applyFont="1" applyBorder="1" applyAlignment="1">
      <alignment vertical="center" wrapText="1" readingOrder="2"/>
    </xf>
    <xf numFmtId="0" fontId="9" fillId="0" borderId="30" xfId="0" applyFont="1" applyBorder="1" applyAlignment="1">
      <alignment horizontal="center" vertical="center"/>
    </xf>
    <xf numFmtId="0" fontId="22" fillId="0" borderId="30" xfId="0" applyFont="1" applyBorder="1" applyAlignment="1">
      <alignment horizontal="center" vertical="center"/>
    </xf>
    <xf numFmtId="0" fontId="5" fillId="0" borderId="30" xfId="1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164" fontId="0" fillId="0" borderId="0" xfId="0" applyNumberFormat="1"/>
    <xf numFmtId="0" fontId="49" fillId="11" borderId="1" xfId="0" applyFont="1" applyFill="1" applyBorder="1" applyAlignment="1">
      <alignment horizontal="center" vertical="center"/>
    </xf>
    <xf numFmtId="0" fontId="49" fillId="11" borderId="1" xfId="0" quotePrefix="1" applyFont="1" applyFill="1" applyBorder="1" applyAlignment="1">
      <alignment horizontal="center" vertical="center"/>
    </xf>
    <xf numFmtId="0" fontId="49" fillId="11" borderId="8" xfId="0" applyFont="1" applyFill="1" applyBorder="1" applyAlignment="1">
      <alignment horizontal="center" vertical="center"/>
    </xf>
    <xf numFmtId="0" fontId="49" fillId="11" borderId="8" xfId="0" quotePrefix="1" applyFont="1" applyFill="1" applyBorder="1" applyAlignment="1">
      <alignment horizontal="center" vertical="center"/>
    </xf>
    <xf numFmtId="0" fontId="43" fillId="11" borderId="13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41" fillId="0" borderId="8" xfId="0" applyFont="1" applyFill="1" applyBorder="1" applyAlignment="1">
      <alignment horizontal="center" vertical="center" wrapText="1" readingOrder="2"/>
    </xf>
    <xf numFmtId="0" fontId="43" fillId="11" borderId="14" xfId="0" applyFont="1" applyFill="1" applyBorder="1" applyAlignment="1">
      <alignment horizontal="center" vertical="center"/>
    </xf>
    <xf numFmtId="0" fontId="6" fillId="0" borderId="15" xfId="0" quotePrefix="1" applyFont="1" applyBorder="1" applyAlignment="1">
      <alignment horizontal="center" vertical="center"/>
    </xf>
    <xf numFmtId="0" fontId="43" fillId="11" borderId="15" xfId="0" applyFont="1" applyFill="1" applyBorder="1" applyAlignment="1">
      <alignment horizontal="center" vertical="center"/>
    </xf>
    <xf numFmtId="0" fontId="41" fillId="0" borderId="15" xfId="0" applyFont="1" applyFill="1" applyBorder="1" applyAlignment="1">
      <alignment horizontal="center" vertical="center" wrapText="1" readingOrder="2"/>
    </xf>
    <xf numFmtId="0" fontId="41" fillId="0" borderId="16" xfId="0" applyFont="1" applyFill="1" applyBorder="1" applyAlignment="1">
      <alignment horizontal="center" vertical="center" wrapText="1" readingOrder="2"/>
    </xf>
    <xf numFmtId="0" fontId="44" fillId="11" borderId="13" xfId="0" quotePrefix="1" applyFont="1" applyFill="1" applyBorder="1" applyAlignment="1">
      <alignment horizontal="center" vertical="center"/>
    </xf>
    <xf numFmtId="0" fontId="40" fillId="0" borderId="8" xfId="0" applyFont="1" applyBorder="1" applyAlignment="1">
      <alignment horizontal="center" vertical="center"/>
    </xf>
    <xf numFmtId="0" fontId="41" fillId="0" borderId="8" xfId="0" applyFont="1" applyBorder="1" applyAlignment="1">
      <alignment horizontal="center" vertical="center" wrapText="1" readingOrder="2"/>
    </xf>
    <xf numFmtId="0" fontId="44" fillId="11" borderId="13" xfId="0" applyFont="1" applyFill="1" applyBorder="1" applyAlignment="1">
      <alignment horizontal="center" vertical="center"/>
    </xf>
    <xf numFmtId="0" fontId="44" fillId="11" borderId="14" xfId="0" applyFont="1" applyFill="1" applyBorder="1" applyAlignment="1">
      <alignment horizontal="center" vertical="center"/>
    </xf>
    <xf numFmtId="0" fontId="40" fillId="0" borderId="15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49" fillId="11" borderId="24" xfId="0" applyFont="1" applyFill="1" applyBorder="1" applyAlignment="1">
      <alignment horizontal="center"/>
    </xf>
    <xf numFmtId="0" fontId="49" fillId="11" borderId="21" xfId="0" applyFont="1" applyFill="1" applyBorder="1" applyAlignment="1">
      <alignment horizontal="center"/>
    </xf>
    <xf numFmtId="0" fontId="49" fillId="11" borderId="39" xfId="0" applyFont="1" applyFill="1" applyBorder="1" applyAlignment="1">
      <alignment horizontal="center"/>
    </xf>
    <xf numFmtId="0" fontId="45" fillId="0" borderId="40" xfId="1" applyFont="1" applyFill="1" applyBorder="1" applyAlignment="1">
      <alignment horizontal="center" vertical="center"/>
    </xf>
    <xf numFmtId="0" fontId="45" fillId="0" borderId="41" xfId="1" applyFont="1" applyFill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3" fillId="0" borderId="40" xfId="0" applyFont="1" applyBorder="1" applyAlignment="1">
      <alignment horizontal="center" vertical="center"/>
    </xf>
    <xf numFmtId="0" fontId="43" fillId="0" borderId="41" xfId="0" applyFont="1" applyBorder="1" applyAlignment="1">
      <alignment horizontal="center" vertical="center"/>
    </xf>
    <xf numFmtId="0" fontId="49" fillId="11" borderId="36" xfId="0" applyFont="1" applyFill="1" applyBorder="1" applyAlignment="1">
      <alignment horizontal="center" vertical="center"/>
    </xf>
    <xf numFmtId="0" fontId="49" fillId="11" borderId="42" xfId="0" quotePrefix="1" applyFont="1" applyFill="1" applyBorder="1" applyAlignment="1">
      <alignment horizontal="center" vertical="center"/>
    </xf>
    <xf numFmtId="49" fontId="46" fillId="0" borderId="8" xfId="1" applyNumberFormat="1" applyFont="1" applyFill="1" applyBorder="1" applyAlignment="1">
      <alignment horizontal="center" vertical="center"/>
    </xf>
    <xf numFmtId="0" fontId="46" fillId="0" borderId="8" xfId="0" quotePrefix="1" applyFont="1" applyBorder="1" applyAlignment="1">
      <alignment horizontal="center" vertical="center"/>
    </xf>
    <xf numFmtId="0" fontId="46" fillId="0" borderId="8" xfId="0" applyFont="1" applyBorder="1" applyAlignment="1">
      <alignment horizontal="center" vertical="center"/>
    </xf>
    <xf numFmtId="0" fontId="47" fillId="0" borderId="8" xfId="0" quotePrefix="1" applyFont="1" applyFill="1" applyBorder="1" applyAlignment="1">
      <alignment horizontal="center" vertical="center" wrapText="1" readingOrder="2"/>
    </xf>
    <xf numFmtId="0" fontId="47" fillId="0" borderId="8" xfId="0" applyFont="1" applyFill="1" applyBorder="1" applyAlignment="1">
      <alignment horizontal="center" vertical="center" wrapText="1" readingOrder="2"/>
    </xf>
    <xf numFmtId="49" fontId="46" fillId="0" borderId="8" xfId="0" applyNumberFormat="1" applyFont="1" applyBorder="1" applyAlignment="1">
      <alignment horizontal="center" vertical="center"/>
    </xf>
    <xf numFmtId="0" fontId="47" fillId="0" borderId="16" xfId="0" applyFont="1" applyFill="1" applyBorder="1" applyAlignment="1">
      <alignment horizontal="center" vertical="center" wrapText="1" readingOrder="2"/>
    </xf>
    <xf numFmtId="0" fontId="9" fillId="0" borderId="31" xfId="0" applyFont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49" fillId="11" borderId="36" xfId="1" applyFont="1" applyFill="1" applyBorder="1" applyAlignment="1">
      <alignment horizontal="center" vertical="center"/>
    </xf>
    <xf numFmtId="0" fontId="49" fillId="11" borderId="42" xfId="1" applyFont="1" applyFill="1" applyBorder="1" applyAlignment="1">
      <alignment horizontal="center" vertical="center"/>
    </xf>
    <xf numFmtId="164" fontId="42" fillId="0" borderId="8" xfId="0" applyNumberFormat="1" applyFont="1" applyBorder="1" applyAlignment="1">
      <alignment horizontal="center" vertical="center"/>
    </xf>
    <xf numFmtId="164" fontId="42" fillId="0" borderId="16" xfId="0" applyNumberFormat="1" applyFont="1" applyBorder="1" applyAlignment="1">
      <alignment horizontal="center" vertical="center"/>
    </xf>
    <xf numFmtId="0" fontId="43" fillId="0" borderId="0" xfId="0" applyFont="1" applyFill="1" applyBorder="1" applyAlignment="1">
      <alignment horizontal="center" vertical="center"/>
    </xf>
    <xf numFmtId="0" fontId="45" fillId="0" borderId="0" xfId="1" applyFont="1" applyFill="1" applyBorder="1" applyAlignment="1">
      <alignment horizontal="center" vertical="center"/>
    </xf>
    <xf numFmtId="0" fontId="47" fillId="0" borderId="0" xfId="0" quotePrefix="1" applyFont="1" applyFill="1" applyBorder="1" applyAlignment="1">
      <alignment horizontal="center" vertical="center" wrapText="1" readingOrder="2"/>
    </xf>
    <xf numFmtId="0" fontId="47" fillId="0" borderId="0" xfId="0" applyFont="1" applyFill="1" applyBorder="1" applyAlignment="1">
      <alignment horizontal="center" vertical="center" wrapText="1" readingOrder="2"/>
    </xf>
    <xf numFmtId="0" fontId="42" fillId="0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0" fontId="12" fillId="0" borderId="0" xfId="0" applyFont="1" applyBorder="1" applyAlignment="1">
      <alignment horizontal="center"/>
    </xf>
    <xf numFmtId="0" fontId="12" fillId="0" borderId="0" xfId="0" applyFont="1" applyBorder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42" fillId="10" borderId="40" xfId="0" applyFont="1" applyFill="1" applyBorder="1" applyAlignment="1">
      <alignment horizontal="center" vertical="center"/>
    </xf>
    <xf numFmtId="0" fontId="42" fillId="10" borderId="41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43" fillId="0" borderId="39" xfId="0" applyFont="1" applyBorder="1" applyAlignment="1">
      <alignment horizontal="center" vertical="center"/>
    </xf>
    <xf numFmtId="0" fontId="49" fillId="11" borderId="19" xfId="0" applyFont="1" applyFill="1" applyBorder="1" applyAlignment="1">
      <alignment horizontal="center"/>
    </xf>
    <xf numFmtId="0" fontId="37" fillId="0" borderId="0" xfId="0" quotePrefix="1" applyFont="1" applyFill="1" applyBorder="1" applyAlignment="1">
      <alignment vertical="center" wrapText="1" readingOrder="2"/>
    </xf>
    <xf numFmtId="0" fontId="0" fillId="0" borderId="0" xfId="0" applyFill="1" applyBorder="1" applyAlignment="1">
      <alignment horizontal="center" vertical="center"/>
    </xf>
    <xf numFmtId="0" fontId="46" fillId="0" borderId="0" xfId="0" quotePrefix="1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 vertical="center"/>
    </xf>
    <xf numFmtId="49" fontId="46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quotePrefix="1" applyFont="1" applyFill="1" applyBorder="1" applyAlignment="1">
      <alignment horizontal="center" vertical="center"/>
    </xf>
    <xf numFmtId="0" fontId="5" fillId="3" borderId="40" xfId="1" applyFont="1" applyFill="1" applyBorder="1" applyAlignment="1">
      <alignment horizontal="center" vertical="center"/>
    </xf>
    <xf numFmtId="0" fontId="20" fillId="0" borderId="0" xfId="1" applyFont="1" applyFill="1" applyBorder="1" applyAlignment="1">
      <alignment horizontal="center" vertical="center"/>
    </xf>
    <xf numFmtId="0" fontId="49" fillId="0" borderId="0" xfId="0" applyFont="1" applyFill="1" applyBorder="1" applyAlignment="1">
      <alignment vertical="center"/>
    </xf>
    <xf numFmtId="0" fontId="49" fillId="11" borderId="19" xfId="0" applyFont="1" applyFill="1" applyBorder="1" applyAlignment="1">
      <alignment horizontal="center" vertical="center"/>
    </xf>
    <xf numFmtId="0" fontId="49" fillId="0" borderId="23" xfId="0" applyFont="1" applyFill="1" applyBorder="1" applyAlignment="1">
      <alignment vertical="center"/>
    </xf>
    <xf numFmtId="0" fontId="8" fillId="0" borderId="42" xfId="0" applyFont="1" applyBorder="1" applyAlignment="1">
      <alignment horizontal="center" vertical="center"/>
    </xf>
    <xf numFmtId="0" fontId="49" fillId="11" borderId="14" xfId="0" applyFont="1" applyFill="1" applyBorder="1" applyAlignment="1">
      <alignment horizontal="center" vertical="center"/>
    </xf>
    <xf numFmtId="0" fontId="49" fillId="11" borderId="16" xfId="0" quotePrefix="1" applyFont="1" applyFill="1" applyBorder="1" applyAlignment="1">
      <alignment horizontal="center" vertical="center"/>
    </xf>
    <xf numFmtId="0" fontId="0" fillId="11" borderId="39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20" fillId="0" borderId="0" xfId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9" fillId="11" borderId="20" xfId="0" applyFont="1" applyFill="1" applyBorder="1" applyAlignment="1">
      <alignment horizontal="center" vertical="center"/>
    </xf>
    <xf numFmtId="0" fontId="20" fillId="11" borderId="48" xfId="1" applyFont="1" applyFill="1" applyBorder="1" applyAlignment="1">
      <alignment horizontal="center" vertical="center"/>
    </xf>
    <xf numFmtId="0" fontId="51" fillId="0" borderId="37" xfId="0" applyFont="1" applyBorder="1" applyAlignment="1">
      <alignment horizontal="center" vertical="center"/>
    </xf>
    <xf numFmtId="0" fontId="51" fillId="0" borderId="45" xfId="0" applyFont="1" applyBorder="1" applyAlignment="1">
      <alignment horizontal="center" vertical="center"/>
    </xf>
    <xf numFmtId="0" fontId="51" fillId="0" borderId="45" xfId="0" applyFont="1" applyFill="1" applyBorder="1" applyAlignment="1">
      <alignment horizontal="center" vertical="center"/>
    </xf>
    <xf numFmtId="0" fontId="51" fillId="0" borderId="46" xfId="0" applyFont="1" applyFill="1" applyBorder="1" applyAlignment="1">
      <alignment horizontal="center" vertical="center"/>
    </xf>
    <xf numFmtId="0" fontId="51" fillId="0" borderId="39" xfId="0" applyFont="1" applyFill="1" applyBorder="1" applyAlignment="1">
      <alignment horizontal="center" vertical="center"/>
    </xf>
    <xf numFmtId="0" fontId="51" fillId="0" borderId="40" xfId="0" applyFont="1" applyFill="1" applyBorder="1" applyAlignment="1">
      <alignment horizontal="center" vertical="center"/>
    </xf>
    <xf numFmtId="0" fontId="51" fillId="0" borderId="41" xfId="0" applyFont="1" applyFill="1" applyBorder="1" applyAlignment="1">
      <alignment horizontal="center" vertical="center"/>
    </xf>
    <xf numFmtId="0" fontId="52" fillId="0" borderId="36" xfId="0" applyFont="1" applyFill="1" applyBorder="1" applyAlignment="1">
      <alignment horizontal="center" vertical="center"/>
    </xf>
    <xf numFmtId="0" fontId="52" fillId="0" borderId="13" xfId="0" applyFont="1" applyFill="1" applyBorder="1" applyAlignment="1">
      <alignment horizontal="center" vertical="center"/>
    </xf>
    <xf numFmtId="0" fontId="52" fillId="0" borderId="14" xfId="0" applyFont="1" applyFill="1" applyBorder="1" applyAlignment="1">
      <alignment horizontal="center" vertical="center"/>
    </xf>
    <xf numFmtId="0" fontId="49" fillId="11" borderId="48" xfId="0" applyFont="1" applyFill="1" applyBorder="1" applyAlignment="1">
      <alignment horizontal="center" vertical="center"/>
    </xf>
    <xf numFmtId="164" fontId="42" fillId="0" borderId="42" xfId="0" applyNumberFormat="1" applyFont="1" applyBorder="1" applyAlignment="1">
      <alignment horizontal="center" vertical="center"/>
    </xf>
    <xf numFmtId="0" fontId="5" fillId="3" borderId="47" xfId="1" applyFont="1" applyFill="1" applyBorder="1" applyAlignment="1">
      <alignment horizontal="center" vertical="center"/>
    </xf>
    <xf numFmtId="0" fontId="20" fillId="3" borderId="15" xfId="1" applyFont="1" applyFill="1" applyBorder="1" applyAlignment="1">
      <alignment horizontal="center" vertical="center"/>
    </xf>
    <xf numFmtId="0" fontId="5" fillId="3" borderId="15" xfId="1" applyFont="1" applyFill="1" applyBorder="1" applyAlignment="1">
      <alignment horizontal="center" vertical="center"/>
    </xf>
    <xf numFmtId="0" fontId="20" fillId="0" borderId="23" xfId="1" applyFont="1" applyFill="1" applyBorder="1" applyAlignment="1">
      <alignment horizontal="center" vertical="center"/>
    </xf>
    <xf numFmtId="0" fontId="0" fillId="0" borderId="23" xfId="0" applyBorder="1"/>
    <xf numFmtId="0" fontId="5" fillId="0" borderId="23" xfId="1" applyFont="1" applyFill="1" applyBorder="1" applyAlignment="1">
      <alignment horizontal="center" vertical="center"/>
    </xf>
    <xf numFmtId="0" fontId="5" fillId="0" borderId="40" xfId="1" applyFont="1" applyFill="1" applyBorder="1" applyAlignment="1">
      <alignment horizontal="center" vertical="center"/>
    </xf>
    <xf numFmtId="0" fontId="5" fillId="0" borderId="41" xfId="1" applyFont="1" applyFill="1" applyBorder="1" applyAlignment="1">
      <alignment horizontal="center" vertical="center"/>
    </xf>
    <xf numFmtId="49" fontId="43" fillId="11" borderId="13" xfId="0" applyNumberFormat="1" applyFont="1" applyFill="1" applyBorder="1" applyAlignment="1">
      <alignment horizontal="center" vertical="center"/>
    </xf>
    <xf numFmtId="49" fontId="43" fillId="11" borderId="1" xfId="0" applyNumberFormat="1" applyFont="1" applyFill="1" applyBorder="1" applyAlignment="1">
      <alignment horizontal="center" vertical="center"/>
    </xf>
    <xf numFmtId="165" fontId="42" fillId="0" borderId="42" xfId="0" applyNumberFormat="1" applyFont="1" applyBorder="1" applyAlignment="1">
      <alignment horizontal="center" vertical="center"/>
    </xf>
    <xf numFmtId="165" fontId="43" fillId="11" borderId="13" xfId="0" applyNumberFormat="1" applyFont="1" applyFill="1" applyBorder="1" applyAlignment="1">
      <alignment horizontal="center" vertical="center"/>
    </xf>
    <xf numFmtId="165" fontId="46" fillId="0" borderId="8" xfId="1" applyNumberFormat="1" applyFont="1" applyFill="1" applyBorder="1" applyAlignment="1">
      <alignment horizontal="center" vertical="center"/>
    </xf>
    <xf numFmtId="0" fontId="49" fillId="11" borderId="0" xfId="0" applyFont="1" applyFill="1" applyBorder="1" applyAlignment="1">
      <alignment horizontal="center" vertical="center"/>
    </xf>
    <xf numFmtId="0" fontId="49" fillId="11" borderId="23" xfId="0" applyFont="1" applyFill="1" applyBorder="1" applyAlignment="1">
      <alignment horizontal="center" vertical="center"/>
    </xf>
    <xf numFmtId="165" fontId="42" fillId="0" borderId="0" xfId="0" applyNumberFormat="1" applyFont="1" applyBorder="1" applyAlignment="1">
      <alignment horizontal="center" vertical="center"/>
    </xf>
    <xf numFmtId="164" fontId="42" fillId="0" borderId="0" xfId="0" applyNumberFormat="1" applyFont="1" applyBorder="1" applyAlignment="1">
      <alignment horizontal="center" vertical="center"/>
    </xf>
    <xf numFmtId="0" fontId="48" fillId="5" borderId="53" xfId="0" applyFont="1" applyFill="1" applyBorder="1" applyAlignment="1">
      <alignment horizontal="center" vertical="center"/>
    </xf>
    <xf numFmtId="0" fontId="48" fillId="5" borderId="54" xfId="0" applyFont="1" applyFill="1" applyBorder="1" applyAlignment="1">
      <alignment horizontal="center" vertical="center"/>
    </xf>
    <xf numFmtId="0" fontId="48" fillId="0" borderId="54" xfId="0" applyFont="1" applyFill="1" applyBorder="1" applyAlignment="1">
      <alignment horizontal="center" vertical="center"/>
    </xf>
    <xf numFmtId="0" fontId="0" fillId="0" borderId="54" xfId="0" applyFont="1" applyBorder="1"/>
    <xf numFmtId="0" fontId="20" fillId="5" borderId="54" xfId="1" applyFont="1" applyFill="1" applyBorder="1" applyAlignment="1">
      <alignment horizontal="center" vertical="center"/>
    </xf>
    <xf numFmtId="0" fontId="20" fillId="0" borderId="54" xfId="1" applyFont="1" applyFill="1" applyBorder="1" applyAlignment="1">
      <alignment horizontal="center" vertical="center"/>
    </xf>
    <xf numFmtId="0" fontId="20" fillId="0" borderId="55" xfId="1" applyFont="1" applyFill="1" applyBorder="1" applyAlignment="1">
      <alignment horizontal="center" vertical="center"/>
    </xf>
    <xf numFmtId="49" fontId="51" fillId="6" borderId="37" xfId="1" applyNumberFormat="1" applyFont="1" applyFill="1" applyBorder="1" applyAlignment="1">
      <alignment horizontal="center" vertical="center"/>
    </xf>
    <xf numFmtId="165" fontId="42" fillId="6" borderId="42" xfId="0" applyNumberFormat="1" applyFont="1" applyFill="1" applyBorder="1" applyAlignment="1">
      <alignment horizontal="center" vertical="center"/>
    </xf>
    <xf numFmtId="164" fontId="42" fillId="6" borderId="42" xfId="0" applyNumberFormat="1" applyFont="1" applyFill="1" applyBorder="1" applyAlignment="1">
      <alignment horizontal="center" vertical="center"/>
    </xf>
    <xf numFmtId="0" fontId="51" fillId="6" borderId="45" xfId="1" applyFont="1" applyFill="1" applyBorder="1" applyAlignment="1">
      <alignment horizontal="center" vertical="center"/>
    </xf>
    <xf numFmtId="164" fontId="42" fillId="6" borderId="8" xfId="0" applyNumberFormat="1" applyFont="1" applyFill="1" applyBorder="1" applyAlignment="1">
      <alignment horizontal="center" vertical="center"/>
    </xf>
    <xf numFmtId="0" fontId="51" fillId="6" borderId="46" xfId="1" applyFont="1" applyFill="1" applyBorder="1" applyAlignment="1">
      <alignment horizontal="center" vertical="center"/>
    </xf>
    <xf numFmtId="164" fontId="42" fillId="6" borderId="16" xfId="0" applyNumberFormat="1" applyFont="1" applyFill="1" applyBorder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0" fillId="11" borderId="24" xfId="0" applyFont="1" applyFill="1" applyBorder="1" applyAlignment="1">
      <alignment horizontal="center" vertical="center"/>
    </xf>
    <xf numFmtId="0" fontId="0" fillId="11" borderId="21" xfId="0" applyFont="1" applyFill="1" applyBorder="1" applyAlignment="1">
      <alignment horizontal="center" vertical="center"/>
    </xf>
    <xf numFmtId="0" fontId="0" fillId="11" borderId="39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12" fillId="11" borderId="24" xfId="0" applyFont="1" applyFill="1" applyBorder="1" applyAlignment="1">
      <alignment horizontal="center" vertical="center"/>
    </xf>
    <xf numFmtId="0" fontId="12" fillId="11" borderId="21" xfId="0" applyFont="1" applyFill="1" applyBorder="1" applyAlignment="1">
      <alignment horizontal="center" vertical="center"/>
    </xf>
    <xf numFmtId="0" fontId="12" fillId="11" borderId="39" xfId="0" applyFont="1" applyFill="1" applyBorder="1" applyAlignment="1">
      <alignment horizontal="center" vertical="center"/>
    </xf>
    <xf numFmtId="0" fontId="4" fillId="11" borderId="24" xfId="0" applyFont="1" applyFill="1" applyBorder="1" applyAlignment="1">
      <alignment horizontal="center" vertical="center"/>
    </xf>
    <xf numFmtId="0" fontId="4" fillId="11" borderId="21" xfId="0" applyFont="1" applyFill="1" applyBorder="1" applyAlignment="1">
      <alignment horizontal="center" vertical="center"/>
    </xf>
    <xf numFmtId="0" fontId="4" fillId="11" borderId="39" xfId="0" applyFont="1" applyFill="1" applyBorder="1" applyAlignment="1">
      <alignment horizontal="center" vertical="center"/>
    </xf>
    <xf numFmtId="0" fontId="4" fillId="11" borderId="32" xfId="0" applyFont="1" applyFill="1" applyBorder="1" applyAlignment="1">
      <alignment horizontal="center" vertical="center"/>
    </xf>
    <xf numFmtId="0" fontId="4" fillId="11" borderId="33" xfId="0" applyFont="1" applyFill="1" applyBorder="1" applyAlignment="1">
      <alignment horizontal="center" vertical="center"/>
    </xf>
    <xf numFmtId="0" fontId="4" fillId="11" borderId="34" xfId="0" applyFont="1" applyFill="1" applyBorder="1" applyAlignment="1">
      <alignment horizontal="center" vertical="center"/>
    </xf>
    <xf numFmtId="0" fontId="4" fillId="11" borderId="25" xfId="0" applyFont="1" applyFill="1" applyBorder="1" applyAlignment="1">
      <alignment horizontal="center" vertical="center"/>
    </xf>
    <xf numFmtId="0" fontId="4" fillId="11" borderId="27" xfId="0" applyFont="1" applyFill="1" applyBorder="1" applyAlignment="1">
      <alignment horizontal="center" vertical="center"/>
    </xf>
    <xf numFmtId="0" fontId="4" fillId="11" borderId="37" xfId="0" applyFont="1" applyFill="1" applyBorder="1" applyAlignment="1">
      <alignment horizontal="center" vertical="center"/>
    </xf>
    <xf numFmtId="0" fontId="4" fillId="11" borderId="38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4" fillId="11" borderId="32" xfId="0" applyFont="1" applyFill="1" applyBorder="1" applyAlignment="1">
      <alignment horizontal="center"/>
    </xf>
    <xf numFmtId="0" fontId="4" fillId="11" borderId="33" xfId="0" applyFont="1" applyFill="1" applyBorder="1" applyAlignment="1">
      <alignment horizontal="center"/>
    </xf>
    <xf numFmtId="0" fontId="4" fillId="11" borderId="34" xfId="0" applyFont="1" applyFill="1" applyBorder="1" applyAlignment="1">
      <alignment horizontal="center"/>
    </xf>
    <xf numFmtId="0" fontId="49" fillId="11" borderId="35" xfId="0" applyFont="1" applyFill="1" applyBorder="1" applyAlignment="1">
      <alignment horizontal="center" vertical="center"/>
    </xf>
    <xf numFmtId="0" fontId="49" fillId="11" borderId="36" xfId="0" applyFont="1" applyFill="1" applyBorder="1" applyAlignment="1">
      <alignment horizontal="center" vertical="center"/>
    </xf>
    <xf numFmtId="0" fontId="49" fillId="11" borderId="2" xfId="0" applyFont="1" applyFill="1" applyBorder="1" applyAlignment="1">
      <alignment horizontal="center" vertical="center"/>
    </xf>
    <xf numFmtId="0" fontId="49" fillId="11" borderId="30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right" vertical="center"/>
    </xf>
    <xf numFmtId="0" fontId="19" fillId="0" borderId="3" xfId="0" applyFont="1" applyBorder="1" applyAlignment="1">
      <alignment horizontal="right" vertical="center"/>
    </xf>
    <xf numFmtId="0" fontId="19" fillId="0" borderId="5" xfId="0" applyFont="1" applyBorder="1" applyAlignment="1">
      <alignment horizontal="right" vertical="center"/>
    </xf>
    <xf numFmtId="0" fontId="19" fillId="0" borderId="4" xfId="0" applyFont="1" applyBorder="1" applyAlignment="1">
      <alignment horizontal="right" vertical="center"/>
    </xf>
    <xf numFmtId="0" fontId="18" fillId="3" borderId="3" xfId="1" applyFont="1" applyFill="1" applyBorder="1" applyAlignment="1">
      <alignment horizontal="right" vertical="center"/>
    </xf>
    <xf numFmtId="0" fontId="18" fillId="3" borderId="5" xfId="1" applyFont="1" applyFill="1" applyBorder="1" applyAlignment="1">
      <alignment horizontal="right" vertical="center"/>
    </xf>
    <xf numFmtId="0" fontId="18" fillId="3" borderId="4" xfId="1" applyFont="1" applyFill="1" applyBorder="1" applyAlignment="1">
      <alignment horizontal="right" vertical="center"/>
    </xf>
    <xf numFmtId="0" fontId="19" fillId="3" borderId="1" xfId="1" applyFont="1" applyFill="1" applyBorder="1" applyAlignment="1">
      <alignment horizontal="right" vertical="center"/>
    </xf>
    <xf numFmtId="0" fontId="14" fillId="5" borderId="1" xfId="1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16" fillId="0" borderId="1" xfId="1" applyFont="1" applyFill="1" applyBorder="1" applyAlignment="1">
      <alignment horizontal="center" vertical="center"/>
    </xf>
    <xf numFmtId="0" fontId="17" fillId="0" borderId="1" xfId="1" applyFont="1" applyFill="1" applyBorder="1" applyAlignment="1">
      <alignment horizontal="center" vertical="center"/>
    </xf>
    <xf numFmtId="0" fontId="20" fillId="0" borderId="0" xfId="1" applyFont="1" applyFill="1" applyBorder="1" applyAlignment="1">
      <alignment horizontal="center" vertical="center"/>
    </xf>
    <xf numFmtId="0" fontId="49" fillId="11" borderId="37" xfId="1" applyFont="1" applyFill="1" applyBorder="1" applyAlignment="1">
      <alignment horizontal="center" vertical="center"/>
    </xf>
    <xf numFmtId="0" fontId="49" fillId="11" borderId="38" xfId="1" applyFont="1" applyFill="1" applyBorder="1" applyAlignment="1">
      <alignment horizontal="center" vertical="center"/>
    </xf>
    <xf numFmtId="0" fontId="49" fillId="11" borderId="25" xfId="1" applyFont="1" applyFill="1" applyBorder="1" applyAlignment="1">
      <alignment horizontal="center" vertical="center"/>
    </xf>
    <xf numFmtId="0" fontId="49" fillId="11" borderId="27" xfId="1" applyFont="1" applyFill="1" applyBorder="1" applyAlignment="1">
      <alignment horizontal="center" vertical="center"/>
    </xf>
    <xf numFmtId="0" fontId="49" fillId="11" borderId="18" xfId="0" applyFont="1" applyFill="1" applyBorder="1" applyAlignment="1">
      <alignment horizontal="center" vertical="center"/>
    </xf>
    <xf numFmtId="0" fontId="49" fillId="11" borderId="56" xfId="0" applyFont="1" applyFill="1" applyBorder="1" applyAlignment="1">
      <alignment horizontal="center" vertical="center"/>
    </xf>
    <xf numFmtId="0" fontId="49" fillId="11" borderId="52" xfId="0" applyFont="1" applyFill="1" applyBorder="1" applyAlignment="1">
      <alignment horizontal="center" vertical="center"/>
    </xf>
    <xf numFmtId="0" fontId="18" fillId="3" borderId="3" xfId="1" applyFont="1" applyFill="1" applyBorder="1" applyAlignment="1">
      <alignment horizontal="center"/>
    </xf>
    <xf numFmtId="0" fontId="18" fillId="3" borderId="4" xfId="1" applyFont="1" applyFill="1" applyBorder="1" applyAlignment="1">
      <alignment horizontal="center"/>
    </xf>
    <xf numFmtId="0" fontId="14" fillId="5" borderId="3" xfId="1" applyFont="1" applyFill="1" applyBorder="1" applyAlignment="1">
      <alignment horizontal="center" vertical="center"/>
    </xf>
    <xf numFmtId="0" fontId="14" fillId="5" borderId="5" xfId="1" applyFont="1" applyFill="1" applyBorder="1" applyAlignment="1">
      <alignment horizontal="center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6" xfId="1" applyFont="1" applyFill="1" applyBorder="1" applyAlignment="1">
      <alignment horizontal="center" vertical="center"/>
    </xf>
    <xf numFmtId="0" fontId="14" fillId="5" borderId="7" xfId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11" borderId="49" xfId="0" applyFill="1" applyBorder="1" applyAlignment="1">
      <alignment horizontal="center" vertical="center"/>
    </xf>
    <xf numFmtId="0" fontId="0" fillId="11" borderId="50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1" borderId="51" xfId="0" applyFill="1" applyBorder="1" applyAlignment="1">
      <alignment horizontal="center" vertical="center"/>
    </xf>
    <xf numFmtId="0" fontId="43" fillId="11" borderId="35" xfId="0" applyFont="1" applyFill="1" applyBorder="1" applyAlignment="1">
      <alignment horizontal="center" vertical="center"/>
    </xf>
    <xf numFmtId="0" fontId="43" fillId="11" borderId="36" xfId="0" applyFont="1" applyFill="1" applyBorder="1" applyAlignment="1">
      <alignment horizontal="center" vertical="center"/>
    </xf>
    <xf numFmtId="0" fontId="43" fillId="11" borderId="44" xfId="0" applyFont="1" applyFill="1" applyBorder="1" applyAlignment="1">
      <alignment horizontal="center" vertical="center"/>
    </xf>
    <xf numFmtId="0" fontId="43" fillId="11" borderId="43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32" fillId="5" borderId="24" xfId="0" applyFont="1" applyFill="1" applyBorder="1" applyAlignment="1">
      <alignment horizontal="center" vertical="center" wrapText="1" readingOrder="2"/>
    </xf>
    <xf numFmtId="0" fontId="32" fillId="5" borderId="19" xfId="0" applyFont="1" applyFill="1" applyBorder="1" applyAlignment="1">
      <alignment horizontal="center" vertical="center" wrapText="1" readingOrder="2"/>
    </xf>
    <xf numFmtId="0" fontId="33" fillId="8" borderId="24" xfId="0" applyFont="1" applyFill="1" applyBorder="1" applyAlignment="1">
      <alignment horizontal="center" vertical="center" wrapText="1" readingOrder="2"/>
    </xf>
    <xf numFmtId="0" fontId="33" fillId="8" borderId="19" xfId="0" applyFont="1" applyFill="1" applyBorder="1" applyAlignment="1">
      <alignment horizontal="center" vertical="center" wrapText="1" readingOrder="2"/>
    </xf>
    <xf numFmtId="0" fontId="24" fillId="5" borderId="24" xfId="0" applyFont="1" applyFill="1" applyBorder="1" applyAlignment="1">
      <alignment horizontal="center" vertical="center" wrapText="1" readingOrder="2"/>
    </xf>
    <xf numFmtId="0" fontId="24" fillId="5" borderId="19" xfId="0" applyFont="1" applyFill="1" applyBorder="1" applyAlignment="1">
      <alignment horizontal="center" vertical="center" wrapText="1" readingOrder="2"/>
    </xf>
    <xf numFmtId="0" fontId="29" fillId="5" borderId="24" xfId="0" applyFont="1" applyFill="1" applyBorder="1" applyAlignment="1">
      <alignment horizontal="center" vertical="center" wrapText="1" readingOrder="2"/>
    </xf>
    <xf numFmtId="0" fontId="29" fillId="5" borderId="19" xfId="0" applyFont="1" applyFill="1" applyBorder="1" applyAlignment="1">
      <alignment horizontal="center" vertical="center" wrapText="1" readingOrder="2"/>
    </xf>
    <xf numFmtId="0" fontId="26" fillId="5" borderId="24" xfId="0" applyFont="1" applyFill="1" applyBorder="1" applyAlignment="1">
      <alignment horizontal="center" vertical="center" wrapText="1" readingOrder="2"/>
    </xf>
    <xf numFmtId="0" fontId="26" fillId="5" borderId="19" xfId="0" applyFont="1" applyFill="1" applyBorder="1" applyAlignment="1">
      <alignment horizontal="center" vertical="center" wrapText="1" readingOrder="2"/>
    </xf>
    <xf numFmtId="0" fontId="29" fillId="0" borderId="24" xfId="0" applyFont="1" applyBorder="1" applyAlignment="1">
      <alignment horizontal="center" vertical="center" wrapText="1" readingOrder="2"/>
    </xf>
    <xf numFmtId="0" fontId="29" fillId="0" borderId="19" xfId="0" applyFont="1" applyBorder="1" applyAlignment="1">
      <alignment horizontal="center" vertical="center" wrapText="1" readingOrder="2"/>
    </xf>
    <xf numFmtId="0" fontId="24" fillId="0" borderId="24" xfId="0" applyFont="1" applyBorder="1" applyAlignment="1">
      <alignment horizontal="center" vertical="center" wrapText="1" readingOrder="2"/>
    </xf>
    <xf numFmtId="0" fontId="24" fillId="0" borderId="19" xfId="0" applyFont="1" applyBorder="1" applyAlignment="1">
      <alignment horizontal="center" vertical="center" wrapText="1" readingOrder="2"/>
    </xf>
    <xf numFmtId="0" fontId="23" fillId="0" borderId="24" xfId="0" applyFont="1" applyBorder="1" applyAlignment="1">
      <alignment horizontal="center" vertical="center" wrapText="1" readingOrder="2"/>
    </xf>
    <xf numFmtId="0" fontId="23" fillId="0" borderId="21" xfId="0" applyFont="1" applyBorder="1" applyAlignment="1">
      <alignment horizontal="center" vertical="center" wrapText="1" readingOrder="2"/>
    </xf>
    <xf numFmtId="0" fontId="23" fillId="0" borderId="19" xfId="0" applyFont="1" applyBorder="1" applyAlignment="1">
      <alignment horizontal="center" vertical="center" wrapText="1" readingOrder="2"/>
    </xf>
    <xf numFmtId="0" fontId="35" fillId="0" borderId="25" xfId="0" applyFont="1" applyBorder="1" applyAlignment="1">
      <alignment horizontal="right" vertical="center" wrapText="1" readingOrder="2"/>
    </xf>
    <xf numFmtId="0" fontId="35" fillId="0" borderId="26" xfId="0" applyFont="1" applyBorder="1" applyAlignment="1">
      <alignment horizontal="right" vertical="center" wrapText="1" readingOrder="2"/>
    </xf>
    <xf numFmtId="0" fontId="35" fillId="0" borderId="27" xfId="0" applyFont="1" applyBorder="1" applyAlignment="1">
      <alignment horizontal="right" vertical="center" wrapText="1" readingOrder="2"/>
    </xf>
    <xf numFmtId="0" fontId="35" fillId="0" borderId="22" xfId="0" applyFont="1" applyBorder="1" applyAlignment="1">
      <alignment horizontal="right" vertical="center" wrapText="1" readingOrder="2"/>
    </xf>
    <xf numFmtId="0" fontId="35" fillId="0" borderId="0" xfId="0" applyFont="1" applyBorder="1" applyAlignment="1">
      <alignment horizontal="right" vertical="center" wrapText="1" readingOrder="2"/>
    </xf>
    <xf numFmtId="0" fontId="35" fillId="0" borderId="28" xfId="0" applyFont="1" applyBorder="1" applyAlignment="1">
      <alignment horizontal="right" vertical="center" wrapText="1" readingOrder="2"/>
    </xf>
    <xf numFmtId="0" fontId="35" fillId="0" borderId="20" xfId="0" applyFont="1" applyBorder="1" applyAlignment="1">
      <alignment horizontal="right" vertical="center" wrapText="1" readingOrder="2"/>
    </xf>
    <xf numFmtId="0" fontId="35" fillId="0" borderId="23" xfId="0" applyFont="1" applyBorder="1" applyAlignment="1">
      <alignment horizontal="right" vertical="center" wrapText="1" readingOrder="2"/>
    </xf>
    <xf numFmtId="0" fontId="35" fillId="0" borderId="29" xfId="0" applyFont="1" applyBorder="1" applyAlignment="1">
      <alignment horizontal="right" vertical="center" wrapText="1" readingOrder="2"/>
    </xf>
    <xf numFmtId="0" fontId="29" fillId="0" borderId="24" xfId="0" applyFont="1" applyBorder="1" applyAlignment="1">
      <alignment horizontal="right" vertical="center" wrapText="1" readingOrder="2"/>
    </xf>
    <xf numFmtId="0" fontId="29" fillId="0" borderId="19" xfId="0" applyFont="1" applyBorder="1" applyAlignment="1">
      <alignment horizontal="right" vertical="center" wrapText="1" readingOrder="2"/>
    </xf>
    <xf numFmtId="0" fontId="38" fillId="5" borderId="0" xfId="0" applyFont="1" applyFill="1" applyAlignment="1">
      <alignment horizontal="center"/>
    </xf>
    <xf numFmtId="0" fontId="33" fillId="5" borderId="24" xfId="0" applyFont="1" applyFill="1" applyBorder="1" applyAlignment="1">
      <alignment horizontal="center" vertical="center" wrapText="1" readingOrder="2"/>
    </xf>
    <xf numFmtId="0" fontId="33" fillId="5" borderId="19" xfId="0" applyFont="1" applyFill="1" applyBorder="1" applyAlignment="1">
      <alignment horizontal="center" vertical="center" wrapText="1" readingOrder="2"/>
    </xf>
    <xf numFmtId="0" fontId="26" fillId="0" borderId="24" xfId="0" applyFont="1" applyBorder="1" applyAlignment="1">
      <alignment horizontal="center" vertical="center" wrapText="1" readingOrder="2"/>
    </xf>
    <xf numFmtId="0" fontId="26" fillId="0" borderId="19" xfId="0" applyFont="1" applyBorder="1" applyAlignment="1">
      <alignment horizontal="center" vertical="center" wrapText="1" readingOrder="2"/>
    </xf>
    <xf numFmtId="0" fontId="31" fillId="9" borderId="24" xfId="0" applyFont="1" applyFill="1" applyBorder="1" applyAlignment="1">
      <alignment horizontal="center" vertical="center" wrapText="1" readingOrder="2"/>
    </xf>
    <xf numFmtId="0" fontId="31" fillId="9" borderId="19" xfId="0" applyFont="1" applyFill="1" applyBorder="1" applyAlignment="1">
      <alignment horizontal="center" vertical="center" wrapText="1" readingOrder="2"/>
    </xf>
    <xf numFmtId="0" fontId="24" fillId="5" borderId="21" xfId="0" applyFont="1" applyFill="1" applyBorder="1" applyAlignment="1">
      <alignment horizontal="center" vertical="center" wrapText="1" readingOrder="2"/>
    </xf>
    <xf numFmtId="0" fontId="29" fillId="5" borderId="21" xfId="0" applyFont="1" applyFill="1" applyBorder="1" applyAlignment="1">
      <alignment horizontal="center" vertical="center" wrapText="1" readingOrder="2"/>
    </xf>
    <xf numFmtId="0" fontId="29" fillId="8" borderId="24" xfId="0" applyFont="1" applyFill="1" applyBorder="1" applyAlignment="1">
      <alignment horizontal="center" vertical="center" wrapText="1" readingOrder="2"/>
    </xf>
    <xf numFmtId="0" fontId="29" fillId="8" borderId="21" xfId="0" applyFont="1" applyFill="1" applyBorder="1" applyAlignment="1">
      <alignment horizontal="center" vertical="center" wrapText="1" readingOrder="2"/>
    </xf>
    <xf numFmtId="0" fontId="29" fillId="8" borderId="19" xfId="0" applyFont="1" applyFill="1" applyBorder="1" applyAlignment="1">
      <alignment horizontal="center" vertical="center" wrapText="1" readingOrder="2"/>
    </xf>
    <xf numFmtId="0" fontId="26" fillId="8" borderId="24" xfId="0" applyFont="1" applyFill="1" applyBorder="1" applyAlignment="1">
      <alignment horizontal="center" vertical="center" wrapText="1" readingOrder="2"/>
    </xf>
    <xf numFmtId="0" fontId="26" fillId="8" borderId="21" xfId="0" applyFont="1" applyFill="1" applyBorder="1" applyAlignment="1">
      <alignment horizontal="center" vertical="center" wrapText="1" readingOrder="2"/>
    </xf>
    <xf numFmtId="0" fontId="26" fillId="8" borderId="19" xfId="0" applyFont="1" applyFill="1" applyBorder="1" applyAlignment="1">
      <alignment horizontal="center" vertical="center" wrapText="1" readingOrder="2"/>
    </xf>
    <xf numFmtId="0" fontId="26" fillId="5" borderId="21" xfId="0" applyFont="1" applyFill="1" applyBorder="1" applyAlignment="1">
      <alignment horizontal="center" vertical="center" wrapText="1" readingOrder="2"/>
    </xf>
    <xf numFmtId="0" fontId="24" fillId="0" borderId="21" xfId="0" applyFont="1" applyBorder="1" applyAlignment="1">
      <alignment horizontal="center" vertical="center" wrapText="1" readingOrder="2"/>
    </xf>
    <xf numFmtId="0" fontId="29" fillId="0" borderId="21" xfId="0" applyFont="1" applyBorder="1" applyAlignment="1">
      <alignment horizontal="center" vertical="center" wrapText="1" readingOrder="2"/>
    </xf>
    <xf numFmtId="0" fontId="26" fillId="0" borderId="21" xfId="0" applyFont="1" applyBorder="1" applyAlignment="1">
      <alignment horizontal="center" vertical="center" wrapText="1" readingOrder="2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AF9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%D8%BA" TargetMode="External"/><Relationship Id="rId21" Type="http://schemas.openxmlformats.org/officeDocument/2006/relationships/hyperlink" Target="https://en.wikipedia.org/wiki/%D8%B5" TargetMode="External"/><Relationship Id="rId42" Type="http://schemas.openxmlformats.org/officeDocument/2006/relationships/hyperlink" Target="https://en.wikipedia.org/wiki/%D9%90" TargetMode="External"/><Relationship Id="rId47" Type="http://schemas.openxmlformats.org/officeDocument/2006/relationships/hyperlink" Target="https://en.wikipedia.org/wiki/%D8%A7" TargetMode="External"/><Relationship Id="rId63" Type="http://schemas.openxmlformats.org/officeDocument/2006/relationships/hyperlink" Target="https://en.wikipedia.org/wiki/%D8%B5" TargetMode="External"/><Relationship Id="rId68" Type="http://schemas.openxmlformats.org/officeDocument/2006/relationships/hyperlink" Target="https://en.wikipedia.org/wiki/%D8%B9" TargetMode="External"/><Relationship Id="rId84" Type="http://schemas.openxmlformats.org/officeDocument/2006/relationships/hyperlink" Target="https://en.wikipedia.org/wiki/%D8%A6" TargetMode="External"/><Relationship Id="rId89" Type="http://schemas.openxmlformats.org/officeDocument/2006/relationships/hyperlink" Target="https://en.wikipedia.org/wiki/%D8%AB" TargetMode="External"/><Relationship Id="rId112" Type="http://schemas.openxmlformats.org/officeDocument/2006/relationships/hyperlink" Target="https://en.wikipedia.org/wiki/%D9%88" TargetMode="External"/><Relationship Id="rId16" Type="http://schemas.openxmlformats.org/officeDocument/2006/relationships/hyperlink" Target="https://en.wikipedia.org/wiki/%D8%B0" TargetMode="External"/><Relationship Id="rId107" Type="http://schemas.openxmlformats.org/officeDocument/2006/relationships/hyperlink" Target="https://en.wikipedia.org/wiki/%D9%83" TargetMode="External"/><Relationship Id="rId11" Type="http://schemas.openxmlformats.org/officeDocument/2006/relationships/hyperlink" Target="https://en.wikipedia.org/wiki/%D8%AB" TargetMode="External"/><Relationship Id="rId32" Type="http://schemas.openxmlformats.org/officeDocument/2006/relationships/hyperlink" Target="https://en.wikipedia.org/wiki/%D9%86" TargetMode="External"/><Relationship Id="rId37" Type="http://schemas.openxmlformats.org/officeDocument/2006/relationships/hyperlink" Target="https://en.wikipedia.org/wiki/%D9%8B" TargetMode="External"/><Relationship Id="rId53" Type="http://schemas.openxmlformats.org/officeDocument/2006/relationships/hyperlink" Target="https://en.wikipedia.org/wiki/%D8%AD" TargetMode="External"/><Relationship Id="rId58" Type="http://schemas.openxmlformats.org/officeDocument/2006/relationships/hyperlink" Target="https://en.wikipedia.org/wiki/%D9%83" TargetMode="External"/><Relationship Id="rId74" Type="http://schemas.openxmlformats.org/officeDocument/2006/relationships/hyperlink" Target="https://en.wikipedia.org/wiki/%D9%87" TargetMode="External"/><Relationship Id="rId79" Type="http://schemas.openxmlformats.org/officeDocument/2006/relationships/hyperlink" Target="https://en.wikipedia.org/wiki/%D9%87" TargetMode="External"/><Relationship Id="rId102" Type="http://schemas.openxmlformats.org/officeDocument/2006/relationships/hyperlink" Target="https://en.wikipedia.org/wiki/%D8%B8" TargetMode="External"/><Relationship Id="rId5" Type="http://schemas.openxmlformats.org/officeDocument/2006/relationships/hyperlink" Target="https://en.wikipedia.org/wiki/%D8%A5" TargetMode="External"/><Relationship Id="rId90" Type="http://schemas.openxmlformats.org/officeDocument/2006/relationships/hyperlink" Target="https://en.wikipedia.org/wiki/%D8%AC" TargetMode="External"/><Relationship Id="rId95" Type="http://schemas.openxmlformats.org/officeDocument/2006/relationships/hyperlink" Target="https://en.wikipedia.org/wiki/%D8%B1" TargetMode="External"/><Relationship Id="rId22" Type="http://schemas.openxmlformats.org/officeDocument/2006/relationships/hyperlink" Target="https://en.wikipedia.org/wiki/%D8%B6" TargetMode="External"/><Relationship Id="rId27" Type="http://schemas.openxmlformats.org/officeDocument/2006/relationships/hyperlink" Target="https://en.wikipedia.org/wiki/%D9%81" TargetMode="External"/><Relationship Id="rId43" Type="http://schemas.openxmlformats.org/officeDocument/2006/relationships/hyperlink" Target="https://en.wikipedia.org/wiki/%D9%91" TargetMode="External"/><Relationship Id="rId48" Type="http://schemas.openxmlformats.org/officeDocument/2006/relationships/hyperlink" Target="https://en.wikipedia.org/wiki/%D8%A7" TargetMode="External"/><Relationship Id="rId64" Type="http://schemas.openxmlformats.org/officeDocument/2006/relationships/hyperlink" Target="https://en.wikipedia.org/wiki/%D8%B5" TargetMode="External"/><Relationship Id="rId69" Type="http://schemas.openxmlformats.org/officeDocument/2006/relationships/hyperlink" Target="https://en.wikipedia.org/wiki/%D9%82" TargetMode="External"/><Relationship Id="rId113" Type="http://schemas.openxmlformats.org/officeDocument/2006/relationships/hyperlink" Target="https://en.wikipedia.org/wiki/%D9%89" TargetMode="External"/><Relationship Id="rId80" Type="http://schemas.openxmlformats.org/officeDocument/2006/relationships/hyperlink" Target="https://en.wikipedia.org/wiki/%D8%A2" TargetMode="External"/><Relationship Id="rId85" Type="http://schemas.openxmlformats.org/officeDocument/2006/relationships/hyperlink" Target="https://en.wikipedia.org/wiki/%D8%A7" TargetMode="External"/><Relationship Id="rId12" Type="http://schemas.openxmlformats.org/officeDocument/2006/relationships/hyperlink" Target="https://en.wikipedia.org/wiki/%D8%AC" TargetMode="External"/><Relationship Id="rId17" Type="http://schemas.openxmlformats.org/officeDocument/2006/relationships/hyperlink" Target="https://en.wikipedia.org/wiki/%D8%B1" TargetMode="External"/><Relationship Id="rId33" Type="http://schemas.openxmlformats.org/officeDocument/2006/relationships/hyperlink" Target="https://en.wikipedia.org/wiki/%D9%87" TargetMode="External"/><Relationship Id="rId38" Type="http://schemas.openxmlformats.org/officeDocument/2006/relationships/hyperlink" Target="https://en.wikipedia.org/wiki/%D9%8C" TargetMode="External"/><Relationship Id="rId59" Type="http://schemas.openxmlformats.org/officeDocument/2006/relationships/hyperlink" Target="https://en.wikipedia.org/wiki/%D8%B1" TargetMode="External"/><Relationship Id="rId103" Type="http://schemas.openxmlformats.org/officeDocument/2006/relationships/hyperlink" Target="https://en.wikipedia.org/wiki/%D8%B9" TargetMode="External"/><Relationship Id="rId108" Type="http://schemas.openxmlformats.org/officeDocument/2006/relationships/hyperlink" Target="https://en.wikipedia.org/wiki/%D9%84" TargetMode="External"/><Relationship Id="rId54" Type="http://schemas.openxmlformats.org/officeDocument/2006/relationships/hyperlink" Target="https://en.wikipedia.org/wiki/%D8%AD" TargetMode="External"/><Relationship Id="rId70" Type="http://schemas.openxmlformats.org/officeDocument/2006/relationships/hyperlink" Target="https://en.wikipedia.org/wiki/%D9%82" TargetMode="External"/><Relationship Id="rId75" Type="http://schemas.openxmlformats.org/officeDocument/2006/relationships/hyperlink" Target="https://en.wikipedia.org/wiki/%D9%89" TargetMode="External"/><Relationship Id="rId91" Type="http://schemas.openxmlformats.org/officeDocument/2006/relationships/hyperlink" Target="https://en.wikipedia.org/wiki/%D8%AD" TargetMode="External"/><Relationship Id="rId96" Type="http://schemas.openxmlformats.org/officeDocument/2006/relationships/hyperlink" Target="https://en.wikipedia.org/wiki/%D8%B2" TargetMode="External"/><Relationship Id="rId1" Type="http://schemas.openxmlformats.org/officeDocument/2006/relationships/hyperlink" Target="https://en.wikipedia.org/wiki/%D8%A1" TargetMode="External"/><Relationship Id="rId6" Type="http://schemas.openxmlformats.org/officeDocument/2006/relationships/hyperlink" Target="https://en.wikipedia.org/wiki/%D8%A6" TargetMode="External"/><Relationship Id="rId15" Type="http://schemas.openxmlformats.org/officeDocument/2006/relationships/hyperlink" Target="https://en.wikipedia.org/wiki/%D8%AF" TargetMode="External"/><Relationship Id="rId23" Type="http://schemas.openxmlformats.org/officeDocument/2006/relationships/hyperlink" Target="https://en.wikipedia.org/wiki/%D8%B7" TargetMode="External"/><Relationship Id="rId28" Type="http://schemas.openxmlformats.org/officeDocument/2006/relationships/hyperlink" Target="https://en.wikipedia.org/wiki/%D9%82" TargetMode="External"/><Relationship Id="rId36" Type="http://schemas.openxmlformats.org/officeDocument/2006/relationships/hyperlink" Target="https://en.wikipedia.org/wiki/%D9%8A" TargetMode="External"/><Relationship Id="rId49" Type="http://schemas.openxmlformats.org/officeDocument/2006/relationships/hyperlink" Target="https://en.wikipedia.org/wiki/%D9%86" TargetMode="External"/><Relationship Id="rId57" Type="http://schemas.openxmlformats.org/officeDocument/2006/relationships/hyperlink" Target="https://en.wikipedia.org/wiki/%D9%83" TargetMode="External"/><Relationship Id="rId106" Type="http://schemas.openxmlformats.org/officeDocument/2006/relationships/hyperlink" Target="https://en.wikipedia.org/wiki/%D9%82" TargetMode="External"/><Relationship Id="rId114" Type="http://schemas.openxmlformats.org/officeDocument/2006/relationships/hyperlink" Target="https://en.wikipedia.org/wiki/%D9%8A" TargetMode="External"/><Relationship Id="rId10" Type="http://schemas.openxmlformats.org/officeDocument/2006/relationships/hyperlink" Target="https://en.wikipedia.org/wiki/%D8%AA" TargetMode="External"/><Relationship Id="rId31" Type="http://schemas.openxmlformats.org/officeDocument/2006/relationships/hyperlink" Target="https://en.wikipedia.org/wiki/%D9%85" TargetMode="External"/><Relationship Id="rId44" Type="http://schemas.openxmlformats.org/officeDocument/2006/relationships/hyperlink" Target="https://en.wikipedia.org/wiki/%D9%92" TargetMode="External"/><Relationship Id="rId52" Type="http://schemas.openxmlformats.org/officeDocument/2006/relationships/hyperlink" Target="https://en.wikipedia.org/wiki/%D9%86" TargetMode="External"/><Relationship Id="rId60" Type="http://schemas.openxmlformats.org/officeDocument/2006/relationships/hyperlink" Target="https://en.wikipedia.org/wiki/%D8%B1" TargetMode="External"/><Relationship Id="rId65" Type="http://schemas.openxmlformats.org/officeDocument/2006/relationships/hyperlink" Target="https://en.wikipedia.org/wiki/%D8%B7" TargetMode="External"/><Relationship Id="rId73" Type="http://schemas.openxmlformats.org/officeDocument/2006/relationships/hyperlink" Target="https://en.wikipedia.org/wiki/%D9%85" TargetMode="External"/><Relationship Id="rId78" Type="http://schemas.openxmlformats.org/officeDocument/2006/relationships/hyperlink" Target="https://en.wikipedia.org/wiki/%D9%82" TargetMode="External"/><Relationship Id="rId81" Type="http://schemas.openxmlformats.org/officeDocument/2006/relationships/hyperlink" Target="https://en.wikipedia.org/wiki/%D8%A3" TargetMode="External"/><Relationship Id="rId86" Type="http://schemas.openxmlformats.org/officeDocument/2006/relationships/hyperlink" Target="https://en.wikipedia.org/wiki/%D8%A8" TargetMode="External"/><Relationship Id="rId94" Type="http://schemas.openxmlformats.org/officeDocument/2006/relationships/hyperlink" Target="https://en.wikipedia.org/wiki/%D8%B0" TargetMode="External"/><Relationship Id="rId99" Type="http://schemas.openxmlformats.org/officeDocument/2006/relationships/hyperlink" Target="https://en.wikipedia.org/wiki/%D8%B5" TargetMode="External"/><Relationship Id="rId101" Type="http://schemas.openxmlformats.org/officeDocument/2006/relationships/hyperlink" Target="https://en.wikipedia.org/wiki/%D8%B7" TargetMode="External"/><Relationship Id="rId4" Type="http://schemas.openxmlformats.org/officeDocument/2006/relationships/hyperlink" Target="https://en.wikipedia.org/wiki/%D8%A4" TargetMode="External"/><Relationship Id="rId9" Type="http://schemas.openxmlformats.org/officeDocument/2006/relationships/hyperlink" Target="https://en.wikipedia.org/wiki/%D8%A9" TargetMode="External"/><Relationship Id="rId13" Type="http://schemas.openxmlformats.org/officeDocument/2006/relationships/hyperlink" Target="https://en.wikipedia.org/wiki/%D8%AD" TargetMode="External"/><Relationship Id="rId18" Type="http://schemas.openxmlformats.org/officeDocument/2006/relationships/hyperlink" Target="https://en.wikipedia.org/wiki/%D8%B2" TargetMode="External"/><Relationship Id="rId39" Type="http://schemas.openxmlformats.org/officeDocument/2006/relationships/hyperlink" Target="https://en.wikipedia.org/wiki/%D9%8D" TargetMode="External"/><Relationship Id="rId109" Type="http://schemas.openxmlformats.org/officeDocument/2006/relationships/hyperlink" Target="https://en.wikipedia.org/wiki/%D9%85" TargetMode="External"/><Relationship Id="rId34" Type="http://schemas.openxmlformats.org/officeDocument/2006/relationships/hyperlink" Target="https://en.wikipedia.org/wiki/%D9%88" TargetMode="External"/><Relationship Id="rId50" Type="http://schemas.openxmlformats.org/officeDocument/2006/relationships/hyperlink" Target="https://en.wikipedia.org/wiki/%D9%86" TargetMode="External"/><Relationship Id="rId55" Type="http://schemas.openxmlformats.org/officeDocument/2006/relationships/hyperlink" Target="https://en.wikipedia.org/wiki/%D8%AD" TargetMode="External"/><Relationship Id="rId76" Type="http://schemas.openxmlformats.org/officeDocument/2006/relationships/hyperlink" Target="https://en.wikipedia.org/wiki/%D9%89" TargetMode="External"/><Relationship Id="rId97" Type="http://schemas.openxmlformats.org/officeDocument/2006/relationships/hyperlink" Target="https://en.wikipedia.org/wiki/%D8%B3" TargetMode="External"/><Relationship Id="rId104" Type="http://schemas.openxmlformats.org/officeDocument/2006/relationships/hyperlink" Target="https://en.wikipedia.org/wiki/%D8%BA" TargetMode="External"/><Relationship Id="rId7" Type="http://schemas.openxmlformats.org/officeDocument/2006/relationships/hyperlink" Target="https://en.wikipedia.org/wiki/%D8%A7" TargetMode="External"/><Relationship Id="rId71" Type="http://schemas.openxmlformats.org/officeDocument/2006/relationships/hyperlink" Target="https://en.wikipedia.org/wiki/%D9%82" TargetMode="External"/><Relationship Id="rId92" Type="http://schemas.openxmlformats.org/officeDocument/2006/relationships/hyperlink" Target="https://en.wikipedia.org/wiki/%D8%AE" TargetMode="External"/><Relationship Id="rId2" Type="http://schemas.openxmlformats.org/officeDocument/2006/relationships/hyperlink" Target="https://en.wikipedia.org/wiki/%D8%A2" TargetMode="External"/><Relationship Id="rId29" Type="http://schemas.openxmlformats.org/officeDocument/2006/relationships/hyperlink" Target="https://en.wikipedia.org/wiki/%D9%83" TargetMode="External"/><Relationship Id="rId24" Type="http://schemas.openxmlformats.org/officeDocument/2006/relationships/hyperlink" Target="https://en.wikipedia.org/wiki/%D8%B8" TargetMode="External"/><Relationship Id="rId40" Type="http://schemas.openxmlformats.org/officeDocument/2006/relationships/hyperlink" Target="https://en.wikipedia.org/wiki/%D9%8E" TargetMode="External"/><Relationship Id="rId45" Type="http://schemas.openxmlformats.org/officeDocument/2006/relationships/hyperlink" Target="https://en.wikipedia.org/wiki/%D8%A7" TargetMode="External"/><Relationship Id="rId66" Type="http://schemas.openxmlformats.org/officeDocument/2006/relationships/hyperlink" Target="https://en.wikipedia.org/wiki/%D8%B7" TargetMode="External"/><Relationship Id="rId87" Type="http://schemas.openxmlformats.org/officeDocument/2006/relationships/hyperlink" Target="https://en.wikipedia.org/wiki/%D8%A9" TargetMode="External"/><Relationship Id="rId110" Type="http://schemas.openxmlformats.org/officeDocument/2006/relationships/hyperlink" Target="https://en.wikipedia.org/wiki/%D9%86" TargetMode="External"/><Relationship Id="rId115" Type="http://schemas.openxmlformats.org/officeDocument/2006/relationships/printerSettings" Target="../printerSettings/printerSettings1.bin"/><Relationship Id="rId61" Type="http://schemas.openxmlformats.org/officeDocument/2006/relationships/hyperlink" Target="https://en.wikipedia.org/wiki/%D8%B3" TargetMode="External"/><Relationship Id="rId82" Type="http://schemas.openxmlformats.org/officeDocument/2006/relationships/hyperlink" Target="https://en.wikipedia.org/wiki/%D8%A4" TargetMode="External"/><Relationship Id="rId19" Type="http://schemas.openxmlformats.org/officeDocument/2006/relationships/hyperlink" Target="https://en.wikipedia.org/wiki/%D8%B3" TargetMode="External"/><Relationship Id="rId14" Type="http://schemas.openxmlformats.org/officeDocument/2006/relationships/hyperlink" Target="https://en.wikipedia.org/wiki/%D8%AE" TargetMode="External"/><Relationship Id="rId30" Type="http://schemas.openxmlformats.org/officeDocument/2006/relationships/hyperlink" Target="https://en.wikipedia.org/wiki/%D9%84" TargetMode="External"/><Relationship Id="rId35" Type="http://schemas.openxmlformats.org/officeDocument/2006/relationships/hyperlink" Target="https://en.wikipedia.org/wiki/%D9%89" TargetMode="External"/><Relationship Id="rId56" Type="http://schemas.openxmlformats.org/officeDocument/2006/relationships/hyperlink" Target="https://en.wikipedia.org/wiki/%D9%83" TargetMode="External"/><Relationship Id="rId77" Type="http://schemas.openxmlformats.org/officeDocument/2006/relationships/hyperlink" Target="https://en.wikipedia.org/wiki/%D9%89" TargetMode="External"/><Relationship Id="rId100" Type="http://schemas.openxmlformats.org/officeDocument/2006/relationships/hyperlink" Target="https://en.wikipedia.org/wiki/%D8%B6" TargetMode="External"/><Relationship Id="rId105" Type="http://schemas.openxmlformats.org/officeDocument/2006/relationships/hyperlink" Target="https://en.wikipedia.org/wiki/%D9%81" TargetMode="External"/><Relationship Id="rId8" Type="http://schemas.openxmlformats.org/officeDocument/2006/relationships/hyperlink" Target="https://en.wikipedia.org/wiki/%D8%A8" TargetMode="External"/><Relationship Id="rId51" Type="http://schemas.openxmlformats.org/officeDocument/2006/relationships/hyperlink" Target="https://en.wikipedia.org/wiki/%D9%86" TargetMode="External"/><Relationship Id="rId72" Type="http://schemas.openxmlformats.org/officeDocument/2006/relationships/hyperlink" Target="https://en.wikipedia.org/wiki/%D9%84" TargetMode="External"/><Relationship Id="rId93" Type="http://schemas.openxmlformats.org/officeDocument/2006/relationships/hyperlink" Target="https://en.wikipedia.org/wiki/%D8%AF" TargetMode="External"/><Relationship Id="rId98" Type="http://schemas.openxmlformats.org/officeDocument/2006/relationships/hyperlink" Target="https://en.wikipedia.org/wiki/%D8%B4" TargetMode="External"/><Relationship Id="rId3" Type="http://schemas.openxmlformats.org/officeDocument/2006/relationships/hyperlink" Target="https://en.wikipedia.org/wiki/%D8%A3" TargetMode="External"/><Relationship Id="rId25" Type="http://schemas.openxmlformats.org/officeDocument/2006/relationships/hyperlink" Target="https://en.wikipedia.org/wiki/%D8%B9" TargetMode="External"/><Relationship Id="rId46" Type="http://schemas.openxmlformats.org/officeDocument/2006/relationships/hyperlink" Target="https://en.wikipedia.org/wiki/%D8%A7" TargetMode="External"/><Relationship Id="rId67" Type="http://schemas.openxmlformats.org/officeDocument/2006/relationships/hyperlink" Target="https://en.wikipedia.org/wiki/%D8%B9" TargetMode="External"/><Relationship Id="rId20" Type="http://schemas.openxmlformats.org/officeDocument/2006/relationships/hyperlink" Target="https://en.wikipedia.org/wiki/%D8%B4" TargetMode="External"/><Relationship Id="rId41" Type="http://schemas.openxmlformats.org/officeDocument/2006/relationships/hyperlink" Target="https://en.wikipedia.org/wiki/%D9%8F" TargetMode="External"/><Relationship Id="rId62" Type="http://schemas.openxmlformats.org/officeDocument/2006/relationships/hyperlink" Target="https://en.wikipedia.org/wiki/%D8%B3" TargetMode="External"/><Relationship Id="rId83" Type="http://schemas.openxmlformats.org/officeDocument/2006/relationships/hyperlink" Target="https://en.wikipedia.org/wiki/%D8%A5" TargetMode="External"/><Relationship Id="rId88" Type="http://schemas.openxmlformats.org/officeDocument/2006/relationships/hyperlink" Target="https://en.wikipedia.org/wiki/%D8%AA" TargetMode="External"/><Relationship Id="rId111" Type="http://schemas.openxmlformats.org/officeDocument/2006/relationships/hyperlink" Target="https://en.wikipedia.org/wiki/%D9%87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%D8%BA" TargetMode="External"/><Relationship Id="rId21" Type="http://schemas.openxmlformats.org/officeDocument/2006/relationships/hyperlink" Target="https://en.wikipedia.org/wiki/%D8%B5" TargetMode="External"/><Relationship Id="rId42" Type="http://schemas.openxmlformats.org/officeDocument/2006/relationships/hyperlink" Target="https://en.wikipedia.org/wiki/%D9%90" TargetMode="External"/><Relationship Id="rId47" Type="http://schemas.openxmlformats.org/officeDocument/2006/relationships/hyperlink" Target="https://en.wikipedia.org/wiki/%D8%AD" TargetMode="External"/><Relationship Id="rId63" Type="http://schemas.openxmlformats.org/officeDocument/2006/relationships/hyperlink" Target="https://en.wikipedia.org/wiki/%D9%83" TargetMode="External"/><Relationship Id="rId68" Type="http://schemas.openxmlformats.org/officeDocument/2006/relationships/hyperlink" Target="https://en.wikipedia.org/wiki/%D8%B3" TargetMode="External"/><Relationship Id="rId2" Type="http://schemas.openxmlformats.org/officeDocument/2006/relationships/hyperlink" Target="https://en.wikipedia.org/wiki/%D8%A2" TargetMode="External"/><Relationship Id="rId16" Type="http://schemas.openxmlformats.org/officeDocument/2006/relationships/hyperlink" Target="https://en.wikipedia.org/wiki/%D8%B0" TargetMode="External"/><Relationship Id="rId29" Type="http://schemas.openxmlformats.org/officeDocument/2006/relationships/hyperlink" Target="https://en.wikipedia.org/wiki/%D9%83" TargetMode="External"/><Relationship Id="rId11" Type="http://schemas.openxmlformats.org/officeDocument/2006/relationships/hyperlink" Target="https://en.wikipedia.org/wiki/%D8%AB" TargetMode="External"/><Relationship Id="rId24" Type="http://schemas.openxmlformats.org/officeDocument/2006/relationships/hyperlink" Target="https://en.wikipedia.org/wiki/%D8%B8" TargetMode="External"/><Relationship Id="rId32" Type="http://schemas.openxmlformats.org/officeDocument/2006/relationships/hyperlink" Target="https://en.wikipedia.org/wiki/%D9%86" TargetMode="External"/><Relationship Id="rId37" Type="http://schemas.openxmlformats.org/officeDocument/2006/relationships/hyperlink" Target="https://en.wikipedia.org/wiki/%D9%8B" TargetMode="External"/><Relationship Id="rId40" Type="http://schemas.openxmlformats.org/officeDocument/2006/relationships/hyperlink" Target="https://en.wikipedia.org/wiki/%D9%8E" TargetMode="External"/><Relationship Id="rId45" Type="http://schemas.openxmlformats.org/officeDocument/2006/relationships/hyperlink" Target="https://en.wikipedia.org/wiki/%D8%A7" TargetMode="External"/><Relationship Id="rId53" Type="http://schemas.openxmlformats.org/officeDocument/2006/relationships/hyperlink" Target="https://en.wikipedia.org/wiki/%D8%B9" TargetMode="External"/><Relationship Id="rId58" Type="http://schemas.openxmlformats.org/officeDocument/2006/relationships/hyperlink" Target="https://en.wikipedia.org/wiki/%D9%87" TargetMode="External"/><Relationship Id="rId66" Type="http://schemas.openxmlformats.org/officeDocument/2006/relationships/hyperlink" Target="https://en.wikipedia.org/wiki/%D9%86" TargetMode="External"/><Relationship Id="rId5" Type="http://schemas.openxmlformats.org/officeDocument/2006/relationships/hyperlink" Target="https://en.wikipedia.org/wiki/%D8%A5" TargetMode="External"/><Relationship Id="rId61" Type="http://schemas.openxmlformats.org/officeDocument/2006/relationships/hyperlink" Target="https://en.wikipedia.org/wiki/%D8%AD" TargetMode="External"/><Relationship Id="rId19" Type="http://schemas.openxmlformats.org/officeDocument/2006/relationships/hyperlink" Target="https://en.wikipedia.org/wiki/%D8%B3" TargetMode="External"/><Relationship Id="rId14" Type="http://schemas.openxmlformats.org/officeDocument/2006/relationships/hyperlink" Target="https://en.wikipedia.org/wiki/%D8%AE" TargetMode="External"/><Relationship Id="rId22" Type="http://schemas.openxmlformats.org/officeDocument/2006/relationships/hyperlink" Target="https://en.wikipedia.org/wiki/%D8%B6" TargetMode="External"/><Relationship Id="rId27" Type="http://schemas.openxmlformats.org/officeDocument/2006/relationships/hyperlink" Target="https://en.wikipedia.org/wiki/%D9%81" TargetMode="External"/><Relationship Id="rId30" Type="http://schemas.openxmlformats.org/officeDocument/2006/relationships/hyperlink" Target="https://en.wikipedia.org/wiki/%D9%84" TargetMode="External"/><Relationship Id="rId35" Type="http://schemas.openxmlformats.org/officeDocument/2006/relationships/hyperlink" Target="https://en.wikipedia.org/wiki/%D9%89" TargetMode="External"/><Relationship Id="rId43" Type="http://schemas.openxmlformats.org/officeDocument/2006/relationships/hyperlink" Target="https://en.wikipedia.org/wiki/%D9%91" TargetMode="External"/><Relationship Id="rId48" Type="http://schemas.openxmlformats.org/officeDocument/2006/relationships/hyperlink" Target="https://en.wikipedia.org/wiki/%D9%83" TargetMode="External"/><Relationship Id="rId56" Type="http://schemas.openxmlformats.org/officeDocument/2006/relationships/hyperlink" Target="https://en.wikipedia.org/wiki/%D9%89" TargetMode="External"/><Relationship Id="rId64" Type="http://schemas.openxmlformats.org/officeDocument/2006/relationships/hyperlink" Target="https://en.wikipedia.org/wiki/%D9%84" TargetMode="External"/><Relationship Id="rId69" Type="http://schemas.openxmlformats.org/officeDocument/2006/relationships/hyperlink" Target="https://en.wikipedia.org/wiki/%D8%B5" TargetMode="External"/><Relationship Id="rId8" Type="http://schemas.openxmlformats.org/officeDocument/2006/relationships/hyperlink" Target="https://en.wikipedia.org/wiki/%D8%A8" TargetMode="External"/><Relationship Id="rId51" Type="http://schemas.openxmlformats.org/officeDocument/2006/relationships/hyperlink" Target="https://en.wikipedia.org/wiki/%D8%B5" TargetMode="External"/><Relationship Id="rId72" Type="http://schemas.openxmlformats.org/officeDocument/2006/relationships/hyperlink" Target="https://en.wikipedia.org/wiki/%D9%89" TargetMode="External"/><Relationship Id="rId3" Type="http://schemas.openxmlformats.org/officeDocument/2006/relationships/hyperlink" Target="https://en.wikipedia.org/wiki/%D8%A3" TargetMode="External"/><Relationship Id="rId12" Type="http://schemas.openxmlformats.org/officeDocument/2006/relationships/hyperlink" Target="https://en.wikipedia.org/wiki/%D8%AC" TargetMode="External"/><Relationship Id="rId17" Type="http://schemas.openxmlformats.org/officeDocument/2006/relationships/hyperlink" Target="https://en.wikipedia.org/wiki/%D8%B1" TargetMode="External"/><Relationship Id="rId25" Type="http://schemas.openxmlformats.org/officeDocument/2006/relationships/hyperlink" Target="https://en.wikipedia.org/wiki/%D8%B9" TargetMode="External"/><Relationship Id="rId33" Type="http://schemas.openxmlformats.org/officeDocument/2006/relationships/hyperlink" Target="https://en.wikipedia.org/wiki/%D9%87" TargetMode="External"/><Relationship Id="rId38" Type="http://schemas.openxmlformats.org/officeDocument/2006/relationships/hyperlink" Target="https://en.wikipedia.org/wiki/%D9%8C" TargetMode="External"/><Relationship Id="rId46" Type="http://schemas.openxmlformats.org/officeDocument/2006/relationships/hyperlink" Target="https://en.wikipedia.org/wiki/%D9%86" TargetMode="External"/><Relationship Id="rId59" Type="http://schemas.openxmlformats.org/officeDocument/2006/relationships/hyperlink" Target="https://en.wikipedia.org/wiki/%D8%A7" TargetMode="External"/><Relationship Id="rId67" Type="http://schemas.openxmlformats.org/officeDocument/2006/relationships/hyperlink" Target="https://en.wikipedia.org/wiki/%D8%B9" TargetMode="External"/><Relationship Id="rId20" Type="http://schemas.openxmlformats.org/officeDocument/2006/relationships/hyperlink" Target="https://en.wikipedia.org/wiki/%D8%B4" TargetMode="External"/><Relationship Id="rId41" Type="http://schemas.openxmlformats.org/officeDocument/2006/relationships/hyperlink" Target="https://en.wikipedia.org/wiki/%D9%8F" TargetMode="External"/><Relationship Id="rId54" Type="http://schemas.openxmlformats.org/officeDocument/2006/relationships/hyperlink" Target="https://en.wikipedia.org/wiki/%D9%84" TargetMode="External"/><Relationship Id="rId62" Type="http://schemas.openxmlformats.org/officeDocument/2006/relationships/hyperlink" Target="https://en.wikipedia.org/wiki/%D8%B7" TargetMode="External"/><Relationship Id="rId70" Type="http://schemas.openxmlformats.org/officeDocument/2006/relationships/hyperlink" Target="https://en.wikipedia.org/wiki/%D9%82" TargetMode="External"/><Relationship Id="rId1" Type="http://schemas.openxmlformats.org/officeDocument/2006/relationships/hyperlink" Target="https://en.wikipedia.org/wiki/%D8%A1" TargetMode="External"/><Relationship Id="rId6" Type="http://schemas.openxmlformats.org/officeDocument/2006/relationships/hyperlink" Target="https://en.wikipedia.org/wiki/%D8%A6" TargetMode="External"/><Relationship Id="rId15" Type="http://schemas.openxmlformats.org/officeDocument/2006/relationships/hyperlink" Target="https://en.wikipedia.org/wiki/%D8%AF" TargetMode="External"/><Relationship Id="rId23" Type="http://schemas.openxmlformats.org/officeDocument/2006/relationships/hyperlink" Target="https://en.wikipedia.org/wiki/%D8%B7" TargetMode="External"/><Relationship Id="rId28" Type="http://schemas.openxmlformats.org/officeDocument/2006/relationships/hyperlink" Target="https://en.wikipedia.org/wiki/%D9%82" TargetMode="External"/><Relationship Id="rId36" Type="http://schemas.openxmlformats.org/officeDocument/2006/relationships/hyperlink" Target="https://en.wikipedia.org/wiki/%D9%8A" TargetMode="External"/><Relationship Id="rId49" Type="http://schemas.openxmlformats.org/officeDocument/2006/relationships/hyperlink" Target="https://en.wikipedia.org/wiki/%D8%B1" TargetMode="External"/><Relationship Id="rId57" Type="http://schemas.openxmlformats.org/officeDocument/2006/relationships/hyperlink" Target="https://en.wikipedia.org/wiki/%D9%82" TargetMode="External"/><Relationship Id="rId10" Type="http://schemas.openxmlformats.org/officeDocument/2006/relationships/hyperlink" Target="https://en.wikipedia.org/wiki/%D8%AA" TargetMode="External"/><Relationship Id="rId31" Type="http://schemas.openxmlformats.org/officeDocument/2006/relationships/hyperlink" Target="https://en.wikipedia.org/wiki/%D9%85" TargetMode="External"/><Relationship Id="rId44" Type="http://schemas.openxmlformats.org/officeDocument/2006/relationships/hyperlink" Target="https://en.wikipedia.org/wiki/%D9%92" TargetMode="External"/><Relationship Id="rId52" Type="http://schemas.openxmlformats.org/officeDocument/2006/relationships/hyperlink" Target="https://en.wikipedia.org/wiki/%D8%B7" TargetMode="External"/><Relationship Id="rId60" Type="http://schemas.openxmlformats.org/officeDocument/2006/relationships/hyperlink" Target="https://en.wikipedia.org/wiki/%D9%87" TargetMode="External"/><Relationship Id="rId65" Type="http://schemas.openxmlformats.org/officeDocument/2006/relationships/hyperlink" Target="https://en.wikipedia.org/wiki/%D9%85" TargetMode="External"/><Relationship Id="rId73" Type="http://schemas.openxmlformats.org/officeDocument/2006/relationships/printerSettings" Target="../printerSettings/printerSettings2.bin"/><Relationship Id="rId4" Type="http://schemas.openxmlformats.org/officeDocument/2006/relationships/hyperlink" Target="https://en.wikipedia.org/wiki/%D8%A4" TargetMode="External"/><Relationship Id="rId9" Type="http://schemas.openxmlformats.org/officeDocument/2006/relationships/hyperlink" Target="https://en.wikipedia.org/wiki/%D8%A9" TargetMode="External"/><Relationship Id="rId13" Type="http://schemas.openxmlformats.org/officeDocument/2006/relationships/hyperlink" Target="https://en.wikipedia.org/wiki/%D8%AD" TargetMode="External"/><Relationship Id="rId18" Type="http://schemas.openxmlformats.org/officeDocument/2006/relationships/hyperlink" Target="https://en.wikipedia.org/wiki/%D8%B2" TargetMode="External"/><Relationship Id="rId39" Type="http://schemas.openxmlformats.org/officeDocument/2006/relationships/hyperlink" Target="https://en.wikipedia.org/wiki/%D9%8D" TargetMode="External"/><Relationship Id="rId34" Type="http://schemas.openxmlformats.org/officeDocument/2006/relationships/hyperlink" Target="https://en.wikipedia.org/wiki/%D9%88" TargetMode="External"/><Relationship Id="rId50" Type="http://schemas.openxmlformats.org/officeDocument/2006/relationships/hyperlink" Target="https://en.wikipedia.org/wiki/%D8%B3" TargetMode="External"/><Relationship Id="rId55" Type="http://schemas.openxmlformats.org/officeDocument/2006/relationships/hyperlink" Target="https://en.wikipedia.org/wiki/%D9%85" TargetMode="External"/><Relationship Id="rId7" Type="http://schemas.openxmlformats.org/officeDocument/2006/relationships/hyperlink" Target="https://en.wikipedia.org/wiki/%D8%A7" TargetMode="External"/><Relationship Id="rId71" Type="http://schemas.openxmlformats.org/officeDocument/2006/relationships/hyperlink" Target="https://en.wikipedia.org/wiki/%D8%B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C17DD-E89A-4F31-A648-A850589D0903}">
  <sheetPr>
    <pageSetUpPr fitToPage="1"/>
  </sheetPr>
  <dimension ref="B2:DG54"/>
  <sheetViews>
    <sheetView tabSelected="1" workbookViewId="0">
      <selection activeCell="B3" sqref="B3:BY3"/>
    </sheetView>
  </sheetViews>
  <sheetFormatPr defaultRowHeight="21" x14ac:dyDescent="0.5"/>
  <cols>
    <col min="3" max="3" width="2.1796875" style="40" customWidth="1"/>
    <col min="4" max="4" width="18.453125" style="11" bestFit="1" customWidth="1"/>
    <col min="5" max="5" width="11.08984375" customWidth="1"/>
    <col min="6" max="6" width="2.1796875" style="14" customWidth="1"/>
    <col min="7" max="7" width="7.6328125" customWidth="1"/>
    <col min="8" max="8" width="8.6328125" customWidth="1"/>
    <col min="9" max="9" width="7.6328125" customWidth="1"/>
    <col min="10" max="12" width="8.6328125" customWidth="1"/>
    <col min="13" max="13" width="2.1796875" style="14" customWidth="1"/>
    <col min="14" max="14" width="7.6328125" style="13" customWidth="1"/>
    <col min="15" max="18" width="8.6328125" style="13" customWidth="1"/>
    <col min="19" max="19" width="2.1796875" style="193" customWidth="1"/>
    <col min="20" max="20" width="7.6328125" customWidth="1"/>
    <col min="22" max="22" width="2.1796875" style="14" customWidth="1"/>
    <col min="23" max="23" width="8.6328125" customWidth="1"/>
    <col min="24" max="24" width="2.1796875" style="14" customWidth="1"/>
    <col min="25" max="25" width="8.6328125" customWidth="1"/>
    <col min="26" max="26" width="2.1796875" style="14" customWidth="1"/>
    <col min="27" max="27" width="8.6328125" style="13" customWidth="1"/>
    <col min="28" max="28" width="2.1796875" style="193" customWidth="1"/>
    <col min="29" max="29" width="7.6328125" customWidth="1"/>
    <col min="30" max="30" width="8.6328125" style="13" customWidth="1"/>
    <col min="31" max="31" width="2.1796875" style="193" customWidth="1"/>
    <col min="32" max="33" width="8.6328125" style="13" customWidth="1"/>
    <col min="34" max="34" width="2.1796875" style="13" customWidth="1"/>
    <col min="35" max="36" width="8.6328125" style="13" customWidth="1"/>
    <col min="37" max="37" width="2.1796875" style="13" customWidth="1"/>
    <col min="38" max="39" width="8.6328125" style="13" customWidth="1"/>
    <col min="40" max="40" width="2.1796875" style="13" customWidth="1"/>
    <col min="41" max="42" width="8.6328125" style="13" customWidth="1"/>
    <col min="43" max="43" width="2.1796875" style="193" customWidth="1"/>
    <col min="44" max="45" width="8.6328125" style="13" customWidth="1"/>
    <col min="46" max="46" width="2.1796875" style="193" customWidth="1"/>
    <col min="47" max="48" width="8.6328125" style="13" customWidth="1"/>
    <col min="49" max="49" width="2.1796875" style="193" customWidth="1"/>
    <col min="50" max="50" width="8.6328125" style="13" customWidth="1"/>
    <col min="51" max="53" width="10.08984375" style="13" hidden="1" customWidth="1"/>
    <col min="54" max="54" width="1.36328125" style="13" hidden="1" customWidth="1"/>
    <col min="55" max="55" width="10.7265625" style="13" hidden="1" customWidth="1"/>
    <col min="56" max="57" width="11.1796875" style="13" hidden="1" customWidth="1"/>
    <col min="58" max="60" width="10.08984375" style="13" hidden="1" customWidth="1"/>
    <col min="61" max="61" width="1.36328125" style="13" hidden="1" customWidth="1"/>
    <col min="62" max="62" width="10.7265625" style="13" hidden="1" customWidth="1"/>
    <col min="63" max="63" width="11.1796875" style="13" hidden="1" customWidth="1"/>
    <col min="64" max="64" width="11.1796875" style="55" hidden="1" customWidth="1"/>
    <col min="65" max="65" width="0" hidden="1" customWidth="1"/>
    <col min="66" max="66" width="1.90625" hidden="1" customWidth="1"/>
    <col min="67" max="67" width="15.81640625" hidden="1" customWidth="1"/>
    <col min="68" max="69" width="0" hidden="1" customWidth="1"/>
    <col min="70" max="70" width="2" hidden="1" customWidth="1"/>
    <col min="71" max="71" width="15" hidden="1" customWidth="1"/>
    <col min="72" max="73" width="0" hidden="1" customWidth="1"/>
    <col min="75" max="75" width="2.1796875" style="40" customWidth="1"/>
    <col min="76" max="83" width="8.7265625" customWidth="1"/>
    <col min="85" max="85" width="2.7265625" customWidth="1"/>
    <col min="86" max="86" width="12" customWidth="1"/>
    <col min="89" max="89" width="2.1796875" customWidth="1"/>
    <col min="90" max="90" width="11.7265625" customWidth="1"/>
    <col min="91" max="91" width="9.6328125" customWidth="1"/>
    <col min="92" max="92" width="2.6328125" customWidth="1"/>
    <col min="97" max="97" width="10.7265625" customWidth="1"/>
    <col min="100" max="100" width="4.1796875" customWidth="1"/>
  </cols>
  <sheetData>
    <row r="2" spans="2:111" ht="23.5" x14ac:dyDescent="0.35">
      <c r="B2" s="258" t="s">
        <v>517</v>
      </c>
      <c r="C2" s="258"/>
      <c r="D2" s="258"/>
      <c r="E2" s="258"/>
      <c r="F2" s="258"/>
      <c r="G2" s="258"/>
      <c r="H2" s="258"/>
      <c r="I2" s="258"/>
      <c r="J2" s="258"/>
      <c r="K2" s="258"/>
      <c r="L2" s="258"/>
      <c r="M2" s="258"/>
      <c r="N2" s="258"/>
      <c r="O2" s="258"/>
      <c r="P2" s="258"/>
      <c r="Q2" s="258"/>
      <c r="R2" s="258"/>
      <c r="S2" s="258"/>
      <c r="T2" s="258"/>
      <c r="U2" s="258"/>
      <c r="V2" s="258"/>
      <c r="W2" s="258"/>
      <c r="X2" s="258"/>
      <c r="Y2" s="258"/>
      <c r="Z2" s="258"/>
      <c r="AA2" s="258"/>
      <c r="AB2" s="258"/>
      <c r="AC2" s="258"/>
      <c r="AD2" s="258"/>
      <c r="AE2" s="258"/>
      <c r="AF2" s="258"/>
      <c r="AG2" s="258"/>
      <c r="AH2" s="258"/>
      <c r="AI2" s="258"/>
      <c r="AJ2" s="258"/>
      <c r="AK2" s="258"/>
      <c r="AL2" s="258"/>
      <c r="AM2" s="258"/>
      <c r="AN2" s="258"/>
      <c r="AO2" s="258"/>
      <c r="AP2" s="258"/>
      <c r="AQ2" s="258"/>
      <c r="AR2" s="258"/>
      <c r="AS2" s="258"/>
      <c r="AT2" s="258"/>
      <c r="AU2" s="258"/>
      <c r="AV2" s="258"/>
      <c r="AW2" s="258"/>
      <c r="AX2" s="258"/>
      <c r="AY2" s="258"/>
      <c r="AZ2" s="258"/>
      <c r="BA2" s="258"/>
      <c r="BB2" s="258"/>
      <c r="BC2" s="258"/>
      <c r="BD2" s="258"/>
      <c r="BE2" s="258"/>
      <c r="BF2" s="258"/>
      <c r="BG2" s="258"/>
      <c r="BH2" s="258"/>
      <c r="BI2" s="258"/>
      <c r="BJ2" s="258"/>
      <c r="BK2" s="258"/>
      <c r="BL2" s="258"/>
      <c r="BM2" s="258"/>
      <c r="BN2" s="258"/>
      <c r="BO2" s="258"/>
      <c r="BP2" s="258"/>
      <c r="BQ2" s="258"/>
      <c r="BR2" s="258"/>
      <c r="BS2" s="258"/>
      <c r="BT2" s="258"/>
      <c r="BU2" s="258"/>
      <c r="BV2" s="258"/>
      <c r="BW2" s="258"/>
      <c r="BX2" s="258"/>
      <c r="BY2" s="258"/>
    </row>
    <row r="3" spans="2:111" ht="21" customHeight="1" x14ac:dyDescent="0.35">
      <c r="B3" s="259" t="s">
        <v>510</v>
      </c>
      <c r="C3" s="259"/>
      <c r="D3" s="259"/>
      <c r="E3" s="259"/>
      <c r="F3" s="259"/>
      <c r="G3" s="259"/>
      <c r="H3" s="259"/>
      <c r="I3" s="259"/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X3" s="259"/>
      <c r="Y3" s="259"/>
      <c r="Z3" s="259"/>
      <c r="AA3" s="259"/>
      <c r="AB3" s="259"/>
      <c r="AC3" s="259"/>
      <c r="AD3" s="259"/>
      <c r="AE3" s="259"/>
      <c r="AF3" s="259"/>
      <c r="AG3" s="259"/>
      <c r="AH3" s="259"/>
      <c r="AI3" s="259"/>
      <c r="AJ3" s="259"/>
      <c r="AK3" s="259"/>
      <c r="AL3" s="259"/>
      <c r="AM3" s="259"/>
      <c r="AN3" s="259"/>
      <c r="AO3" s="259"/>
      <c r="AP3" s="259"/>
      <c r="AQ3" s="259"/>
      <c r="AR3" s="259"/>
      <c r="AS3" s="259"/>
      <c r="AT3" s="259"/>
      <c r="AU3" s="259"/>
      <c r="AV3" s="259"/>
      <c r="AW3" s="259"/>
      <c r="AX3" s="259"/>
      <c r="AY3" s="259"/>
      <c r="AZ3" s="259"/>
      <c r="BA3" s="259"/>
      <c r="BB3" s="259"/>
      <c r="BC3" s="259"/>
      <c r="BD3" s="259"/>
      <c r="BE3" s="259"/>
      <c r="BF3" s="259"/>
      <c r="BG3" s="259"/>
      <c r="BH3" s="259"/>
      <c r="BI3" s="259"/>
      <c r="BJ3" s="259"/>
      <c r="BK3" s="259"/>
      <c r="BL3" s="259"/>
      <c r="BM3" s="259"/>
      <c r="BN3" s="259"/>
      <c r="BO3" s="259"/>
      <c r="BP3" s="259"/>
      <c r="BQ3" s="259"/>
      <c r="BR3" s="259"/>
      <c r="BS3" s="259"/>
      <c r="BT3" s="259"/>
      <c r="BU3" s="259"/>
      <c r="BV3" s="259"/>
      <c r="BW3" s="259"/>
      <c r="BX3" s="259"/>
      <c r="BY3" s="259"/>
    </row>
    <row r="4" spans="2:111" ht="21.5" thickBot="1" x14ac:dyDescent="0.55000000000000004"/>
    <row r="5" spans="2:111" ht="21" customHeight="1" thickBot="1" x14ac:dyDescent="0.5">
      <c r="B5" s="260" t="s">
        <v>493</v>
      </c>
      <c r="C5" s="184"/>
      <c r="D5" s="264" t="s">
        <v>469</v>
      </c>
      <c r="E5" s="267" t="s">
        <v>0</v>
      </c>
      <c r="F5" s="277"/>
      <c r="G5" s="278" t="s">
        <v>1</v>
      </c>
      <c r="H5" s="279"/>
      <c r="I5" s="279"/>
      <c r="J5" s="279"/>
      <c r="K5" s="279"/>
      <c r="L5" s="280"/>
      <c r="M5" s="263"/>
      <c r="N5" s="270" t="s">
        <v>418</v>
      </c>
      <c r="O5" s="271"/>
      <c r="P5" s="271"/>
      <c r="Q5" s="271"/>
      <c r="R5" s="272"/>
      <c r="S5" s="314"/>
      <c r="T5" s="273" t="s">
        <v>2</v>
      </c>
      <c r="U5" s="274"/>
      <c r="V5" s="263"/>
      <c r="W5" s="152" t="s">
        <v>494</v>
      </c>
      <c r="X5" s="263"/>
      <c r="Y5" s="152" t="s">
        <v>495</v>
      </c>
      <c r="Z5" s="263"/>
      <c r="AA5" s="152" t="s">
        <v>496</v>
      </c>
      <c r="AB5" s="314"/>
      <c r="AC5" s="273" t="s">
        <v>508</v>
      </c>
      <c r="AD5" s="274"/>
      <c r="AE5" s="314"/>
      <c r="AF5" s="315" t="s">
        <v>509</v>
      </c>
      <c r="AG5" s="316"/>
      <c r="AH5" s="316"/>
      <c r="AI5" s="316"/>
      <c r="AJ5" s="316"/>
      <c r="AK5" s="316"/>
      <c r="AL5" s="316"/>
      <c r="AM5" s="316"/>
      <c r="AN5" s="316"/>
      <c r="AO5" s="316"/>
      <c r="AP5" s="316"/>
      <c r="AQ5" s="317"/>
      <c r="AR5" s="316"/>
      <c r="AS5" s="316"/>
      <c r="AT5" s="317"/>
      <c r="AU5" s="316"/>
      <c r="AV5" s="316"/>
      <c r="AW5" s="317"/>
      <c r="AX5" s="316"/>
      <c r="AY5" s="316"/>
      <c r="AZ5" s="316"/>
      <c r="BA5" s="316"/>
      <c r="BB5" s="316"/>
      <c r="BC5" s="316"/>
      <c r="BD5" s="316"/>
      <c r="BE5" s="316"/>
      <c r="BF5" s="316"/>
      <c r="BG5" s="316"/>
      <c r="BH5" s="316"/>
      <c r="BI5" s="316"/>
      <c r="BJ5" s="316"/>
      <c r="BK5" s="316"/>
      <c r="BL5" s="316"/>
      <c r="BM5" s="316"/>
      <c r="BN5" s="316"/>
      <c r="BO5" s="316"/>
      <c r="BP5" s="316"/>
      <c r="BQ5" s="316"/>
      <c r="BR5" s="316"/>
      <c r="BS5" s="316"/>
      <c r="BT5" s="316"/>
      <c r="BU5" s="316"/>
      <c r="BV5" s="318"/>
      <c r="BW5" s="299"/>
      <c r="BX5" s="302" t="s">
        <v>504</v>
      </c>
      <c r="BY5" s="303"/>
      <c r="BZ5" s="16"/>
      <c r="CA5" s="16"/>
      <c r="CB5" s="16"/>
      <c r="CC5" s="16"/>
      <c r="CD5" s="16"/>
      <c r="CE5" s="16"/>
      <c r="CF5" s="16"/>
      <c r="CG5" s="16"/>
      <c r="CH5" s="293" t="s">
        <v>178</v>
      </c>
      <c r="CI5" s="293"/>
      <c r="CJ5" s="17"/>
      <c r="CK5" s="17"/>
      <c r="CL5" s="312" t="s">
        <v>179</v>
      </c>
      <c r="CM5" s="313"/>
      <c r="CN5" s="313"/>
      <c r="CO5" s="313"/>
      <c r="CP5" s="313"/>
      <c r="CR5" s="309" t="s">
        <v>197</v>
      </c>
      <c r="CS5" s="310"/>
      <c r="CT5" s="310"/>
      <c r="CU5" s="310"/>
      <c r="CV5" s="311"/>
      <c r="CY5" s="312" t="s">
        <v>179</v>
      </c>
      <c r="CZ5" s="313"/>
      <c r="DA5" s="313"/>
      <c r="DB5" s="313"/>
      <c r="DC5" s="313"/>
      <c r="DF5" s="293" t="s">
        <v>178</v>
      </c>
      <c r="DG5" s="293"/>
    </row>
    <row r="6" spans="2:111" ht="21" customHeight="1" thickBot="1" x14ac:dyDescent="0.4">
      <c r="B6" s="261"/>
      <c r="C6" s="184"/>
      <c r="D6" s="265"/>
      <c r="E6" s="268"/>
      <c r="F6" s="277"/>
      <c r="G6" s="281" t="s">
        <v>480</v>
      </c>
      <c r="H6" s="132" t="s">
        <v>497</v>
      </c>
      <c r="I6" s="283" t="s">
        <v>480</v>
      </c>
      <c r="J6" s="132" t="s">
        <v>498</v>
      </c>
      <c r="K6" s="132" t="s">
        <v>499</v>
      </c>
      <c r="L6" s="134" t="s">
        <v>500</v>
      </c>
      <c r="M6" s="263"/>
      <c r="N6" s="281" t="s">
        <v>480</v>
      </c>
      <c r="O6" s="132" t="s">
        <v>497</v>
      </c>
      <c r="P6" s="132" t="s">
        <v>498</v>
      </c>
      <c r="Q6" s="132" t="s">
        <v>499</v>
      </c>
      <c r="R6" s="134" t="s">
        <v>500</v>
      </c>
      <c r="S6" s="314"/>
      <c r="T6" s="275"/>
      <c r="U6" s="276"/>
      <c r="V6" s="263"/>
      <c r="W6" s="153">
        <v>720</v>
      </c>
      <c r="X6" s="263"/>
      <c r="Y6" s="153" t="s">
        <v>3</v>
      </c>
      <c r="Z6" s="263"/>
      <c r="AA6" s="153">
        <v>1256</v>
      </c>
      <c r="AB6" s="314"/>
      <c r="AC6" s="275" t="s">
        <v>506</v>
      </c>
      <c r="AD6" s="276"/>
      <c r="AE6" s="314"/>
      <c r="AF6" s="304" t="s">
        <v>513</v>
      </c>
      <c r="AG6" s="306"/>
      <c r="AH6" s="240"/>
      <c r="AI6" s="304" t="s">
        <v>514</v>
      </c>
      <c r="AJ6" s="306"/>
      <c r="AK6" s="240"/>
      <c r="AL6" s="304" t="s">
        <v>515</v>
      </c>
      <c r="AM6" s="306"/>
      <c r="AN6" s="240"/>
      <c r="AO6" s="304" t="s">
        <v>516</v>
      </c>
      <c r="AP6" s="306"/>
      <c r="AQ6" s="203"/>
      <c r="AR6" s="304" t="s">
        <v>501</v>
      </c>
      <c r="AS6" s="306"/>
      <c r="AT6" s="203"/>
      <c r="AU6" s="304" t="s">
        <v>502</v>
      </c>
      <c r="AV6" s="306"/>
      <c r="AW6" s="203"/>
      <c r="AX6" s="304" t="s">
        <v>503</v>
      </c>
      <c r="AY6" s="305"/>
      <c r="AZ6" s="305"/>
      <c r="BA6" s="305"/>
      <c r="BB6" s="305"/>
      <c r="BC6" s="305"/>
      <c r="BD6" s="305"/>
      <c r="BE6" s="305"/>
      <c r="BF6" s="305"/>
      <c r="BG6" s="305"/>
      <c r="BH6" s="305"/>
      <c r="BI6" s="305"/>
      <c r="BJ6" s="305"/>
      <c r="BK6" s="305"/>
      <c r="BL6" s="305"/>
      <c r="BM6" s="305"/>
      <c r="BN6" s="305"/>
      <c r="BO6" s="305"/>
      <c r="BP6" s="305"/>
      <c r="BQ6" s="305"/>
      <c r="BR6" s="305"/>
      <c r="BS6" s="305"/>
      <c r="BT6" s="305"/>
      <c r="BU6" s="305"/>
      <c r="BV6" s="306"/>
      <c r="BW6" s="299"/>
      <c r="BX6" s="300" t="s">
        <v>505</v>
      </c>
      <c r="BY6" s="301"/>
      <c r="BZ6" s="16"/>
      <c r="CA6" s="16"/>
      <c r="CB6" s="16"/>
      <c r="CC6" s="16"/>
      <c r="CD6" s="16"/>
      <c r="CE6" s="16"/>
      <c r="CF6" s="16"/>
      <c r="CG6" s="16"/>
      <c r="CH6" s="108"/>
      <c r="CI6" s="108"/>
      <c r="CJ6" s="17"/>
      <c r="CK6" s="17"/>
      <c r="CL6" s="109"/>
      <c r="CM6" s="110"/>
      <c r="CN6" s="110"/>
      <c r="CO6" s="110"/>
      <c r="CP6" s="110"/>
      <c r="CR6" s="111"/>
      <c r="CS6" s="112"/>
      <c r="CT6" s="112"/>
      <c r="CU6" s="112"/>
      <c r="CV6" s="113"/>
      <c r="CY6" s="109"/>
      <c r="CZ6" s="110"/>
      <c r="DA6" s="110"/>
      <c r="DB6" s="110"/>
      <c r="DC6" s="110"/>
      <c r="DF6" s="108"/>
      <c r="DG6" s="108"/>
    </row>
    <row r="7" spans="2:111" ht="21" customHeight="1" thickBot="1" x14ac:dyDescent="0.4">
      <c r="B7" s="262"/>
      <c r="C7" s="184"/>
      <c r="D7" s="266"/>
      <c r="E7" s="269"/>
      <c r="F7" s="277"/>
      <c r="G7" s="282"/>
      <c r="H7" s="133" t="s">
        <v>476</v>
      </c>
      <c r="I7" s="284"/>
      <c r="J7" s="133" t="s">
        <v>477</v>
      </c>
      <c r="K7" s="133" t="s">
        <v>478</v>
      </c>
      <c r="L7" s="135" t="s">
        <v>479</v>
      </c>
      <c r="M7" s="263"/>
      <c r="N7" s="282"/>
      <c r="O7" s="133" t="s">
        <v>476</v>
      </c>
      <c r="P7" s="133" t="s">
        <v>477</v>
      </c>
      <c r="Q7" s="133" t="s">
        <v>478</v>
      </c>
      <c r="R7" s="135" t="s">
        <v>479</v>
      </c>
      <c r="S7" s="314"/>
      <c r="T7" s="207" t="s">
        <v>480</v>
      </c>
      <c r="U7" s="208" t="s">
        <v>476</v>
      </c>
      <c r="V7" s="263"/>
      <c r="W7" s="154"/>
      <c r="X7" s="263"/>
      <c r="Y7" s="154"/>
      <c r="Z7" s="263"/>
      <c r="AA7" s="191"/>
      <c r="AB7" s="314"/>
      <c r="AC7" s="161" t="s">
        <v>480</v>
      </c>
      <c r="AD7" s="162" t="s">
        <v>497</v>
      </c>
      <c r="AE7" s="314"/>
      <c r="AF7" s="213" t="s">
        <v>507</v>
      </c>
      <c r="AG7" s="225" t="s">
        <v>492</v>
      </c>
      <c r="AH7" s="241"/>
      <c r="AI7" s="213" t="s">
        <v>507</v>
      </c>
      <c r="AJ7" s="225" t="s">
        <v>492</v>
      </c>
      <c r="AK7" s="241"/>
      <c r="AL7" s="213" t="s">
        <v>507</v>
      </c>
      <c r="AM7" s="225" t="s">
        <v>492</v>
      </c>
      <c r="AN7" s="241"/>
      <c r="AO7" s="213" t="s">
        <v>507</v>
      </c>
      <c r="AP7" s="225" t="s">
        <v>492</v>
      </c>
      <c r="AQ7" s="205"/>
      <c r="AR7" s="213" t="s">
        <v>216</v>
      </c>
      <c r="AS7" s="225" t="s">
        <v>492</v>
      </c>
      <c r="AT7" s="205"/>
      <c r="AU7" s="213" t="s">
        <v>215</v>
      </c>
      <c r="AV7" s="225" t="s">
        <v>492</v>
      </c>
      <c r="AW7" s="205"/>
      <c r="AX7" s="204" t="s">
        <v>490</v>
      </c>
      <c r="AY7" s="244"/>
      <c r="AZ7" s="245"/>
      <c r="BA7" s="245"/>
      <c r="BB7" s="245"/>
      <c r="BC7" s="245"/>
      <c r="BD7" s="245"/>
      <c r="BE7" s="246"/>
      <c r="BF7" s="245"/>
      <c r="BG7" s="245"/>
      <c r="BH7" s="245"/>
      <c r="BI7" s="245"/>
      <c r="BJ7" s="245"/>
      <c r="BK7" s="245"/>
      <c r="BL7" s="246"/>
      <c r="BM7" s="247"/>
      <c r="BN7" s="247"/>
      <c r="BO7" s="248"/>
      <c r="BP7" s="248"/>
      <c r="BQ7" s="249"/>
      <c r="BR7" s="249"/>
      <c r="BS7" s="248"/>
      <c r="BT7" s="248"/>
      <c r="BU7" s="250"/>
      <c r="BV7" s="214" t="s">
        <v>492</v>
      </c>
      <c r="BW7" s="299"/>
      <c r="BX7" s="172" t="s">
        <v>491</v>
      </c>
      <c r="BY7" s="173" t="s">
        <v>492</v>
      </c>
      <c r="BZ7" s="16"/>
      <c r="CA7" s="16"/>
      <c r="CB7" s="16"/>
      <c r="CC7" s="16"/>
      <c r="CD7" s="16"/>
      <c r="CE7" s="16"/>
      <c r="CF7" s="16"/>
      <c r="CG7" s="16"/>
      <c r="CH7" s="108"/>
      <c r="CI7" s="108"/>
      <c r="CJ7" s="17"/>
      <c r="CK7" s="17"/>
      <c r="CL7" s="109"/>
      <c r="CM7" s="110"/>
      <c r="CN7" s="110"/>
      <c r="CO7" s="110"/>
      <c r="CP7" s="110"/>
      <c r="CR7" s="111"/>
      <c r="CS7" s="112"/>
      <c r="CT7" s="112"/>
      <c r="CU7" s="112"/>
      <c r="CV7" s="113"/>
      <c r="CY7" s="109"/>
      <c r="CZ7" s="110"/>
      <c r="DA7" s="110"/>
      <c r="DB7" s="110"/>
      <c r="DC7" s="110"/>
      <c r="DF7" s="108"/>
      <c r="DG7" s="108"/>
    </row>
    <row r="8" spans="2:111" ht="46" x14ac:dyDescent="0.55000000000000004">
      <c r="B8" s="209">
        <v>0</v>
      </c>
      <c r="C8" s="184"/>
      <c r="D8" s="186" t="s">
        <v>511</v>
      </c>
      <c r="E8" s="201"/>
      <c r="F8" s="212"/>
      <c r="G8" s="235" t="s">
        <v>476</v>
      </c>
      <c r="H8" s="4">
        <v>20</v>
      </c>
      <c r="I8" s="236" t="s">
        <v>476</v>
      </c>
      <c r="J8" s="4">
        <v>20</v>
      </c>
      <c r="K8" s="4">
        <v>20</v>
      </c>
      <c r="L8" s="137">
        <v>20</v>
      </c>
      <c r="M8" s="210"/>
      <c r="N8" s="144" t="s">
        <v>146</v>
      </c>
      <c r="O8" s="114">
        <v>20</v>
      </c>
      <c r="P8" s="114">
        <v>20</v>
      </c>
      <c r="Q8" s="114">
        <v>20</v>
      </c>
      <c r="R8" s="145">
        <v>20</v>
      </c>
      <c r="S8" s="212"/>
      <c r="T8" s="121">
        <v>85</v>
      </c>
      <c r="U8" s="206">
        <v>20</v>
      </c>
      <c r="V8" s="210"/>
      <c r="W8" s="155">
        <v>20</v>
      </c>
      <c r="X8" s="210"/>
      <c r="Y8" s="157">
        <v>20</v>
      </c>
      <c r="Z8" s="210"/>
      <c r="AA8" s="190">
        <v>20</v>
      </c>
      <c r="AB8" s="212"/>
      <c r="AC8" s="238">
        <v>0</v>
      </c>
      <c r="AD8" s="163" t="s">
        <v>512</v>
      </c>
      <c r="AE8" s="212"/>
      <c r="AF8" s="251" t="s">
        <v>489</v>
      </c>
      <c r="AG8" s="252">
        <v>0</v>
      </c>
      <c r="AH8" s="242"/>
      <c r="AI8" s="251" t="s">
        <v>489</v>
      </c>
      <c r="AJ8" s="252">
        <v>0</v>
      </c>
      <c r="AK8" s="242"/>
      <c r="AL8" s="251" t="s">
        <v>489</v>
      </c>
      <c r="AM8" s="252">
        <v>0</v>
      </c>
      <c r="AN8" s="242"/>
      <c r="AO8" s="251" t="s">
        <v>489</v>
      </c>
      <c r="AP8" s="252">
        <v>0</v>
      </c>
      <c r="AQ8" s="203"/>
      <c r="AR8" s="215">
        <v>0</v>
      </c>
      <c r="AS8" s="237">
        <v>0</v>
      </c>
      <c r="AT8" s="203"/>
      <c r="AU8" s="215">
        <v>0</v>
      </c>
      <c r="AV8" s="237">
        <v>0</v>
      </c>
      <c r="AW8" s="203"/>
      <c r="AX8" s="219">
        <v>0</v>
      </c>
      <c r="AY8" s="170"/>
      <c r="AZ8" s="127"/>
      <c r="BA8" s="127"/>
      <c r="BB8" s="127"/>
      <c r="BC8" s="128"/>
      <c r="BD8" s="128"/>
      <c r="BE8" s="128"/>
      <c r="BF8" s="127"/>
      <c r="BG8" s="127"/>
      <c r="BH8" s="127"/>
      <c r="BI8" s="127"/>
      <c r="BJ8" s="128"/>
      <c r="BK8" s="128"/>
      <c r="BL8" s="53"/>
      <c r="BM8" s="40"/>
      <c r="BN8" s="40"/>
      <c r="BO8" s="129"/>
      <c r="BP8" s="130"/>
      <c r="BQ8" s="6"/>
      <c r="BR8" s="40"/>
      <c r="BS8" s="129"/>
      <c r="BT8" s="130"/>
      <c r="BU8" s="40"/>
      <c r="BV8" s="237">
        <v>0</v>
      </c>
      <c r="BW8" s="211"/>
      <c r="BX8" s="222">
        <v>0</v>
      </c>
      <c r="BY8" s="174">
        <v>0</v>
      </c>
      <c r="BZ8" s="131"/>
      <c r="CH8" s="18" t="s">
        <v>92</v>
      </c>
      <c r="CI8" s="1">
        <v>1</v>
      </c>
      <c r="CL8" s="18" t="s">
        <v>27</v>
      </c>
      <c r="CM8" s="5">
        <v>1</v>
      </c>
      <c r="CN8" s="5"/>
      <c r="CO8" s="5">
        <v>0</v>
      </c>
      <c r="CP8" s="5">
        <f>CM8</f>
        <v>1</v>
      </c>
      <c r="CR8" s="307" t="s">
        <v>184</v>
      </c>
      <c r="CS8" s="308"/>
      <c r="CT8" s="2"/>
      <c r="CU8" s="23"/>
      <c r="CV8" s="24" t="s">
        <v>198</v>
      </c>
      <c r="CY8" s="18" t="s">
        <v>27</v>
      </c>
      <c r="CZ8" s="5">
        <v>1</v>
      </c>
      <c r="DA8" s="5"/>
      <c r="DB8" s="5">
        <v>0</v>
      </c>
      <c r="DC8" s="5">
        <f>CZ8</f>
        <v>1</v>
      </c>
      <c r="DF8" s="18" t="s">
        <v>4</v>
      </c>
      <c r="DG8" s="1">
        <v>29</v>
      </c>
    </row>
    <row r="9" spans="2:111" ht="46" x14ac:dyDescent="0.55000000000000004">
      <c r="B9" s="188">
        <v>1</v>
      </c>
      <c r="C9" s="185"/>
      <c r="D9" s="186" t="s">
        <v>439</v>
      </c>
      <c r="E9" s="201" t="s">
        <v>4</v>
      </c>
      <c r="F9" s="6"/>
      <c r="G9" s="136" t="str">
        <f>"06"</f>
        <v>06</v>
      </c>
      <c r="H9" s="4">
        <v>21</v>
      </c>
      <c r="I9" s="121" t="s">
        <v>481</v>
      </c>
      <c r="J9" s="4">
        <v>0</v>
      </c>
      <c r="K9" s="4">
        <v>0</v>
      </c>
      <c r="L9" s="137">
        <v>0</v>
      </c>
      <c r="M9" s="199"/>
      <c r="N9" s="144" t="s">
        <v>146</v>
      </c>
      <c r="O9" s="114" t="s">
        <v>79</v>
      </c>
      <c r="P9" s="114">
        <v>0</v>
      </c>
      <c r="Q9" s="114">
        <v>0</v>
      </c>
      <c r="R9" s="145">
        <v>0</v>
      </c>
      <c r="S9" s="198"/>
      <c r="T9" s="121" t="s">
        <v>5</v>
      </c>
      <c r="U9" s="206" t="s">
        <v>6</v>
      </c>
      <c r="V9" s="197"/>
      <c r="W9" s="155">
        <v>98</v>
      </c>
      <c r="X9" s="177"/>
      <c r="Y9" s="157" t="s">
        <v>7</v>
      </c>
      <c r="Z9" s="125"/>
      <c r="AA9" s="190" t="s">
        <v>7</v>
      </c>
      <c r="AB9" s="54"/>
      <c r="AC9" s="136" t="str">
        <f>"06"</f>
        <v>06</v>
      </c>
      <c r="AD9" s="239" t="s">
        <v>489</v>
      </c>
      <c r="AE9" s="124"/>
      <c r="AF9" s="251" t="s">
        <v>489</v>
      </c>
      <c r="AG9" s="253" t="str">
        <f>_xlfn.BASE(AF9,16,2)</f>
        <v>00</v>
      </c>
      <c r="AH9" s="243"/>
      <c r="AI9" s="251" t="s">
        <v>489</v>
      </c>
      <c r="AJ9" s="253" t="str">
        <f>_xlfn.BASE(AI9,16,2)</f>
        <v>00</v>
      </c>
      <c r="AK9" s="243"/>
      <c r="AL9" s="251" t="s">
        <v>489</v>
      </c>
      <c r="AM9" s="253" t="str">
        <f>_xlfn.BASE(AL9,16,2)</f>
        <v>00</v>
      </c>
      <c r="AN9" s="243"/>
      <c r="AO9" s="251" t="s">
        <v>489</v>
      </c>
      <c r="AP9" s="253" t="str">
        <f>_xlfn.BASE(AO9,16,2)</f>
        <v>00</v>
      </c>
      <c r="AQ9" s="124"/>
      <c r="AR9" s="215">
        <v>0</v>
      </c>
      <c r="AS9" s="226" t="str">
        <f>_xlfn.BASE(AR9,16,2)</f>
        <v>00</v>
      </c>
      <c r="AT9" s="180"/>
      <c r="AU9" s="215">
        <v>0</v>
      </c>
      <c r="AV9" s="226" t="str">
        <f>_xlfn.BASE(AU9,16,2)</f>
        <v>00</v>
      </c>
      <c r="AW9" s="54"/>
      <c r="AX9" s="219">
        <v>29</v>
      </c>
      <c r="AY9" s="170"/>
      <c r="AZ9" s="127" t="s">
        <v>216</v>
      </c>
      <c r="BA9" s="127" t="s">
        <v>215</v>
      </c>
      <c r="BB9" s="127"/>
      <c r="BC9" s="128" t="s">
        <v>233</v>
      </c>
      <c r="BD9" s="128" t="s">
        <v>232</v>
      </c>
      <c r="BE9" s="128"/>
      <c r="BF9" s="127"/>
      <c r="BG9" s="127" t="s">
        <v>216</v>
      </c>
      <c r="BH9" s="127" t="s">
        <v>215</v>
      </c>
      <c r="BI9" s="127"/>
      <c r="BJ9" s="128" t="s">
        <v>233</v>
      </c>
      <c r="BK9" s="128" t="s">
        <v>232</v>
      </c>
      <c r="BL9" s="53"/>
      <c r="BM9" s="40">
        <v>0</v>
      </c>
      <c r="BN9" s="40"/>
      <c r="BO9" s="129" t="s">
        <v>27</v>
      </c>
      <c r="BP9" s="130">
        <v>1</v>
      </c>
      <c r="BQ9" s="6"/>
      <c r="BR9" s="40"/>
      <c r="BS9" s="129" t="s">
        <v>27</v>
      </c>
      <c r="BT9" s="130">
        <v>1</v>
      </c>
      <c r="BU9" s="40"/>
      <c r="BV9" s="226" t="str">
        <f>_xlfn.BASE(BU9,16,2)</f>
        <v>00</v>
      </c>
      <c r="BX9" s="222">
        <v>0</v>
      </c>
      <c r="BY9" s="174" t="str">
        <f>_xlfn.BASE(AF9,16,4)</f>
        <v>0000</v>
      </c>
      <c r="CH9" s="18" t="s">
        <v>50</v>
      </c>
      <c r="CI9" s="1">
        <v>2</v>
      </c>
      <c r="CL9" s="18" t="s">
        <v>31</v>
      </c>
      <c r="CM9" s="5">
        <v>2</v>
      </c>
      <c r="CN9" s="5"/>
      <c r="CO9" s="5">
        <v>0</v>
      </c>
      <c r="CP9" s="5">
        <f t="shared" ref="CP9:CP27" si="0">CM9</f>
        <v>2</v>
      </c>
      <c r="CR9" s="307" t="s">
        <v>185</v>
      </c>
      <c r="CS9" s="308"/>
      <c r="CT9" s="2"/>
      <c r="CU9" s="23"/>
      <c r="CV9" s="24" t="s">
        <v>190</v>
      </c>
      <c r="CY9" s="18" t="s">
        <v>31</v>
      </c>
      <c r="CZ9" s="5">
        <v>2</v>
      </c>
      <c r="DA9" s="5"/>
      <c r="DB9" s="5">
        <v>0</v>
      </c>
      <c r="DC9" s="5">
        <f>CZ9</f>
        <v>2</v>
      </c>
      <c r="DF9" s="18" t="s">
        <v>27</v>
      </c>
      <c r="DG9" s="1">
        <v>28</v>
      </c>
    </row>
    <row r="10" spans="2:111" ht="46" x14ac:dyDescent="0.55000000000000004">
      <c r="B10" s="188">
        <v>2</v>
      </c>
      <c r="C10" s="185"/>
      <c r="D10" s="186" t="s">
        <v>440</v>
      </c>
      <c r="E10" s="201" t="s">
        <v>8</v>
      </c>
      <c r="F10" s="6"/>
      <c r="G10" s="136" t="str">
        <f t="shared" ref="G10:G52" si="1">"06"</f>
        <v>06</v>
      </c>
      <c r="H10" s="4">
        <v>22</v>
      </c>
      <c r="I10" s="121" t="s">
        <v>481</v>
      </c>
      <c r="J10" s="4">
        <v>82</v>
      </c>
      <c r="K10" s="4">
        <v>0</v>
      </c>
      <c r="L10" s="137">
        <v>0</v>
      </c>
      <c r="M10" s="199"/>
      <c r="N10" s="144" t="s">
        <v>146</v>
      </c>
      <c r="O10" s="114">
        <v>45</v>
      </c>
      <c r="P10" s="114">
        <v>46</v>
      </c>
      <c r="Q10" s="114">
        <v>0</v>
      </c>
      <c r="R10" s="145">
        <v>0</v>
      </c>
      <c r="S10" s="198"/>
      <c r="T10" s="136" t="s">
        <v>5</v>
      </c>
      <c r="U10" s="150" t="s">
        <v>9</v>
      </c>
      <c r="V10" s="197"/>
      <c r="W10" s="155">
        <v>99</v>
      </c>
      <c r="X10" s="177"/>
      <c r="Y10" s="157" t="s">
        <v>10</v>
      </c>
      <c r="Z10" s="125"/>
      <c r="AA10" s="159" t="s">
        <v>10</v>
      </c>
      <c r="AB10" s="54"/>
      <c r="AC10" s="319" t="str">
        <f t="shared" ref="AC10:AC43" si="2">"06"</f>
        <v>06</v>
      </c>
      <c r="AD10" s="164">
        <v>27</v>
      </c>
      <c r="AE10" s="194"/>
      <c r="AF10" s="254">
        <v>1</v>
      </c>
      <c r="AG10" s="255" t="str">
        <f t="shared" ref="AG10:AG44" si="3">_xlfn.BASE(AF10,16,2)</f>
        <v>01</v>
      </c>
      <c r="AH10" s="243"/>
      <c r="AI10" s="254">
        <v>1</v>
      </c>
      <c r="AJ10" s="255" t="str">
        <f t="shared" ref="AJ10:AJ44" si="4">_xlfn.BASE(AI10,16,2)</f>
        <v>01</v>
      </c>
      <c r="AK10" s="243"/>
      <c r="AL10" s="254">
        <v>1</v>
      </c>
      <c r="AM10" s="255" t="str">
        <f t="shared" ref="AM10:AM44" si="5">_xlfn.BASE(AL10,16,2)</f>
        <v>01</v>
      </c>
      <c r="AN10" s="243"/>
      <c r="AO10" s="254">
        <v>1</v>
      </c>
      <c r="AP10" s="255" t="str">
        <f t="shared" ref="AP10:AP44" si="6">_xlfn.BASE(AO10,16,2)</f>
        <v>01</v>
      </c>
      <c r="AQ10" s="7"/>
      <c r="AR10" s="216">
        <v>1</v>
      </c>
      <c r="AS10" s="174" t="str">
        <f t="shared" ref="AS10:AS13" si="7">_xlfn.BASE(AR10,16,2)</f>
        <v>01</v>
      </c>
      <c r="AT10" s="180"/>
      <c r="AU10" s="216">
        <v>1</v>
      </c>
      <c r="AV10" s="174" t="str">
        <f t="shared" ref="AV10:AV44" si="8">_xlfn.BASE(AU10,16,2)</f>
        <v>01</v>
      </c>
      <c r="AW10" s="54"/>
      <c r="AX10" s="220">
        <v>28</v>
      </c>
      <c r="AY10" s="171" t="s">
        <v>27</v>
      </c>
      <c r="AZ10" s="45">
        <v>1</v>
      </c>
      <c r="BA10" s="45">
        <v>1</v>
      </c>
      <c r="BB10" s="45"/>
      <c r="BC10" s="45">
        <v>1</v>
      </c>
      <c r="BD10" s="45">
        <v>1</v>
      </c>
      <c r="BE10" s="45"/>
      <c r="BF10" s="3" t="s">
        <v>8</v>
      </c>
      <c r="BG10" s="45">
        <v>1</v>
      </c>
      <c r="BH10" s="45"/>
      <c r="BI10" s="45"/>
      <c r="BJ10" s="45"/>
      <c r="BK10" s="45"/>
      <c r="BL10" s="202"/>
      <c r="BM10" s="40">
        <v>1</v>
      </c>
      <c r="BN10" s="40"/>
      <c r="BO10" s="18" t="s">
        <v>31</v>
      </c>
      <c r="BP10" s="1">
        <v>2</v>
      </c>
      <c r="BQ10" s="6"/>
      <c r="BR10" s="40"/>
      <c r="BS10" s="18" t="s">
        <v>31</v>
      </c>
      <c r="BT10" s="1">
        <v>2</v>
      </c>
      <c r="BU10" s="40"/>
      <c r="BV10" s="174" t="str">
        <f t="shared" ref="BV10:BV44" si="9">_xlfn.BASE(BU10,16,2)</f>
        <v>00</v>
      </c>
      <c r="BX10" s="223">
        <v>1</v>
      </c>
      <c r="BY10" s="174" t="str">
        <f t="shared" ref="BY10:BY44" si="10">_xlfn.BASE(BX10,16,4)</f>
        <v>0001</v>
      </c>
      <c r="CH10" s="18" t="s">
        <v>177</v>
      </c>
      <c r="CI10" s="1">
        <v>3</v>
      </c>
      <c r="CL10" s="18" t="s">
        <v>46</v>
      </c>
      <c r="CM10" s="5">
        <v>3</v>
      </c>
      <c r="CN10" s="5"/>
      <c r="CO10" s="5">
        <v>0</v>
      </c>
      <c r="CP10" s="5">
        <f t="shared" si="0"/>
        <v>3</v>
      </c>
      <c r="CQ10" s="14"/>
      <c r="CR10" s="307" t="s">
        <v>186</v>
      </c>
      <c r="CS10" s="308"/>
      <c r="CT10" s="25"/>
      <c r="CU10" s="23"/>
      <c r="CV10" s="24" t="s">
        <v>191</v>
      </c>
      <c r="CW10" s="14"/>
      <c r="CX10" s="14"/>
      <c r="CY10" s="18" t="s">
        <v>38</v>
      </c>
      <c r="CZ10" s="5">
        <v>400</v>
      </c>
      <c r="DA10" s="5"/>
      <c r="DB10" s="5">
        <v>1</v>
      </c>
      <c r="DC10" s="5">
        <v>144</v>
      </c>
      <c r="DF10" s="18" t="s">
        <v>31</v>
      </c>
      <c r="DG10" s="1">
        <v>24</v>
      </c>
    </row>
    <row r="11" spans="2:111" ht="46" x14ac:dyDescent="0.55000000000000004">
      <c r="B11" s="188">
        <v>3</v>
      </c>
      <c r="C11" s="185"/>
      <c r="D11" s="186" t="s">
        <v>441</v>
      </c>
      <c r="E11" s="201" t="s">
        <v>11</v>
      </c>
      <c r="F11" s="6"/>
      <c r="G11" s="136" t="str">
        <f t="shared" si="1"/>
        <v>06</v>
      </c>
      <c r="H11" s="4">
        <v>23</v>
      </c>
      <c r="I11" s="121" t="s">
        <v>481</v>
      </c>
      <c r="J11" s="4">
        <v>84</v>
      </c>
      <c r="K11" s="4">
        <v>0</v>
      </c>
      <c r="L11" s="137">
        <v>0</v>
      </c>
      <c r="M11" s="199"/>
      <c r="N11" s="144" t="s">
        <v>146</v>
      </c>
      <c r="O11" s="114">
        <v>43</v>
      </c>
      <c r="P11" s="114">
        <v>44</v>
      </c>
      <c r="Q11" s="114">
        <v>0</v>
      </c>
      <c r="R11" s="145">
        <v>0</v>
      </c>
      <c r="S11" s="198"/>
      <c r="T11" s="136" t="s">
        <v>5</v>
      </c>
      <c r="U11" s="150" t="s">
        <v>12</v>
      </c>
      <c r="V11" s="197"/>
      <c r="W11" s="155" t="s">
        <v>13</v>
      </c>
      <c r="X11" s="177"/>
      <c r="Y11" s="157" t="s">
        <v>14</v>
      </c>
      <c r="Z11" s="125"/>
      <c r="AA11" s="159" t="s">
        <v>14</v>
      </c>
      <c r="AB11" s="54"/>
      <c r="AC11" s="320"/>
      <c r="AD11" s="164">
        <v>27</v>
      </c>
      <c r="AE11" s="194"/>
      <c r="AF11" s="254">
        <v>1</v>
      </c>
      <c r="AG11" s="255" t="str">
        <f t="shared" si="3"/>
        <v>01</v>
      </c>
      <c r="AH11" s="243"/>
      <c r="AI11" s="254">
        <v>1</v>
      </c>
      <c r="AJ11" s="255" t="str">
        <f t="shared" si="4"/>
        <v>01</v>
      </c>
      <c r="AK11" s="243"/>
      <c r="AL11" s="254">
        <v>1</v>
      </c>
      <c r="AM11" s="255" t="str">
        <f t="shared" si="5"/>
        <v>01</v>
      </c>
      <c r="AN11" s="243"/>
      <c r="AO11" s="254">
        <v>1</v>
      </c>
      <c r="AP11" s="255" t="str">
        <f t="shared" si="6"/>
        <v>01</v>
      </c>
      <c r="AQ11" s="7"/>
      <c r="AR11" s="216">
        <v>1</v>
      </c>
      <c r="AS11" s="174" t="str">
        <f t="shared" si="7"/>
        <v>01</v>
      </c>
      <c r="AT11" s="180"/>
      <c r="AU11" s="216">
        <v>1</v>
      </c>
      <c r="AV11" s="174" t="str">
        <f t="shared" si="8"/>
        <v>01</v>
      </c>
      <c r="AW11" s="54"/>
      <c r="AX11" s="220">
        <v>28</v>
      </c>
      <c r="AY11" s="171" t="s">
        <v>27</v>
      </c>
      <c r="AZ11" s="45">
        <v>1</v>
      </c>
      <c r="BA11" s="45">
        <v>1</v>
      </c>
      <c r="BB11" s="45"/>
      <c r="BC11" s="45">
        <v>1</v>
      </c>
      <c r="BD11" s="45">
        <v>1</v>
      </c>
      <c r="BE11" s="45"/>
      <c r="BF11" s="3" t="s">
        <v>11</v>
      </c>
      <c r="BG11" s="45">
        <v>1</v>
      </c>
      <c r="BH11" s="45"/>
      <c r="BI11" s="45"/>
      <c r="BJ11" s="45"/>
      <c r="BK11" s="45"/>
      <c r="BL11" s="202"/>
      <c r="BM11" s="40">
        <v>1</v>
      </c>
      <c r="BN11" s="40"/>
      <c r="BO11" s="18" t="s">
        <v>46</v>
      </c>
      <c r="BP11" s="1">
        <v>3</v>
      </c>
      <c r="BQ11" s="6"/>
      <c r="BR11" s="40"/>
      <c r="BS11" s="18" t="s">
        <v>38</v>
      </c>
      <c r="BT11" s="1">
        <v>3</v>
      </c>
      <c r="BU11" s="40"/>
      <c r="BV11" s="174" t="str">
        <f t="shared" si="9"/>
        <v>00</v>
      </c>
      <c r="BX11" s="223">
        <v>1</v>
      </c>
      <c r="BY11" s="174" t="str">
        <f t="shared" si="10"/>
        <v>0001</v>
      </c>
      <c r="CH11" s="18" t="s">
        <v>54</v>
      </c>
      <c r="CI11" s="1">
        <v>4</v>
      </c>
      <c r="CL11" s="18" t="s">
        <v>58</v>
      </c>
      <c r="CM11" s="5">
        <v>4</v>
      </c>
      <c r="CN11" s="5"/>
      <c r="CO11" s="5">
        <v>0</v>
      </c>
      <c r="CP11" s="5">
        <f t="shared" si="0"/>
        <v>4</v>
      </c>
      <c r="CQ11" s="15"/>
      <c r="CR11" s="307" t="s">
        <v>187</v>
      </c>
      <c r="CS11" s="308"/>
      <c r="CT11" s="26"/>
      <c r="CU11" s="23"/>
      <c r="CV11" s="24" t="s">
        <v>192</v>
      </c>
      <c r="CW11" s="15"/>
      <c r="CX11" s="15"/>
      <c r="CY11" s="18" t="s">
        <v>42</v>
      </c>
      <c r="CZ11" s="5">
        <v>500</v>
      </c>
      <c r="DA11" s="5"/>
      <c r="DB11" s="5">
        <v>1</v>
      </c>
      <c r="DC11" s="5">
        <v>244</v>
      </c>
      <c r="DF11" s="18" t="s">
        <v>38</v>
      </c>
      <c r="DG11" s="1">
        <v>15</v>
      </c>
    </row>
    <row r="12" spans="2:111" ht="46" x14ac:dyDescent="0.55000000000000004">
      <c r="B12" s="188">
        <v>4</v>
      </c>
      <c r="C12" s="185"/>
      <c r="D12" s="186" t="s">
        <v>470</v>
      </c>
      <c r="E12" s="201" t="s">
        <v>15</v>
      </c>
      <c r="F12" s="6"/>
      <c r="G12" s="136" t="str">
        <f t="shared" si="1"/>
        <v>06</v>
      </c>
      <c r="H12" s="4">
        <v>24</v>
      </c>
      <c r="I12" s="121" t="s">
        <v>481</v>
      </c>
      <c r="J12" s="4">
        <v>86</v>
      </c>
      <c r="K12" s="4">
        <v>0</v>
      </c>
      <c r="L12" s="137">
        <v>0</v>
      </c>
      <c r="M12" s="199"/>
      <c r="N12" s="144" t="s">
        <v>146</v>
      </c>
      <c r="O12" s="114" t="s">
        <v>95</v>
      </c>
      <c r="P12" s="114" t="s">
        <v>100</v>
      </c>
      <c r="Q12" s="114">
        <v>0</v>
      </c>
      <c r="R12" s="145">
        <v>0</v>
      </c>
      <c r="S12" s="198"/>
      <c r="T12" s="136" t="s">
        <v>5</v>
      </c>
      <c r="U12" s="150" t="s">
        <v>16</v>
      </c>
      <c r="V12" s="197"/>
      <c r="W12" s="155" t="s">
        <v>17</v>
      </c>
      <c r="X12" s="177"/>
      <c r="Y12" s="157" t="s">
        <v>18</v>
      </c>
      <c r="Z12" s="125"/>
      <c r="AA12" s="159" t="s">
        <v>18</v>
      </c>
      <c r="AB12" s="54"/>
      <c r="AC12" s="136" t="str">
        <f t="shared" si="2"/>
        <v>06</v>
      </c>
      <c r="AD12" s="164">
        <v>48</v>
      </c>
      <c r="AE12" s="194"/>
      <c r="AF12" s="254">
        <v>17</v>
      </c>
      <c r="AG12" s="255" t="str">
        <f t="shared" si="3"/>
        <v>11</v>
      </c>
      <c r="AH12" s="243"/>
      <c r="AI12" s="254">
        <v>27</v>
      </c>
      <c r="AJ12" s="255" t="str">
        <f t="shared" si="4"/>
        <v>1B</v>
      </c>
      <c r="AK12" s="243"/>
      <c r="AL12" s="254">
        <v>10</v>
      </c>
      <c r="AM12" s="255" t="str">
        <f t="shared" si="5"/>
        <v>0A</v>
      </c>
      <c r="AN12" s="243"/>
      <c r="AO12" s="254">
        <v>21</v>
      </c>
      <c r="AP12" s="255" t="str">
        <f t="shared" si="6"/>
        <v>15</v>
      </c>
      <c r="AQ12" s="7"/>
      <c r="AR12" s="216">
        <v>27</v>
      </c>
      <c r="AS12" s="174" t="str">
        <f t="shared" si="7"/>
        <v>1B</v>
      </c>
      <c r="AT12" s="180"/>
      <c r="AU12" s="216">
        <v>6</v>
      </c>
      <c r="AV12" s="174" t="str">
        <f t="shared" si="8"/>
        <v>06</v>
      </c>
      <c r="AW12" s="54"/>
      <c r="AX12" s="220">
        <v>26</v>
      </c>
      <c r="AY12" s="171" t="s">
        <v>105</v>
      </c>
      <c r="AZ12" s="45">
        <v>8</v>
      </c>
      <c r="BA12" s="45">
        <v>13</v>
      </c>
      <c r="BB12" s="45"/>
      <c r="BC12" s="45">
        <v>21</v>
      </c>
      <c r="BD12" s="45">
        <v>19</v>
      </c>
      <c r="BE12" s="45"/>
      <c r="BF12" s="3" t="s">
        <v>15</v>
      </c>
      <c r="BG12" s="45">
        <v>17</v>
      </c>
      <c r="BH12" s="45"/>
      <c r="BI12" s="45"/>
      <c r="BJ12" s="45"/>
      <c r="BK12" s="45"/>
      <c r="BL12" s="202"/>
      <c r="BM12" s="40">
        <v>1</v>
      </c>
      <c r="BN12" s="40"/>
      <c r="BO12" s="18" t="s">
        <v>58</v>
      </c>
      <c r="BP12" s="1">
        <v>4</v>
      </c>
      <c r="BQ12" s="6"/>
      <c r="BR12" s="40"/>
      <c r="BS12" s="22" t="s">
        <v>42</v>
      </c>
      <c r="BT12" s="1">
        <v>4</v>
      </c>
      <c r="BU12" s="40"/>
      <c r="BV12" s="174" t="str">
        <f t="shared" si="9"/>
        <v>00</v>
      </c>
      <c r="BX12" s="223">
        <v>6</v>
      </c>
      <c r="BY12" s="174" t="str">
        <f t="shared" si="10"/>
        <v>0006</v>
      </c>
      <c r="CH12" s="18" t="s">
        <v>96</v>
      </c>
      <c r="CI12" s="1">
        <v>5</v>
      </c>
      <c r="CL12" s="18" t="s">
        <v>177</v>
      </c>
      <c r="CM12" s="5">
        <v>5</v>
      </c>
      <c r="CN12" s="5"/>
      <c r="CO12" s="5">
        <v>0</v>
      </c>
      <c r="CP12" s="5">
        <f t="shared" si="0"/>
        <v>5</v>
      </c>
      <c r="CQ12" s="15"/>
      <c r="CR12" s="307" t="s">
        <v>188</v>
      </c>
      <c r="CS12" s="308"/>
      <c r="CT12" s="26"/>
      <c r="CU12" s="23"/>
      <c r="CV12" s="24" t="s">
        <v>193</v>
      </c>
      <c r="CW12" s="15"/>
      <c r="CX12" s="15"/>
      <c r="CY12" s="18" t="s">
        <v>46</v>
      </c>
      <c r="CZ12" s="5">
        <v>3</v>
      </c>
      <c r="DA12" s="5"/>
      <c r="DB12" s="5">
        <v>0</v>
      </c>
      <c r="DC12" s="5">
        <f>CZ12</f>
        <v>3</v>
      </c>
      <c r="DF12" s="18" t="s">
        <v>42</v>
      </c>
      <c r="DG12" s="1">
        <v>19</v>
      </c>
    </row>
    <row r="13" spans="2:111" ht="46" x14ac:dyDescent="0.55000000000000004">
      <c r="B13" s="188">
        <v>5</v>
      </c>
      <c r="C13" s="185"/>
      <c r="D13" s="186" t="s">
        <v>471</v>
      </c>
      <c r="E13" s="201" t="s">
        <v>19</v>
      </c>
      <c r="F13" s="6"/>
      <c r="G13" s="136" t="str">
        <f t="shared" si="1"/>
        <v>06</v>
      </c>
      <c r="H13" s="4">
        <v>25</v>
      </c>
      <c r="I13" s="121" t="s">
        <v>481</v>
      </c>
      <c r="J13" s="4">
        <v>88</v>
      </c>
      <c r="K13" s="4">
        <v>0</v>
      </c>
      <c r="L13" s="137">
        <v>0</v>
      </c>
      <c r="M13" s="199"/>
      <c r="N13" s="144" t="s">
        <v>146</v>
      </c>
      <c r="O13" s="114">
        <v>47</v>
      </c>
      <c r="P13" s="114">
        <v>48</v>
      </c>
      <c r="Q13" s="114">
        <v>0</v>
      </c>
      <c r="R13" s="145">
        <v>0</v>
      </c>
      <c r="S13" s="198"/>
      <c r="T13" s="136" t="s">
        <v>5</v>
      </c>
      <c r="U13" s="150" t="s">
        <v>20</v>
      </c>
      <c r="V13" s="197"/>
      <c r="W13" s="155" t="s">
        <v>21</v>
      </c>
      <c r="X13" s="177"/>
      <c r="Y13" s="157" t="s">
        <v>22</v>
      </c>
      <c r="Z13" s="125"/>
      <c r="AA13" s="159" t="s">
        <v>22</v>
      </c>
      <c r="AB13" s="54"/>
      <c r="AC13" s="136" t="str">
        <f t="shared" si="2"/>
        <v>06</v>
      </c>
      <c r="AD13" s="164">
        <v>27</v>
      </c>
      <c r="AE13" s="194"/>
      <c r="AF13" s="254">
        <v>1</v>
      </c>
      <c r="AG13" s="255" t="str">
        <f t="shared" si="3"/>
        <v>01</v>
      </c>
      <c r="AH13" s="243"/>
      <c r="AI13" s="254">
        <v>1</v>
      </c>
      <c r="AJ13" s="255" t="str">
        <f t="shared" si="4"/>
        <v>01</v>
      </c>
      <c r="AK13" s="243"/>
      <c r="AL13" s="254">
        <v>1</v>
      </c>
      <c r="AM13" s="255" t="str">
        <f t="shared" si="5"/>
        <v>01</v>
      </c>
      <c r="AN13" s="243"/>
      <c r="AO13" s="254">
        <v>1</v>
      </c>
      <c r="AP13" s="255" t="str">
        <f t="shared" si="6"/>
        <v>01</v>
      </c>
      <c r="AQ13" s="7"/>
      <c r="AR13" s="216">
        <v>1</v>
      </c>
      <c r="AS13" s="174" t="str">
        <f t="shared" si="7"/>
        <v>01</v>
      </c>
      <c r="AT13" s="180"/>
      <c r="AU13" s="216">
        <v>1</v>
      </c>
      <c r="AV13" s="174" t="str">
        <f t="shared" si="8"/>
        <v>01</v>
      </c>
      <c r="AW13" s="54"/>
      <c r="AX13" s="220">
        <v>28</v>
      </c>
      <c r="AY13" s="171" t="s">
        <v>27</v>
      </c>
      <c r="AZ13" s="45">
        <v>1</v>
      </c>
      <c r="BA13" s="45">
        <v>1</v>
      </c>
      <c r="BB13" s="45"/>
      <c r="BC13" s="45">
        <v>1</v>
      </c>
      <c r="BD13" s="45">
        <v>1</v>
      </c>
      <c r="BE13" s="45"/>
      <c r="BF13" s="3" t="s">
        <v>19</v>
      </c>
      <c r="BG13" s="45">
        <v>1</v>
      </c>
      <c r="BH13" s="45"/>
      <c r="BI13" s="45"/>
      <c r="BJ13" s="45"/>
      <c r="BK13" s="45"/>
      <c r="BL13" s="202"/>
      <c r="BM13" s="40"/>
      <c r="BN13" s="40"/>
      <c r="BO13" s="18" t="s">
        <v>177</v>
      </c>
      <c r="BP13" s="1">
        <v>5</v>
      </c>
      <c r="BQ13" s="6"/>
      <c r="BR13" s="40"/>
      <c r="BS13" s="18" t="s">
        <v>46</v>
      </c>
      <c r="BT13" s="1">
        <v>5</v>
      </c>
      <c r="BU13" s="40"/>
      <c r="BV13" s="174" t="str">
        <f t="shared" si="9"/>
        <v>00</v>
      </c>
      <c r="BX13" s="223">
        <v>1</v>
      </c>
      <c r="BY13" s="174" t="str">
        <f t="shared" si="10"/>
        <v>0001</v>
      </c>
      <c r="CH13" s="18" t="s">
        <v>105</v>
      </c>
      <c r="CI13" s="1">
        <v>6</v>
      </c>
      <c r="CL13" s="18" t="s">
        <v>126</v>
      </c>
      <c r="CM13" s="5">
        <v>6</v>
      </c>
      <c r="CN13" s="5"/>
      <c r="CO13" s="5">
        <v>0</v>
      </c>
      <c r="CP13" s="5">
        <f t="shared" si="0"/>
        <v>6</v>
      </c>
      <c r="CQ13" s="15"/>
      <c r="CR13" s="307" t="s">
        <v>189</v>
      </c>
      <c r="CS13" s="308"/>
      <c r="CT13" s="26"/>
      <c r="CU13" s="23"/>
      <c r="CV13" s="24" t="s">
        <v>194</v>
      </c>
      <c r="CW13" s="15"/>
      <c r="CX13" s="15"/>
      <c r="CY13" s="18" t="s">
        <v>50</v>
      </c>
      <c r="CZ13" s="5">
        <v>8</v>
      </c>
      <c r="DA13" s="5"/>
      <c r="DB13" s="5">
        <v>0</v>
      </c>
      <c r="DC13" s="5">
        <f>CZ13</f>
        <v>8</v>
      </c>
      <c r="DF13" s="18" t="s">
        <v>46</v>
      </c>
      <c r="DG13" s="1">
        <v>8</v>
      </c>
    </row>
    <row r="14" spans="2:111" ht="46" x14ac:dyDescent="0.55000000000000004">
      <c r="B14" s="188">
        <v>6</v>
      </c>
      <c r="C14" s="185"/>
      <c r="D14" s="186" t="s">
        <v>472</v>
      </c>
      <c r="E14" s="201" t="s">
        <v>23</v>
      </c>
      <c r="F14" s="6"/>
      <c r="G14" s="136" t="str">
        <f t="shared" si="1"/>
        <v>06</v>
      </c>
      <c r="H14" s="4">
        <v>26</v>
      </c>
      <c r="I14" s="121" t="s">
        <v>481</v>
      </c>
      <c r="J14" s="4" t="s">
        <v>134</v>
      </c>
      <c r="K14" s="4" t="s">
        <v>139</v>
      </c>
      <c r="L14" s="137" t="s">
        <v>145</v>
      </c>
      <c r="M14" s="199"/>
      <c r="N14" s="144" t="s">
        <v>146</v>
      </c>
      <c r="O14" s="114" t="s">
        <v>91</v>
      </c>
      <c r="P14" s="114" t="s">
        <v>5</v>
      </c>
      <c r="Q14" s="114" t="s">
        <v>83</v>
      </c>
      <c r="R14" s="145" t="s">
        <v>87</v>
      </c>
      <c r="S14" s="198"/>
      <c r="T14" s="136" t="s">
        <v>5</v>
      </c>
      <c r="U14" s="150" t="s">
        <v>24</v>
      </c>
      <c r="V14" s="197"/>
      <c r="W14" s="155" t="s">
        <v>25</v>
      </c>
      <c r="X14" s="177"/>
      <c r="Y14" s="157" t="s">
        <v>26</v>
      </c>
      <c r="Z14" s="125"/>
      <c r="AA14" s="159" t="s">
        <v>26</v>
      </c>
      <c r="AB14" s="54"/>
      <c r="AC14" s="136" t="str">
        <f t="shared" si="2"/>
        <v>06</v>
      </c>
      <c r="AD14" s="165">
        <v>49</v>
      </c>
      <c r="AE14" s="195"/>
      <c r="AF14" s="254">
        <v>18</v>
      </c>
      <c r="AG14" s="255" t="str">
        <f t="shared" si="3"/>
        <v>12</v>
      </c>
      <c r="AH14" s="243"/>
      <c r="AI14" s="254">
        <v>28</v>
      </c>
      <c r="AJ14" s="255" t="str">
        <f t="shared" si="4"/>
        <v>1C</v>
      </c>
      <c r="AK14" s="243"/>
      <c r="AL14" s="254">
        <v>14</v>
      </c>
      <c r="AM14" s="255" t="str">
        <f t="shared" si="5"/>
        <v>0E</v>
      </c>
      <c r="AN14" s="243"/>
      <c r="AO14" s="254">
        <v>28</v>
      </c>
      <c r="AP14" s="255" t="str">
        <f t="shared" si="6"/>
        <v>1C</v>
      </c>
      <c r="AQ14" s="7"/>
      <c r="AR14" s="216">
        <v>28</v>
      </c>
      <c r="AS14" s="174" t="str">
        <f>_xlfn.BASE(AR14,16,2)</f>
        <v>1C</v>
      </c>
      <c r="AT14" s="180"/>
      <c r="AU14" s="216">
        <v>10</v>
      </c>
      <c r="AV14" s="174" t="str">
        <f t="shared" si="8"/>
        <v>0A</v>
      </c>
      <c r="AW14" s="54"/>
      <c r="AX14" s="220">
        <v>27</v>
      </c>
      <c r="AY14" s="171" t="s">
        <v>129</v>
      </c>
      <c r="AZ14" s="45">
        <v>14</v>
      </c>
      <c r="BA14" s="45">
        <v>5</v>
      </c>
      <c r="BB14" s="45"/>
      <c r="BC14" s="45">
        <v>28</v>
      </c>
      <c r="BD14" s="45">
        <v>10</v>
      </c>
      <c r="BE14" s="45"/>
      <c r="BF14" s="3" t="s">
        <v>23</v>
      </c>
      <c r="BG14" s="45">
        <v>18</v>
      </c>
      <c r="BH14" s="45"/>
      <c r="BI14" s="45"/>
      <c r="BJ14" s="45"/>
      <c r="BK14" s="45"/>
      <c r="BL14" s="202"/>
      <c r="BM14" s="40"/>
      <c r="BN14" s="40"/>
      <c r="BO14" s="18" t="s">
        <v>126</v>
      </c>
      <c r="BP14" s="1">
        <v>6</v>
      </c>
      <c r="BQ14" s="6"/>
      <c r="BR14" s="40"/>
      <c r="BS14" s="18" t="s">
        <v>50</v>
      </c>
      <c r="BT14" s="1">
        <v>6</v>
      </c>
      <c r="BU14" s="40"/>
      <c r="BV14" s="174" t="str">
        <f t="shared" si="9"/>
        <v>00</v>
      </c>
      <c r="BX14" s="223">
        <v>10</v>
      </c>
      <c r="BY14" s="174" t="str">
        <f t="shared" si="10"/>
        <v>000A</v>
      </c>
      <c r="CH14" s="18" t="s">
        <v>109</v>
      </c>
      <c r="CI14" s="1">
        <v>7</v>
      </c>
      <c r="CL14" s="18" t="s">
        <v>68</v>
      </c>
      <c r="CM14" s="5">
        <v>7</v>
      </c>
      <c r="CN14" s="5"/>
      <c r="CO14" s="5">
        <v>0</v>
      </c>
      <c r="CP14" s="5">
        <f t="shared" si="0"/>
        <v>7</v>
      </c>
      <c r="CQ14" s="15"/>
      <c r="CR14" s="307" t="s">
        <v>183</v>
      </c>
      <c r="CS14" s="308"/>
      <c r="CT14" s="26"/>
      <c r="CU14" s="23"/>
      <c r="CV14" s="24" t="s">
        <v>195</v>
      </c>
      <c r="CW14" s="15"/>
      <c r="CX14" s="15"/>
      <c r="CY14" s="18" t="s">
        <v>54</v>
      </c>
      <c r="CZ14" s="5">
        <v>600</v>
      </c>
      <c r="DA14" s="5"/>
      <c r="DB14" s="5">
        <v>2</v>
      </c>
      <c r="DC14" s="5">
        <v>88</v>
      </c>
      <c r="DF14" s="18" t="s">
        <v>50</v>
      </c>
      <c r="DG14" s="1">
        <v>2</v>
      </c>
    </row>
    <row r="15" spans="2:111" ht="46" x14ac:dyDescent="0.55000000000000004">
      <c r="B15" s="188">
        <v>7</v>
      </c>
      <c r="C15" s="185"/>
      <c r="D15" s="186" t="s">
        <v>442</v>
      </c>
      <c r="E15" s="201" t="s">
        <v>27</v>
      </c>
      <c r="F15" s="6"/>
      <c r="G15" s="136" t="str">
        <f t="shared" si="1"/>
        <v>06</v>
      </c>
      <c r="H15" s="4">
        <v>27</v>
      </c>
      <c r="I15" s="121" t="s">
        <v>481</v>
      </c>
      <c r="J15" s="4" t="s">
        <v>155</v>
      </c>
      <c r="K15" s="4">
        <v>0</v>
      </c>
      <c r="L15" s="137">
        <v>0</v>
      </c>
      <c r="M15" s="199"/>
      <c r="N15" s="144" t="s">
        <v>146</v>
      </c>
      <c r="O15" s="115" t="s">
        <v>419</v>
      </c>
      <c r="P15" s="117">
        <v>42</v>
      </c>
      <c r="Q15" s="115">
        <v>0</v>
      </c>
      <c r="R15" s="146">
        <v>0</v>
      </c>
      <c r="S15" s="123"/>
      <c r="T15" s="136" t="s">
        <v>5</v>
      </c>
      <c r="U15" s="150" t="s">
        <v>28</v>
      </c>
      <c r="V15" s="197"/>
      <c r="W15" s="155" t="s">
        <v>29</v>
      </c>
      <c r="X15" s="177"/>
      <c r="Y15" s="157" t="s">
        <v>30</v>
      </c>
      <c r="Z15" s="125"/>
      <c r="AA15" s="159" t="s">
        <v>30</v>
      </c>
      <c r="AB15" s="54"/>
      <c r="AC15" s="136" t="str">
        <f t="shared" si="2"/>
        <v>06</v>
      </c>
      <c r="AD15" s="164">
        <v>27</v>
      </c>
      <c r="AE15" s="194"/>
      <c r="AF15" s="254">
        <v>1</v>
      </c>
      <c r="AG15" s="255" t="str">
        <f t="shared" si="3"/>
        <v>01</v>
      </c>
      <c r="AH15" s="243"/>
      <c r="AI15" s="254">
        <v>1</v>
      </c>
      <c r="AJ15" s="255" t="str">
        <f t="shared" si="4"/>
        <v>01</v>
      </c>
      <c r="AK15" s="243"/>
      <c r="AL15" s="254">
        <v>1</v>
      </c>
      <c r="AM15" s="255" t="str">
        <f t="shared" si="5"/>
        <v>01</v>
      </c>
      <c r="AN15" s="243"/>
      <c r="AO15" s="254">
        <v>1</v>
      </c>
      <c r="AP15" s="255" t="str">
        <f t="shared" si="6"/>
        <v>01</v>
      </c>
      <c r="AQ15" s="7"/>
      <c r="AR15" s="217">
        <v>1</v>
      </c>
      <c r="AS15" s="174" t="str">
        <f t="shared" ref="AS15:AS44" si="11">_xlfn.BASE(AR15,16,2)</f>
        <v>01</v>
      </c>
      <c r="AT15" s="180"/>
      <c r="AU15" s="217">
        <v>1</v>
      </c>
      <c r="AV15" s="174" t="str">
        <f t="shared" si="8"/>
        <v>01</v>
      </c>
      <c r="AW15" s="21"/>
      <c r="AX15" s="220">
        <v>28</v>
      </c>
      <c r="AY15" s="171" t="s">
        <v>27</v>
      </c>
      <c r="AZ15" s="45">
        <v>1</v>
      </c>
      <c r="BA15" s="45">
        <v>1</v>
      </c>
      <c r="BB15" s="45"/>
      <c r="BC15" s="45">
        <v>1</v>
      </c>
      <c r="BD15" s="45">
        <v>1</v>
      </c>
      <c r="BE15" s="45"/>
      <c r="BF15" s="3" t="s">
        <v>27</v>
      </c>
      <c r="BG15" s="45">
        <v>1</v>
      </c>
      <c r="BH15" s="45"/>
      <c r="BI15" s="45"/>
      <c r="BJ15" s="45"/>
      <c r="BK15" s="45"/>
      <c r="BL15" s="202"/>
      <c r="BM15" s="40"/>
      <c r="BN15" s="40"/>
      <c r="BO15" s="18" t="s">
        <v>68</v>
      </c>
      <c r="BP15" s="1">
        <v>7</v>
      </c>
      <c r="BQ15" s="6"/>
      <c r="BR15" s="40"/>
      <c r="BS15" s="22" t="s">
        <v>54</v>
      </c>
      <c r="BT15" s="1">
        <v>7</v>
      </c>
      <c r="BU15" s="40"/>
      <c r="BV15" s="174" t="str">
        <f t="shared" si="9"/>
        <v>00</v>
      </c>
      <c r="BX15" s="223">
        <v>1</v>
      </c>
      <c r="BY15" s="174" t="str">
        <f t="shared" si="10"/>
        <v>0001</v>
      </c>
      <c r="CH15" s="18" t="s">
        <v>46</v>
      </c>
      <c r="CI15" s="1">
        <v>8</v>
      </c>
      <c r="CL15" s="18" t="s">
        <v>50</v>
      </c>
      <c r="CM15" s="5">
        <v>8</v>
      </c>
      <c r="CN15" s="5"/>
      <c r="CO15" s="5">
        <v>0</v>
      </c>
      <c r="CP15" s="5">
        <f t="shared" si="0"/>
        <v>8</v>
      </c>
      <c r="CQ15" s="15"/>
      <c r="CR15" s="307" t="s">
        <v>182</v>
      </c>
      <c r="CS15" s="308"/>
      <c r="CT15" s="26"/>
      <c r="CU15" s="23"/>
      <c r="CV15" s="24" t="s">
        <v>196</v>
      </c>
      <c r="CW15" s="15"/>
      <c r="CX15" s="15"/>
      <c r="CY15" s="18" t="s">
        <v>58</v>
      </c>
      <c r="CZ15" s="5">
        <v>4</v>
      </c>
      <c r="DA15" s="5"/>
      <c r="DB15" s="5">
        <v>0</v>
      </c>
      <c r="DC15" s="5">
        <f>CZ15</f>
        <v>4</v>
      </c>
      <c r="DF15" s="18" t="s">
        <v>54</v>
      </c>
      <c r="DG15" s="1">
        <v>4</v>
      </c>
    </row>
    <row r="16" spans="2:111" ht="46" x14ac:dyDescent="0.55000000000000004">
      <c r="B16" s="188">
        <v>8</v>
      </c>
      <c r="C16" s="185"/>
      <c r="D16" s="186" t="s">
        <v>443</v>
      </c>
      <c r="E16" s="201" t="s">
        <v>31</v>
      </c>
      <c r="F16" s="6"/>
      <c r="G16" s="136" t="str">
        <f t="shared" si="1"/>
        <v>06</v>
      </c>
      <c r="H16" s="4">
        <v>28</v>
      </c>
      <c r="I16" s="121" t="s">
        <v>481</v>
      </c>
      <c r="J16" s="4">
        <v>90</v>
      </c>
      <c r="K16" s="4">
        <v>91</v>
      </c>
      <c r="L16" s="137">
        <v>92</v>
      </c>
      <c r="M16" s="199"/>
      <c r="N16" s="144" t="s">
        <v>146</v>
      </c>
      <c r="O16" s="116" t="s">
        <v>144</v>
      </c>
      <c r="P16" s="116" t="s">
        <v>138</v>
      </c>
      <c r="Q16" s="116">
        <v>49</v>
      </c>
      <c r="R16" s="138" t="s">
        <v>133</v>
      </c>
      <c r="S16" s="123"/>
      <c r="T16" s="136" t="s">
        <v>5</v>
      </c>
      <c r="U16" s="150" t="s">
        <v>32</v>
      </c>
      <c r="V16" s="197"/>
      <c r="W16" s="155" t="s">
        <v>33</v>
      </c>
      <c r="X16" s="177"/>
      <c r="Y16" s="157" t="s">
        <v>34</v>
      </c>
      <c r="Z16" s="125"/>
      <c r="AA16" s="159" t="s">
        <v>34</v>
      </c>
      <c r="AB16" s="54"/>
      <c r="AC16" s="136" t="str">
        <f t="shared" si="2"/>
        <v>06</v>
      </c>
      <c r="AD16" s="166" t="s">
        <v>428</v>
      </c>
      <c r="AE16" s="178"/>
      <c r="AF16" s="254">
        <v>2</v>
      </c>
      <c r="AG16" s="255" t="str">
        <f t="shared" si="3"/>
        <v>02</v>
      </c>
      <c r="AH16" s="243"/>
      <c r="AI16" s="254">
        <v>2</v>
      </c>
      <c r="AJ16" s="255" t="str">
        <f t="shared" si="4"/>
        <v>02</v>
      </c>
      <c r="AK16" s="243"/>
      <c r="AL16" s="254">
        <v>2</v>
      </c>
      <c r="AM16" s="255" t="str">
        <f t="shared" si="5"/>
        <v>02</v>
      </c>
      <c r="AN16" s="243"/>
      <c r="AO16" s="254">
        <v>25</v>
      </c>
      <c r="AP16" s="255" t="str">
        <f t="shared" si="6"/>
        <v>19</v>
      </c>
      <c r="AQ16" s="7"/>
      <c r="AR16" s="217">
        <v>2</v>
      </c>
      <c r="AS16" s="174" t="str">
        <f t="shared" si="11"/>
        <v>02</v>
      </c>
      <c r="AT16" s="180"/>
      <c r="AU16" s="217">
        <v>2</v>
      </c>
      <c r="AV16" s="174" t="str">
        <f t="shared" si="8"/>
        <v>02</v>
      </c>
      <c r="AW16" s="21"/>
      <c r="AX16" s="220">
        <v>24</v>
      </c>
      <c r="AY16" s="171" t="s">
        <v>119</v>
      </c>
      <c r="AZ16" s="45">
        <v>12</v>
      </c>
      <c r="BA16" s="45">
        <v>9</v>
      </c>
      <c r="BB16" s="45"/>
      <c r="BC16" s="45">
        <v>25</v>
      </c>
      <c r="BD16" s="45">
        <v>14</v>
      </c>
      <c r="BE16" s="45"/>
      <c r="BF16" s="3" t="s">
        <v>31</v>
      </c>
      <c r="BG16" s="45">
        <v>2</v>
      </c>
      <c r="BH16" s="45"/>
      <c r="BI16" s="45"/>
      <c r="BJ16" s="45"/>
      <c r="BK16" s="45"/>
      <c r="BL16" s="202"/>
      <c r="BM16" s="40"/>
      <c r="BN16" s="40"/>
      <c r="BO16" s="18" t="s">
        <v>50</v>
      </c>
      <c r="BP16" s="1">
        <v>8</v>
      </c>
      <c r="BQ16" s="6"/>
      <c r="BR16" s="40"/>
      <c r="BS16" s="18" t="s">
        <v>58</v>
      </c>
      <c r="BT16" s="1">
        <v>8</v>
      </c>
      <c r="BU16" s="40"/>
      <c r="BV16" s="174" t="str">
        <f t="shared" si="9"/>
        <v>00</v>
      </c>
      <c r="BX16" s="223">
        <v>2</v>
      </c>
      <c r="BY16" s="174" t="str">
        <f t="shared" si="10"/>
        <v>0002</v>
      </c>
      <c r="CH16" s="18" t="s">
        <v>74</v>
      </c>
      <c r="CI16" s="1">
        <v>9</v>
      </c>
      <c r="CL16" s="18" t="s">
        <v>84</v>
      </c>
      <c r="CM16" s="5">
        <v>9</v>
      </c>
      <c r="CN16" s="5"/>
      <c r="CO16" s="5">
        <v>0</v>
      </c>
      <c r="CP16" s="5">
        <f t="shared" si="0"/>
        <v>9</v>
      </c>
      <c r="CQ16" s="8"/>
      <c r="CR16" s="56"/>
      <c r="CS16" s="56"/>
      <c r="CT16" s="57"/>
      <c r="CU16" s="58"/>
      <c r="CV16" s="59"/>
      <c r="CW16" s="15"/>
      <c r="CX16" s="15"/>
      <c r="CY16" s="18" t="s">
        <v>62</v>
      </c>
      <c r="CZ16" s="5">
        <v>700</v>
      </c>
      <c r="DA16" s="5"/>
      <c r="DB16" s="5">
        <v>2</v>
      </c>
      <c r="DC16" s="5">
        <v>188</v>
      </c>
      <c r="DF16" s="18" t="s">
        <v>58</v>
      </c>
      <c r="DG16" s="1">
        <v>16</v>
      </c>
    </row>
    <row r="17" spans="2:111" ht="46" x14ac:dyDescent="0.35">
      <c r="B17" s="188">
        <v>9</v>
      </c>
      <c r="C17" s="185"/>
      <c r="D17" s="186" t="s">
        <v>444</v>
      </c>
      <c r="E17" s="201" t="s">
        <v>35</v>
      </c>
      <c r="F17" s="6"/>
      <c r="G17" s="136" t="str">
        <f t="shared" si="1"/>
        <v>06</v>
      </c>
      <c r="H17" s="4">
        <v>29</v>
      </c>
      <c r="I17" s="121" t="s">
        <v>481</v>
      </c>
      <c r="J17" s="4">
        <v>94</v>
      </c>
      <c r="K17" s="4">
        <v>0</v>
      </c>
      <c r="L17" s="137">
        <v>0</v>
      </c>
      <c r="M17" s="199"/>
      <c r="N17" s="144" t="s">
        <v>146</v>
      </c>
      <c r="O17" s="116" t="s">
        <v>67</v>
      </c>
      <c r="P17" s="116" t="s">
        <v>70</v>
      </c>
      <c r="Q17" s="116">
        <v>0</v>
      </c>
      <c r="R17" s="138">
        <v>0</v>
      </c>
      <c r="S17" s="123"/>
      <c r="T17" s="136" t="s">
        <v>5</v>
      </c>
      <c r="U17" s="150" t="s">
        <v>36</v>
      </c>
      <c r="V17" s="197"/>
      <c r="W17" s="155" t="s">
        <v>6</v>
      </c>
      <c r="X17" s="177"/>
      <c r="Y17" s="157" t="s">
        <v>37</v>
      </c>
      <c r="Z17" s="125"/>
      <c r="AA17" s="159" t="s">
        <v>37</v>
      </c>
      <c r="AB17" s="54"/>
      <c r="AC17" s="136" t="str">
        <f t="shared" si="2"/>
        <v>06</v>
      </c>
      <c r="AD17" s="167">
        <v>47</v>
      </c>
      <c r="AE17" s="179"/>
      <c r="AF17" s="254">
        <v>16</v>
      </c>
      <c r="AG17" s="255" t="str">
        <f t="shared" si="3"/>
        <v>10</v>
      </c>
      <c r="AH17" s="243"/>
      <c r="AI17" s="254">
        <v>26</v>
      </c>
      <c r="AJ17" s="255" t="str">
        <f t="shared" si="4"/>
        <v>1A</v>
      </c>
      <c r="AK17" s="243"/>
      <c r="AL17" s="254">
        <v>13</v>
      </c>
      <c r="AM17" s="255" t="str">
        <f t="shared" si="5"/>
        <v>0D</v>
      </c>
      <c r="AN17" s="243"/>
      <c r="AO17" s="254">
        <v>26</v>
      </c>
      <c r="AP17" s="255" t="str">
        <f t="shared" si="6"/>
        <v>1A</v>
      </c>
      <c r="AQ17" s="7"/>
      <c r="AR17" s="217">
        <v>26</v>
      </c>
      <c r="AS17" s="174" t="str">
        <f t="shared" si="11"/>
        <v>1A</v>
      </c>
      <c r="AT17" s="180"/>
      <c r="AU17" s="217">
        <v>5</v>
      </c>
      <c r="AV17" s="174" t="str">
        <f t="shared" si="8"/>
        <v>05</v>
      </c>
      <c r="AW17" s="21"/>
      <c r="AX17" s="220">
        <v>15</v>
      </c>
      <c r="AY17" s="171" t="s">
        <v>123</v>
      </c>
      <c r="AZ17" s="45">
        <v>13</v>
      </c>
      <c r="BA17" s="45">
        <v>2</v>
      </c>
      <c r="BB17" s="45"/>
      <c r="BC17" s="45">
        <v>26</v>
      </c>
      <c r="BD17" s="45">
        <v>5</v>
      </c>
      <c r="BE17" s="45"/>
      <c r="BF17" s="3" t="s">
        <v>35</v>
      </c>
      <c r="BG17" s="45">
        <v>16</v>
      </c>
      <c r="BH17" s="45"/>
      <c r="BI17" s="45"/>
      <c r="BJ17" s="45"/>
      <c r="BK17" s="45"/>
      <c r="BL17" s="202"/>
      <c r="BM17" s="40"/>
      <c r="BN17" s="40"/>
      <c r="BO17" s="18" t="s">
        <v>84</v>
      </c>
      <c r="BP17" s="1">
        <v>9</v>
      </c>
      <c r="BQ17" s="6"/>
      <c r="BR17" s="40"/>
      <c r="BS17" s="22" t="s">
        <v>62</v>
      </c>
      <c r="BT17" s="1">
        <v>9</v>
      </c>
      <c r="BU17" s="40"/>
      <c r="BV17" s="174" t="str">
        <f t="shared" si="9"/>
        <v>00</v>
      </c>
      <c r="BX17" s="223">
        <v>400</v>
      </c>
      <c r="BY17" s="174" t="str">
        <f t="shared" si="10"/>
        <v>0190</v>
      </c>
      <c r="BZ17" s="8"/>
      <c r="CA17" s="8"/>
      <c r="CB17" s="8"/>
      <c r="CC17" s="8"/>
      <c r="CD17" s="8"/>
      <c r="CE17" s="8"/>
      <c r="CF17" s="8"/>
      <c r="CG17" s="8"/>
      <c r="CH17" s="18" t="s">
        <v>80</v>
      </c>
      <c r="CI17" s="1">
        <v>10</v>
      </c>
      <c r="CJ17" s="8"/>
      <c r="CK17" s="8"/>
      <c r="CL17" s="18" t="s">
        <v>132</v>
      </c>
      <c r="CM17" s="5">
        <v>10</v>
      </c>
      <c r="CN17" s="5"/>
      <c r="CO17" s="5">
        <v>0</v>
      </c>
      <c r="CP17" s="5">
        <f t="shared" si="0"/>
        <v>10</v>
      </c>
      <c r="CQ17" s="8"/>
      <c r="CR17" s="293" t="s">
        <v>205</v>
      </c>
      <c r="CS17" s="293"/>
      <c r="CT17" s="293"/>
      <c r="CU17" s="293"/>
      <c r="CV17" s="293"/>
      <c r="CW17" s="293"/>
      <c r="CX17" s="15"/>
      <c r="CY17" s="18" t="s">
        <v>65</v>
      </c>
      <c r="CZ17" s="5">
        <v>200</v>
      </c>
      <c r="DA17" s="5"/>
      <c r="DB17" s="5">
        <v>0</v>
      </c>
      <c r="DC17" s="5">
        <f>CZ17</f>
        <v>200</v>
      </c>
      <c r="DF17" s="18" t="s">
        <v>62</v>
      </c>
      <c r="DG17" s="1">
        <v>18</v>
      </c>
    </row>
    <row r="18" spans="2:111" ht="46" x14ac:dyDescent="0.35">
      <c r="B18" s="188">
        <v>10</v>
      </c>
      <c r="C18" s="185"/>
      <c r="D18" s="186" t="s">
        <v>445</v>
      </c>
      <c r="E18" s="201" t="s">
        <v>38</v>
      </c>
      <c r="F18" s="6"/>
      <c r="G18" s="136" t="str">
        <f t="shared" si="1"/>
        <v>06</v>
      </c>
      <c r="H18" s="4" t="s">
        <v>39</v>
      </c>
      <c r="I18" s="121" t="s">
        <v>481</v>
      </c>
      <c r="J18" s="4">
        <v>96</v>
      </c>
      <c r="K18" s="4">
        <v>97</v>
      </c>
      <c r="L18" s="137">
        <v>98</v>
      </c>
      <c r="M18" s="199"/>
      <c r="N18" s="144" t="s">
        <v>146</v>
      </c>
      <c r="O18" s="116">
        <v>50</v>
      </c>
      <c r="P18" s="116" t="s">
        <v>159</v>
      </c>
      <c r="Q18" s="116" t="s">
        <v>149</v>
      </c>
      <c r="R18" s="138" t="s">
        <v>154</v>
      </c>
      <c r="S18" s="123"/>
      <c r="T18" s="136" t="s">
        <v>5</v>
      </c>
      <c r="U18" s="150" t="s">
        <v>40</v>
      </c>
      <c r="V18" s="197"/>
      <c r="W18" s="155" t="s">
        <v>9</v>
      </c>
      <c r="X18" s="177"/>
      <c r="Y18" s="157" t="s">
        <v>41</v>
      </c>
      <c r="Z18" s="125"/>
      <c r="AA18" s="159" t="s">
        <v>41</v>
      </c>
      <c r="AB18" s="54"/>
      <c r="AC18" s="319" t="str">
        <f t="shared" si="2"/>
        <v>06</v>
      </c>
      <c r="AD18" s="166" t="s">
        <v>428</v>
      </c>
      <c r="AE18" s="178"/>
      <c r="AF18" s="254">
        <v>2</v>
      </c>
      <c r="AG18" s="255" t="str">
        <f t="shared" si="3"/>
        <v>02</v>
      </c>
      <c r="AH18" s="243"/>
      <c r="AI18" s="254">
        <v>2</v>
      </c>
      <c r="AJ18" s="255" t="str">
        <f t="shared" si="4"/>
        <v>02</v>
      </c>
      <c r="AK18" s="243"/>
      <c r="AL18" s="254">
        <v>2</v>
      </c>
      <c r="AM18" s="255" t="str">
        <f t="shared" si="5"/>
        <v>02</v>
      </c>
      <c r="AN18" s="243"/>
      <c r="AO18" s="254">
        <v>25</v>
      </c>
      <c r="AP18" s="255" t="str">
        <f t="shared" si="6"/>
        <v>19</v>
      </c>
      <c r="AQ18" s="7"/>
      <c r="AR18" s="217">
        <v>3</v>
      </c>
      <c r="AS18" s="174" t="str">
        <f t="shared" si="11"/>
        <v>03</v>
      </c>
      <c r="AT18" s="180"/>
      <c r="AU18" s="217">
        <v>22</v>
      </c>
      <c r="AV18" s="174" t="str">
        <f t="shared" si="8"/>
        <v>16</v>
      </c>
      <c r="AW18" s="21"/>
      <c r="AX18" s="220">
        <v>15</v>
      </c>
      <c r="AY18" s="171" t="s">
        <v>119</v>
      </c>
      <c r="AZ18" s="45">
        <v>12</v>
      </c>
      <c r="BA18" s="45">
        <v>9</v>
      </c>
      <c r="BB18" s="45"/>
      <c r="BC18" s="45">
        <v>25</v>
      </c>
      <c r="BD18" s="45">
        <v>14</v>
      </c>
      <c r="BE18" s="45"/>
      <c r="BF18" s="3" t="s">
        <v>38</v>
      </c>
      <c r="BG18" s="45">
        <v>2</v>
      </c>
      <c r="BH18" s="45"/>
      <c r="BI18" s="45"/>
      <c r="BJ18" s="45"/>
      <c r="BK18" s="45"/>
      <c r="BL18" s="202"/>
      <c r="BM18" s="40"/>
      <c r="BN18" s="40"/>
      <c r="BO18" s="18" t="s">
        <v>132</v>
      </c>
      <c r="BP18" s="1">
        <v>10</v>
      </c>
      <c r="BQ18" s="6"/>
      <c r="BR18" s="40"/>
      <c r="BS18" s="18" t="s">
        <v>65</v>
      </c>
      <c r="BT18" s="1">
        <v>10</v>
      </c>
      <c r="BU18" s="8"/>
      <c r="BV18" s="174" t="str">
        <f t="shared" si="9"/>
        <v>00</v>
      </c>
      <c r="BW18" s="8"/>
      <c r="BX18" s="223">
        <v>400</v>
      </c>
      <c r="BY18" s="174" t="str">
        <f t="shared" si="10"/>
        <v>0190</v>
      </c>
      <c r="BZ18" s="9"/>
      <c r="CA18" s="9"/>
      <c r="CB18" s="9"/>
      <c r="CC18" s="9"/>
      <c r="CD18" s="9"/>
      <c r="CE18" s="9"/>
      <c r="CF18" s="9"/>
      <c r="CG18" s="9"/>
      <c r="CH18" s="18" t="s">
        <v>77</v>
      </c>
      <c r="CI18" s="1">
        <v>11</v>
      </c>
      <c r="CJ18" s="9"/>
      <c r="CK18" s="9"/>
      <c r="CL18" s="18" t="s">
        <v>109</v>
      </c>
      <c r="CM18" s="5">
        <v>20</v>
      </c>
      <c r="CN18" s="5"/>
      <c r="CO18" s="5">
        <v>0</v>
      </c>
      <c r="CP18" s="5">
        <f t="shared" si="0"/>
        <v>20</v>
      </c>
      <c r="CR18" s="294" t="s">
        <v>240</v>
      </c>
      <c r="CS18" s="295"/>
      <c r="CT18" s="295"/>
      <c r="CU18" s="295"/>
      <c r="CV18" s="295"/>
      <c r="CW18" s="296"/>
      <c r="CY18" s="18" t="s">
        <v>68</v>
      </c>
      <c r="CZ18" s="5">
        <v>7</v>
      </c>
      <c r="DA18" s="5"/>
      <c r="DB18" s="5">
        <v>0</v>
      </c>
      <c r="DC18" s="5">
        <f>CZ18</f>
        <v>7</v>
      </c>
      <c r="DF18" s="18" t="s">
        <v>65</v>
      </c>
      <c r="DG18" s="1">
        <v>20</v>
      </c>
    </row>
    <row r="19" spans="2:111" ht="46" x14ac:dyDescent="0.35">
      <c r="B19" s="188">
        <v>11</v>
      </c>
      <c r="C19" s="185"/>
      <c r="D19" s="186" t="s">
        <v>446</v>
      </c>
      <c r="E19" s="201" t="s">
        <v>42</v>
      </c>
      <c r="F19" s="6"/>
      <c r="G19" s="136" t="str">
        <f t="shared" si="1"/>
        <v>06</v>
      </c>
      <c r="H19" s="4" t="s">
        <v>43</v>
      </c>
      <c r="I19" s="121" t="s">
        <v>481</v>
      </c>
      <c r="J19" s="4" t="s">
        <v>13</v>
      </c>
      <c r="K19" s="4" t="s">
        <v>17</v>
      </c>
      <c r="L19" s="137" t="s">
        <v>482</v>
      </c>
      <c r="M19" s="199"/>
      <c r="N19" s="144" t="s">
        <v>146</v>
      </c>
      <c r="O19" s="116">
        <v>54</v>
      </c>
      <c r="P19" s="116">
        <v>53</v>
      </c>
      <c r="Q19" s="116">
        <v>51</v>
      </c>
      <c r="R19" s="138">
        <v>52</v>
      </c>
      <c r="S19" s="123"/>
      <c r="T19" s="136" t="s">
        <v>5</v>
      </c>
      <c r="U19" s="150" t="s">
        <v>44</v>
      </c>
      <c r="V19" s="197"/>
      <c r="W19" s="155" t="s">
        <v>12</v>
      </c>
      <c r="X19" s="177"/>
      <c r="Y19" s="157" t="s">
        <v>45</v>
      </c>
      <c r="Z19" s="125"/>
      <c r="AA19" s="159" t="s">
        <v>45</v>
      </c>
      <c r="AB19" s="54"/>
      <c r="AC19" s="320"/>
      <c r="AD19" s="166" t="s">
        <v>428</v>
      </c>
      <c r="AE19" s="178"/>
      <c r="AF19" s="254">
        <v>2</v>
      </c>
      <c r="AG19" s="255" t="str">
        <f t="shared" si="3"/>
        <v>02</v>
      </c>
      <c r="AH19" s="243"/>
      <c r="AI19" s="254">
        <v>2</v>
      </c>
      <c r="AJ19" s="255" t="str">
        <f t="shared" si="4"/>
        <v>02</v>
      </c>
      <c r="AK19" s="243"/>
      <c r="AL19" s="254">
        <v>2</v>
      </c>
      <c r="AM19" s="255" t="str">
        <f t="shared" si="5"/>
        <v>02</v>
      </c>
      <c r="AN19" s="243"/>
      <c r="AO19" s="254">
        <v>25</v>
      </c>
      <c r="AP19" s="255" t="str">
        <f t="shared" si="6"/>
        <v>19</v>
      </c>
      <c r="AQ19" s="7"/>
      <c r="AR19" s="217">
        <v>4</v>
      </c>
      <c r="AS19" s="174" t="str">
        <f t="shared" si="11"/>
        <v>04</v>
      </c>
      <c r="AT19" s="180"/>
      <c r="AU19" s="217">
        <v>23</v>
      </c>
      <c r="AV19" s="174" t="str">
        <f t="shared" si="8"/>
        <v>17</v>
      </c>
      <c r="AW19" s="21"/>
      <c r="AX19" s="220">
        <v>19</v>
      </c>
      <c r="AY19" s="171" t="s">
        <v>119</v>
      </c>
      <c r="AZ19" s="45">
        <v>12</v>
      </c>
      <c r="BA19" s="45">
        <v>9</v>
      </c>
      <c r="BB19" s="45"/>
      <c r="BC19" s="45">
        <v>25</v>
      </c>
      <c r="BD19" s="45">
        <v>14</v>
      </c>
      <c r="BE19" s="45"/>
      <c r="BF19" s="3" t="s">
        <v>42</v>
      </c>
      <c r="BG19" s="45">
        <v>2</v>
      </c>
      <c r="BH19" s="45"/>
      <c r="BI19" s="45"/>
      <c r="BJ19" s="45"/>
      <c r="BK19" s="45"/>
      <c r="BL19" s="202"/>
      <c r="BM19" s="40"/>
      <c r="BN19" s="40"/>
      <c r="BO19" s="18" t="s">
        <v>109</v>
      </c>
      <c r="BP19" s="1">
        <v>11</v>
      </c>
      <c r="BQ19" s="6"/>
      <c r="BR19" s="40"/>
      <c r="BS19" s="18" t="s">
        <v>68</v>
      </c>
      <c r="BT19" s="1">
        <v>11</v>
      </c>
      <c r="BU19" s="181"/>
      <c r="BV19" s="174" t="str">
        <f t="shared" si="9"/>
        <v>00</v>
      </c>
      <c r="BW19" s="181"/>
      <c r="BX19" s="223">
        <v>500</v>
      </c>
      <c r="BY19" s="174" t="str">
        <f t="shared" si="10"/>
        <v>01F4</v>
      </c>
      <c r="BZ19" s="8"/>
      <c r="CA19" s="8"/>
      <c r="CB19" s="8"/>
      <c r="CC19" s="8"/>
      <c r="CD19" s="8"/>
      <c r="CE19" s="8"/>
      <c r="CF19" s="8"/>
      <c r="CG19" s="8"/>
      <c r="CH19" s="18" t="s">
        <v>71</v>
      </c>
      <c r="CI19" s="1">
        <v>12</v>
      </c>
      <c r="CJ19" s="8"/>
      <c r="CK19" s="8"/>
      <c r="CL19" s="18" t="s">
        <v>113</v>
      </c>
      <c r="CM19" s="5">
        <v>30</v>
      </c>
      <c r="CN19" s="5"/>
      <c r="CO19" s="5">
        <v>0</v>
      </c>
      <c r="CP19" s="5">
        <f t="shared" si="0"/>
        <v>30</v>
      </c>
      <c r="CR19" s="12">
        <v>1</v>
      </c>
      <c r="CS19" s="49" t="s">
        <v>27</v>
      </c>
      <c r="CT19" s="289" t="s">
        <v>27</v>
      </c>
      <c r="CU19" s="290"/>
      <c r="CV19" s="291"/>
      <c r="CW19" s="51" t="s">
        <v>222</v>
      </c>
      <c r="CY19" s="18" t="s">
        <v>71</v>
      </c>
      <c r="CZ19" s="5">
        <v>60</v>
      </c>
      <c r="DA19" s="5"/>
      <c r="DB19" s="5">
        <v>0</v>
      </c>
      <c r="DC19" s="5">
        <f>CZ19</f>
        <v>60</v>
      </c>
      <c r="DF19" s="18" t="s">
        <v>68</v>
      </c>
      <c r="DG19" s="1">
        <v>13</v>
      </c>
    </row>
    <row r="20" spans="2:111" ht="46" x14ac:dyDescent="0.35">
      <c r="B20" s="188">
        <v>12</v>
      </c>
      <c r="C20" s="185"/>
      <c r="D20" s="186" t="s">
        <v>450</v>
      </c>
      <c r="E20" s="201" t="s">
        <v>46</v>
      </c>
      <c r="F20" s="6"/>
      <c r="G20" s="136" t="str">
        <f t="shared" si="1"/>
        <v>06</v>
      </c>
      <c r="H20" s="4" t="s">
        <v>47</v>
      </c>
      <c r="I20" s="121" t="s">
        <v>481</v>
      </c>
      <c r="J20" s="4" t="s">
        <v>25</v>
      </c>
      <c r="K20" s="4" t="s">
        <v>29</v>
      </c>
      <c r="L20" s="137" t="s">
        <v>33</v>
      </c>
      <c r="M20" s="199"/>
      <c r="N20" s="144" t="s">
        <v>146</v>
      </c>
      <c r="O20" s="116">
        <v>58</v>
      </c>
      <c r="P20" s="116">
        <v>57</v>
      </c>
      <c r="Q20" s="116">
        <v>55</v>
      </c>
      <c r="R20" s="138">
        <v>56</v>
      </c>
      <c r="S20" s="123"/>
      <c r="T20" s="136" t="s">
        <v>5</v>
      </c>
      <c r="U20" s="150" t="s">
        <v>48</v>
      </c>
      <c r="V20" s="197"/>
      <c r="W20" s="155" t="s">
        <v>16</v>
      </c>
      <c r="X20" s="177"/>
      <c r="Y20" s="157" t="s">
        <v>49</v>
      </c>
      <c r="Z20" s="125"/>
      <c r="AA20" s="159" t="s">
        <v>49</v>
      </c>
      <c r="AB20" s="54"/>
      <c r="AC20" s="319" t="str">
        <f t="shared" si="2"/>
        <v>06</v>
      </c>
      <c r="AD20" s="168" t="s">
        <v>51</v>
      </c>
      <c r="AE20" s="196"/>
      <c r="AF20" s="254">
        <v>3</v>
      </c>
      <c r="AG20" s="255" t="str">
        <f t="shared" si="3"/>
        <v>03</v>
      </c>
      <c r="AH20" s="243"/>
      <c r="AI20" s="254">
        <v>6</v>
      </c>
      <c r="AJ20" s="255" t="str">
        <f t="shared" si="4"/>
        <v>06</v>
      </c>
      <c r="AK20" s="243"/>
      <c r="AL20" s="254">
        <v>3</v>
      </c>
      <c r="AM20" s="255" t="str">
        <f t="shared" si="5"/>
        <v>03</v>
      </c>
      <c r="AN20" s="243"/>
      <c r="AO20" s="254">
        <v>6</v>
      </c>
      <c r="AP20" s="255" t="str">
        <f t="shared" si="6"/>
        <v>06</v>
      </c>
      <c r="AQ20" s="7"/>
      <c r="AR20" s="217">
        <v>5</v>
      </c>
      <c r="AS20" s="174" t="str">
        <f t="shared" si="11"/>
        <v>05</v>
      </c>
      <c r="AT20" s="180"/>
      <c r="AU20" s="217">
        <v>3</v>
      </c>
      <c r="AV20" s="174" t="str">
        <f t="shared" si="8"/>
        <v>03</v>
      </c>
      <c r="AW20" s="21"/>
      <c r="AX20" s="220">
        <v>8</v>
      </c>
      <c r="AY20" s="171" t="s">
        <v>50</v>
      </c>
      <c r="AZ20" s="45">
        <v>2</v>
      </c>
      <c r="BA20" s="45">
        <v>3</v>
      </c>
      <c r="BB20" s="45"/>
      <c r="BC20" s="45">
        <v>6</v>
      </c>
      <c r="BD20" s="45">
        <v>8</v>
      </c>
      <c r="BE20" s="45"/>
      <c r="BF20" s="3" t="s">
        <v>46</v>
      </c>
      <c r="BG20" s="45">
        <v>3</v>
      </c>
      <c r="BH20" s="45"/>
      <c r="BI20" s="45"/>
      <c r="BJ20" s="45"/>
      <c r="BK20" s="45"/>
      <c r="BL20" s="202"/>
      <c r="BM20" s="40"/>
      <c r="BN20" s="40"/>
      <c r="BO20" s="18" t="s">
        <v>113</v>
      </c>
      <c r="BP20" s="1">
        <v>12</v>
      </c>
      <c r="BQ20" s="6"/>
      <c r="BR20" s="40"/>
      <c r="BS20" s="18" t="s">
        <v>71</v>
      </c>
      <c r="BT20" s="1">
        <v>12</v>
      </c>
      <c r="BU20" s="8"/>
      <c r="BV20" s="174" t="str">
        <f t="shared" si="9"/>
        <v>00</v>
      </c>
      <c r="BW20" s="8"/>
      <c r="BX20" s="223">
        <v>3</v>
      </c>
      <c r="BY20" s="174" t="str">
        <f t="shared" si="10"/>
        <v>0003</v>
      </c>
      <c r="BZ20" s="9"/>
      <c r="CA20" s="9"/>
      <c r="CB20" s="9"/>
      <c r="CC20" s="9"/>
      <c r="CD20" s="9"/>
      <c r="CE20" s="9"/>
      <c r="CF20" s="9"/>
      <c r="CG20" s="9"/>
      <c r="CH20" s="18" t="s">
        <v>68</v>
      </c>
      <c r="CI20" s="1">
        <v>13</v>
      </c>
      <c r="CJ20" s="9"/>
      <c r="CK20" s="9"/>
      <c r="CL20" s="18" t="s">
        <v>116</v>
      </c>
      <c r="CM20" s="5">
        <v>40</v>
      </c>
      <c r="CN20" s="5"/>
      <c r="CO20" s="5">
        <v>0</v>
      </c>
      <c r="CP20" s="5">
        <f t="shared" si="0"/>
        <v>40</v>
      </c>
      <c r="CR20" s="12">
        <v>2</v>
      </c>
      <c r="CS20" s="49" t="s">
        <v>119</v>
      </c>
      <c r="CT20" s="47"/>
      <c r="CU20" s="23"/>
      <c r="CV20" s="48" t="s">
        <v>206</v>
      </c>
      <c r="CW20" s="51" t="s">
        <v>217</v>
      </c>
      <c r="CY20" s="18" t="s">
        <v>74</v>
      </c>
      <c r="CZ20" s="5">
        <v>300</v>
      </c>
      <c r="DA20" s="5"/>
      <c r="DB20" s="5">
        <v>1</v>
      </c>
      <c r="DC20" s="5">
        <v>44</v>
      </c>
      <c r="DF20" s="18" t="s">
        <v>71</v>
      </c>
      <c r="DG20" s="1">
        <v>12</v>
      </c>
    </row>
    <row r="21" spans="2:111" ht="46" x14ac:dyDescent="0.35">
      <c r="B21" s="188">
        <v>13</v>
      </c>
      <c r="C21" s="185"/>
      <c r="D21" s="186" t="s">
        <v>447</v>
      </c>
      <c r="E21" s="201" t="s">
        <v>50</v>
      </c>
      <c r="F21" s="6"/>
      <c r="G21" s="136" t="str">
        <f t="shared" si="1"/>
        <v>06</v>
      </c>
      <c r="H21" s="4" t="s">
        <v>51</v>
      </c>
      <c r="I21" s="121" t="s">
        <v>481</v>
      </c>
      <c r="J21" s="4" t="s">
        <v>9</v>
      </c>
      <c r="K21" s="4" t="s">
        <v>12</v>
      </c>
      <c r="L21" s="137" t="s">
        <v>16</v>
      </c>
      <c r="M21" s="199"/>
      <c r="N21" s="144" t="s">
        <v>146</v>
      </c>
      <c r="O21" s="116">
        <v>60</v>
      </c>
      <c r="P21" s="116" t="s">
        <v>424</v>
      </c>
      <c r="Q21" s="116">
        <v>59</v>
      </c>
      <c r="R21" s="138" t="s">
        <v>423</v>
      </c>
      <c r="S21" s="123"/>
      <c r="T21" s="136" t="s">
        <v>5</v>
      </c>
      <c r="U21" s="150" t="s">
        <v>52</v>
      </c>
      <c r="V21" s="197"/>
      <c r="W21" s="155" t="s">
        <v>20</v>
      </c>
      <c r="X21" s="177"/>
      <c r="Y21" s="157" t="s">
        <v>53</v>
      </c>
      <c r="Z21" s="125"/>
      <c r="AA21" s="159" t="s">
        <v>53</v>
      </c>
      <c r="AB21" s="54"/>
      <c r="AC21" s="322"/>
      <c r="AD21" s="168" t="s">
        <v>51</v>
      </c>
      <c r="AE21" s="196"/>
      <c r="AF21" s="254">
        <v>3</v>
      </c>
      <c r="AG21" s="255" t="str">
        <f t="shared" si="3"/>
        <v>03</v>
      </c>
      <c r="AH21" s="243"/>
      <c r="AI21" s="254">
        <v>6</v>
      </c>
      <c r="AJ21" s="255" t="str">
        <f t="shared" si="4"/>
        <v>06</v>
      </c>
      <c r="AK21" s="243"/>
      <c r="AL21" s="254">
        <v>3</v>
      </c>
      <c r="AM21" s="255" t="str">
        <f t="shared" si="5"/>
        <v>03</v>
      </c>
      <c r="AN21" s="243"/>
      <c r="AO21" s="254">
        <v>6</v>
      </c>
      <c r="AP21" s="255" t="str">
        <f t="shared" si="6"/>
        <v>06</v>
      </c>
      <c r="AQ21" s="7"/>
      <c r="AR21" s="217">
        <v>6</v>
      </c>
      <c r="AS21" s="174" t="str">
        <f t="shared" si="11"/>
        <v>06</v>
      </c>
      <c r="AT21" s="180"/>
      <c r="AU21" s="217">
        <v>8</v>
      </c>
      <c r="AV21" s="174" t="str">
        <f t="shared" si="8"/>
        <v>08</v>
      </c>
      <c r="AW21" s="21"/>
      <c r="AX21" s="220">
        <v>2</v>
      </c>
      <c r="AY21" s="171" t="s">
        <v>50</v>
      </c>
      <c r="AZ21" s="45">
        <v>2</v>
      </c>
      <c r="BA21" s="45">
        <v>3</v>
      </c>
      <c r="BB21" s="45"/>
      <c r="BC21" s="45">
        <v>6</v>
      </c>
      <c r="BD21" s="45">
        <v>8</v>
      </c>
      <c r="BE21" s="45"/>
      <c r="BF21" s="3" t="s">
        <v>50</v>
      </c>
      <c r="BG21" s="45">
        <v>3</v>
      </c>
      <c r="BH21" s="45"/>
      <c r="BI21" s="45"/>
      <c r="BJ21" s="45"/>
      <c r="BK21" s="45"/>
      <c r="BL21" s="202"/>
      <c r="BM21" s="40"/>
      <c r="BN21" s="40"/>
      <c r="BO21" s="18" t="s">
        <v>116</v>
      </c>
      <c r="BP21" s="1">
        <v>13</v>
      </c>
      <c r="BQ21" s="6"/>
      <c r="BR21" s="40"/>
      <c r="BS21" s="18" t="s">
        <v>74</v>
      </c>
      <c r="BT21" s="1">
        <v>13</v>
      </c>
      <c r="BU21" s="181"/>
      <c r="BV21" s="174" t="str">
        <f t="shared" si="9"/>
        <v>00</v>
      </c>
      <c r="BW21" s="181"/>
      <c r="BX21" s="223">
        <v>8</v>
      </c>
      <c r="BY21" s="174" t="str">
        <f t="shared" si="10"/>
        <v>0008</v>
      </c>
      <c r="BZ21" s="8"/>
      <c r="CA21" s="8"/>
      <c r="CB21" s="8"/>
      <c r="CC21" s="8"/>
      <c r="CD21" s="8"/>
      <c r="CE21" s="8"/>
      <c r="CF21" s="8"/>
      <c r="CG21" s="8"/>
      <c r="CH21" s="18" t="s">
        <v>84</v>
      </c>
      <c r="CI21" s="1">
        <v>14</v>
      </c>
      <c r="CJ21" s="8"/>
      <c r="CK21" s="8"/>
      <c r="CL21" s="18" t="s">
        <v>119</v>
      </c>
      <c r="CM21" s="5">
        <v>50</v>
      </c>
      <c r="CN21" s="5"/>
      <c r="CO21" s="5">
        <v>0</v>
      </c>
      <c r="CP21" s="5">
        <f t="shared" si="0"/>
        <v>50</v>
      </c>
      <c r="CR21" s="12">
        <v>3</v>
      </c>
      <c r="CS21" s="49" t="s">
        <v>50</v>
      </c>
      <c r="CT21" s="289" t="s">
        <v>207</v>
      </c>
      <c r="CU21" s="290"/>
      <c r="CV21" s="291"/>
      <c r="CW21" s="52" t="s">
        <v>218</v>
      </c>
      <c r="CY21" s="18" t="s">
        <v>77</v>
      </c>
      <c r="CZ21" s="5">
        <v>90</v>
      </c>
      <c r="DA21" s="5"/>
      <c r="DB21" s="5">
        <v>0</v>
      </c>
      <c r="DC21" s="5">
        <f>CZ21</f>
        <v>90</v>
      </c>
      <c r="DF21" s="18" t="s">
        <v>74</v>
      </c>
      <c r="DG21" s="1">
        <v>9</v>
      </c>
    </row>
    <row r="22" spans="2:111" ht="46" x14ac:dyDescent="0.35">
      <c r="B22" s="188">
        <v>14</v>
      </c>
      <c r="C22" s="185"/>
      <c r="D22" s="186" t="s">
        <v>448</v>
      </c>
      <c r="E22" s="201" t="s">
        <v>54</v>
      </c>
      <c r="F22" s="6"/>
      <c r="G22" s="136" t="str">
        <f t="shared" si="1"/>
        <v>06</v>
      </c>
      <c r="H22" s="4" t="s">
        <v>55</v>
      </c>
      <c r="I22" s="121" t="s">
        <v>481</v>
      </c>
      <c r="J22" s="4" t="s">
        <v>24</v>
      </c>
      <c r="K22" s="4" t="s">
        <v>28</v>
      </c>
      <c r="L22" s="137" t="s">
        <v>32</v>
      </c>
      <c r="M22" s="199"/>
      <c r="N22" s="144" t="s">
        <v>146</v>
      </c>
      <c r="O22" s="116">
        <v>64</v>
      </c>
      <c r="P22" s="116">
        <v>63</v>
      </c>
      <c r="Q22" s="116">
        <v>61</v>
      </c>
      <c r="R22" s="138">
        <v>62</v>
      </c>
      <c r="S22" s="123"/>
      <c r="T22" s="136" t="s">
        <v>5</v>
      </c>
      <c r="U22" s="150" t="s">
        <v>56</v>
      </c>
      <c r="V22" s="197"/>
      <c r="W22" s="155" t="s">
        <v>24</v>
      </c>
      <c r="X22" s="177"/>
      <c r="Y22" s="157" t="s">
        <v>57</v>
      </c>
      <c r="Z22" s="125"/>
      <c r="AA22" s="159" t="s">
        <v>57</v>
      </c>
      <c r="AB22" s="54"/>
      <c r="AC22" s="320"/>
      <c r="AD22" s="168" t="s">
        <v>51</v>
      </c>
      <c r="AE22" s="196"/>
      <c r="AF22" s="254">
        <v>3</v>
      </c>
      <c r="AG22" s="255" t="str">
        <f t="shared" si="3"/>
        <v>03</v>
      </c>
      <c r="AH22" s="243"/>
      <c r="AI22" s="254">
        <v>6</v>
      </c>
      <c r="AJ22" s="255" t="str">
        <f t="shared" si="4"/>
        <v>06</v>
      </c>
      <c r="AK22" s="243"/>
      <c r="AL22" s="254">
        <v>3</v>
      </c>
      <c r="AM22" s="255" t="str">
        <f t="shared" si="5"/>
        <v>03</v>
      </c>
      <c r="AN22" s="243"/>
      <c r="AO22" s="254">
        <v>6</v>
      </c>
      <c r="AP22" s="255" t="str">
        <f t="shared" si="6"/>
        <v>06</v>
      </c>
      <c r="AQ22" s="7"/>
      <c r="AR22" s="217">
        <v>7</v>
      </c>
      <c r="AS22" s="174" t="str">
        <f t="shared" si="11"/>
        <v>07</v>
      </c>
      <c r="AT22" s="180"/>
      <c r="AU22" s="217">
        <v>24</v>
      </c>
      <c r="AV22" s="174" t="str">
        <f t="shared" si="8"/>
        <v>18</v>
      </c>
      <c r="AW22" s="21"/>
      <c r="AX22" s="220">
        <v>4</v>
      </c>
      <c r="AY22" s="171" t="s">
        <v>50</v>
      </c>
      <c r="AZ22" s="45">
        <v>2</v>
      </c>
      <c r="BA22" s="45">
        <v>3</v>
      </c>
      <c r="BB22" s="45"/>
      <c r="BC22" s="45">
        <v>6</v>
      </c>
      <c r="BD22" s="45">
        <v>8</v>
      </c>
      <c r="BE22" s="45"/>
      <c r="BF22" s="3" t="s">
        <v>54</v>
      </c>
      <c r="BG22" s="45">
        <v>3</v>
      </c>
      <c r="BH22" s="45"/>
      <c r="BI22" s="45"/>
      <c r="BJ22" s="45"/>
      <c r="BK22" s="45"/>
      <c r="BL22" s="202"/>
      <c r="BM22" s="40"/>
      <c r="BN22" s="40"/>
      <c r="BO22" s="18" t="s">
        <v>119</v>
      </c>
      <c r="BP22" s="1">
        <v>14</v>
      </c>
      <c r="BQ22" s="6"/>
      <c r="BR22" s="40"/>
      <c r="BS22" s="18" t="s">
        <v>77</v>
      </c>
      <c r="BT22" s="1">
        <v>14</v>
      </c>
      <c r="BU22" s="8"/>
      <c r="BV22" s="174" t="str">
        <f t="shared" si="9"/>
        <v>00</v>
      </c>
      <c r="BW22" s="8"/>
      <c r="BX22" s="223">
        <v>600</v>
      </c>
      <c r="BY22" s="174" t="str">
        <f t="shared" si="10"/>
        <v>0258</v>
      </c>
      <c r="BZ22" s="9"/>
      <c r="CA22" s="9"/>
      <c r="CB22" s="9"/>
      <c r="CC22" s="9"/>
      <c r="CD22" s="9"/>
      <c r="CE22" s="9"/>
      <c r="CF22" s="9"/>
      <c r="CG22" s="9"/>
      <c r="CH22" s="18" t="s">
        <v>38</v>
      </c>
      <c r="CI22" s="1">
        <v>15</v>
      </c>
      <c r="CJ22" s="9"/>
      <c r="CK22" s="9"/>
      <c r="CL22" s="18" t="s">
        <v>71</v>
      </c>
      <c r="CM22" s="5">
        <v>60</v>
      </c>
      <c r="CN22" s="5"/>
      <c r="CO22" s="5">
        <v>0</v>
      </c>
      <c r="CP22" s="5">
        <f t="shared" si="0"/>
        <v>60</v>
      </c>
      <c r="CR22" s="12">
        <v>4</v>
      </c>
      <c r="CS22" s="49" t="s">
        <v>109</v>
      </c>
      <c r="CT22" s="289" t="s">
        <v>208</v>
      </c>
      <c r="CU22" s="290"/>
      <c r="CV22" s="291"/>
      <c r="CW22" s="51" t="s">
        <v>221</v>
      </c>
      <c r="CY22" s="18" t="s">
        <v>80</v>
      </c>
      <c r="CZ22" s="5">
        <v>800</v>
      </c>
      <c r="DA22" s="5"/>
      <c r="DB22" s="5">
        <v>3</v>
      </c>
      <c r="DC22" s="5">
        <v>32</v>
      </c>
      <c r="DF22" s="18" t="s">
        <v>77</v>
      </c>
      <c r="DG22" s="1">
        <v>11</v>
      </c>
    </row>
    <row r="23" spans="2:111" ht="46" x14ac:dyDescent="0.5">
      <c r="B23" s="188">
        <v>15</v>
      </c>
      <c r="C23" s="185"/>
      <c r="D23" s="186" t="s">
        <v>451</v>
      </c>
      <c r="E23" s="201" t="s">
        <v>58</v>
      </c>
      <c r="F23" s="6"/>
      <c r="G23" s="136" t="str">
        <f t="shared" si="1"/>
        <v>06</v>
      </c>
      <c r="H23" s="4" t="s">
        <v>59</v>
      </c>
      <c r="I23" s="121" t="s">
        <v>481</v>
      </c>
      <c r="J23" s="4" t="s">
        <v>40</v>
      </c>
      <c r="K23" s="4">
        <v>0</v>
      </c>
      <c r="L23" s="137">
        <v>0</v>
      </c>
      <c r="M23" s="199"/>
      <c r="N23" s="144" t="s">
        <v>146</v>
      </c>
      <c r="O23" s="116">
        <v>65</v>
      </c>
      <c r="P23" s="116">
        <v>66</v>
      </c>
      <c r="Q23" s="116">
        <v>0</v>
      </c>
      <c r="R23" s="138">
        <v>0</v>
      </c>
      <c r="S23" s="123"/>
      <c r="T23" s="136" t="s">
        <v>5</v>
      </c>
      <c r="U23" s="150" t="s">
        <v>60</v>
      </c>
      <c r="V23" s="197"/>
      <c r="W23" s="155" t="s">
        <v>28</v>
      </c>
      <c r="X23" s="177"/>
      <c r="Y23" s="157" t="s">
        <v>61</v>
      </c>
      <c r="Z23" s="125"/>
      <c r="AA23" s="159" t="s">
        <v>61</v>
      </c>
      <c r="AB23" s="54"/>
      <c r="AC23" s="319" t="str">
        <f t="shared" si="2"/>
        <v>06</v>
      </c>
      <c r="AD23" s="163" t="s">
        <v>59</v>
      </c>
      <c r="AE23" s="124"/>
      <c r="AF23" s="254">
        <v>4</v>
      </c>
      <c r="AG23" s="255" t="str">
        <f t="shared" si="3"/>
        <v>04</v>
      </c>
      <c r="AH23" s="243"/>
      <c r="AI23" s="254">
        <v>8</v>
      </c>
      <c r="AJ23" s="255" t="str">
        <f t="shared" si="4"/>
        <v>08</v>
      </c>
      <c r="AK23" s="243"/>
      <c r="AL23" s="254">
        <v>4</v>
      </c>
      <c r="AM23" s="255" t="str">
        <f t="shared" si="5"/>
        <v>04</v>
      </c>
      <c r="AN23" s="243"/>
      <c r="AO23" s="254">
        <v>22</v>
      </c>
      <c r="AP23" s="255" t="str">
        <f t="shared" si="6"/>
        <v>16</v>
      </c>
      <c r="AQ23" s="7"/>
      <c r="AR23" s="217">
        <v>8</v>
      </c>
      <c r="AS23" s="174" t="str">
        <f t="shared" si="11"/>
        <v>08</v>
      </c>
      <c r="AT23" s="180"/>
      <c r="AU23" s="217">
        <v>4</v>
      </c>
      <c r="AV23" s="174" t="str">
        <f t="shared" si="8"/>
        <v>04</v>
      </c>
      <c r="AW23" s="21"/>
      <c r="AX23" s="220">
        <v>16</v>
      </c>
      <c r="AY23" s="171" t="s">
        <v>109</v>
      </c>
      <c r="AZ23" s="45">
        <v>9</v>
      </c>
      <c r="BA23" s="45">
        <v>6</v>
      </c>
      <c r="BB23" s="45"/>
      <c r="BC23" s="45">
        <v>22</v>
      </c>
      <c r="BD23" s="45">
        <v>11</v>
      </c>
      <c r="BE23" s="45"/>
      <c r="BF23" s="3" t="s">
        <v>58</v>
      </c>
      <c r="BG23" s="45">
        <v>4</v>
      </c>
      <c r="BH23" s="45"/>
      <c r="BI23" s="45"/>
      <c r="BJ23" s="45"/>
      <c r="BK23" s="45"/>
      <c r="BL23" s="202"/>
      <c r="BM23" s="40"/>
      <c r="BN23" s="40"/>
      <c r="BO23" s="18" t="s">
        <v>71</v>
      </c>
      <c r="BP23" s="1">
        <v>15</v>
      </c>
      <c r="BQ23" s="6"/>
      <c r="BR23" s="40"/>
      <c r="BS23" s="22" t="s">
        <v>80</v>
      </c>
      <c r="BT23" s="1">
        <v>15</v>
      </c>
      <c r="BU23" s="181"/>
      <c r="BV23" s="174" t="str">
        <f t="shared" si="9"/>
        <v>00</v>
      </c>
      <c r="BW23" s="181"/>
      <c r="BX23" s="223">
        <v>4</v>
      </c>
      <c r="BY23" s="174" t="str">
        <f t="shared" si="10"/>
        <v>0004</v>
      </c>
      <c r="BZ23" s="10"/>
      <c r="CA23" s="10"/>
      <c r="CB23" s="10"/>
      <c r="CC23" s="10"/>
      <c r="CD23" s="10"/>
      <c r="CE23" s="10"/>
      <c r="CF23" s="10"/>
      <c r="CG23" s="10"/>
      <c r="CH23" s="18" t="s">
        <v>58</v>
      </c>
      <c r="CI23" s="1">
        <v>16</v>
      </c>
      <c r="CJ23" s="10"/>
      <c r="CK23" s="10"/>
      <c r="CL23" s="18" t="s">
        <v>92</v>
      </c>
      <c r="CM23" s="5">
        <v>70</v>
      </c>
      <c r="CN23" s="5"/>
      <c r="CO23" s="5">
        <v>0</v>
      </c>
      <c r="CP23" s="5">
        <f t="shared" si="0"/>
        <v>70</v>
      </c>
      <c r="CR23" s="12">
        <v>5</v>
      </c>
      <c r="CS23" s="49" t="s">
        <v>65</v>
      </c>
      <c r="CT23" s="289" t="s">
        <v>209</v>
      </c>
      <c r="CU23" s="290"/>
      <c r="CV23" s="291"/>
      <c r="CW23" s="52" t="s">
        <v>223</v>
      </c>
      <c r="CY23" s="18" t="s">
        <v>84</v>
      </c>
      <c r="CZ23" s="5">
        <v>9</v>
      </c>
      <c r="DA23" s="5"/>
      <c r="DB23" s="5">
        <v>0</v>
      </c>
      <c r="DC23" s="5">
        <f>CZ23</f>
        <v>9</v>
      </c>
      <c r="DF23" s="18" t="s">
        <v>80</v>
      </c>
      <c r="DG23" s="1">
        <v>10</v>
      </c>
    </row>
    <row r="24" spans="2:111" ht="46" x14ac:dyDescent="0.5">
      <c r="B24" s="188">
        <v>16</v>
      </c>
      <c r="C24" s="185"/>
      <c r="D24" s="186" t="s">
        <v>452</v>
      </c>
      <c r="E24" s="201" t="s">
        <v>62</v>
      </c>
      <c r="F24" s="6"/>
      <c r="G24" s="136" t="str">
        <f t="shared" si="1"/>
        <v>06</v>
      </c>
      <c r="H24" s="4">
        <v>30</v>
      </c>
      <c r="I24" s="121" t="s">
        <v>481</v>
      </c>
      <c r="J24" s="4" t="s">
        <v>48</v>
      </c>
      <c r="K24" s="4">
        <v>0</v>
      </c>
      <c r="L24" s="137">
        <v>0</v>
      </c>
      <c r="M24" s="199"/>
      <c r="N24" s="144" t="s">
        <v>146</v>
      </c>
      <c r="O24" s="116">
        <v>67</v>
      </c>
      <c r="P24" s="116">
        <v>68</v>
      </c>
      <c r="Q24" s="116">
        <v>0</v>
      </c>
      <c r="R24" s="138">
        <v>0</v>
      </c>
      <c r="S24" s="123"/>
      <c r="T24" s="136" t="s">
        <v>5</v>
      </c>
      <c r="U24" s="150" t="s">
        <v>63</v>
      </c>
      <c r="V24" s="197"/>
      <c r="W24" s="155" t="s">
        <v>32</v>
      </c>
      <c r="X24" s="177"/>
      <c r="Y24" s="157" t="s">
        <v>64</v>
      </c>
      <c r="Z24" s="125"/>
      <c r="AA24" s="159" t="s">
        <v>64</v>
      </c>
      <c r="AB24" s="54"/>
      <c r="AC24" s="320"/>
      <c r="AD24" s="163" t="s">
        <v>59</v>
      </c>
      <c r="AE24" s="124"/>
      <c r="AF24" s="254">
        <v>4</v>
      </c>
      <c r="AG24" s="255" t="str">
        <f t="shared" si="3"/>
        <v>04</v>
      </c>
      <c r="AH24" s="243"/>
      <c r="AI24" s="254">
        <v>8</v>
      </c>
      <c r="AJ24" s="255" t="str">
        <f t="shared" si="4"/>
        <v>08</v>
      </c>
      <c r="AK24" s="243"/>
      <c r="AL24" s="254">
        <v>4</v>
      </c>
      <c r="AM24" s="255" t="str">
        <f t="shared" si="5"/>
        <v>04</v>
      </c>
      <c r="AN24" s="243"/>
      <c r="AO24" s="254">
        <v>22</v>
      </c>
      <c r="AP24" s="255" t="str">
        <f t="shared" si="6"/>
        <v>16</v>
      </c>
      <c r="AQ24" s="7"/>
      <c r="AR24" s="217">
        <v>9</v>
      </c>
      <c r="AS24" s="174" t="str">
        <f t="shared" si="11"/>
        <v>09</v>
      </c>
      <c r="AT24" s="180"/>
      <c r="AU24" s="217">
        <v>25</v>
      </c>
      <c r="AV24" s="174" t="str">
        <f t="shared" si="8"/>
        <v>19</v>
      </c>
      <c r="AW24" s="21"/>
      <c r="AX24" s="220">
        <v>18</v>
      </c>
      <c r="AY24" s="171" t="s">
        <v>109</v>
      </c>
      <c r="AZ24" s="45">
        <v>9</v>
      </c>
      <c r="BA24" s="45">
        <v>6</v>
      </c>
      <c r="BB24" s="45"/>
      <c r="BC24" s="45">
        <v>22</v>
      </c>
      <c r="BD24" s="45">
        <v>11</v>
      </c>
      <c r="BE24" s="45"/>
      <c r="BF24" s="3" t="s">
        <v>62</v>
      </c>
      <c r="BG24" s="45">
        <v>4</v>
      </c>
      <c r="BH24" s="45"/>
      <c r="BI24" s="45"/>
      <c r="BJ24" s="45"/>
      <c r="BK24" s="45"/>
      <c r="BL24" s="202"/>
      <c r="BM24" s="40"/>
      <c r="BN24" s="40"/>
      <c r="BO24" s="18" t="s">
        <v>92</v>
      </c>
      <c r="BP24" s="1">
        <v>16</v>
      </c>
      <c r="BQ24" s="6"/>
      <c r="BR24" s="182"/>
      <c r="BS24" s="18" t="s">
        <v>84</v>
      </c>
      <c r="BT24" s="1">
        <v>16</v>
      </c>
      <c r="BU24" s="182"/>
      <c r="BV24" s="174" t="str">
        <f t="shared" si="9"/>
        <v>00</v>
      </c>
      <c r="BW24" s="182"/>
      <c r="BX24" s="223">
        <v>700</v>
      </c>
      <c r="BY24" s="174" t="str">
        <f t="shared" si="10"/>
        <v>02BC</v>
      </c>
      <c r="BZ24" s="10"/>
      <c r="CA24" s="10"/>
      <c r="CB24" s="10"/>
      <c r="CC24" s="10"/>
      <c r="CD24" s="10"/>
      <c r="CE24" s="10"/>
      <c r="CF24" s="10"/>
      <c r="CG24" s="10"/>
      <c r="CH24" s="18" t="s">
        <v>88</v>
      </c>
      <c r="CI24" s="1">
        <v>17</v>
      </c>
      <c r="CJ24" s="10"/>
      <c r="CK24" s="10"/>
      <c r="CL24" s="18" t="s">
        <v>101</v>
      </c>
      <c r="CM24" s="5">
        <v>80</v>
      </c>
      <c r="CN24" s="5"/>
      <c r="CO24" s="5">
        <v>0</v>
      </c>
      <c r="CP24" s="5">
        <f t="shared" si="0"/>
        <v>80</v>
      </c>
      <c r="CR24" s="12">
        <v>6</v>
      </c>
      <c r="CS24" s="49" t="s">
        <v>71</v>
      </c>
      <c r="CT24" s="289" t="s">
        <v>210</v>
      </c>
      <c r="CU24" s="290"/>
      <c r="CV24" s="291"/>
      <c r="CW24" s="52" t="s">
        <v>224</v>
      </c>
      <c r="CY24" s="18" t="s">
        <v>88</v>
      </c>
      <c r="CZ24" s="5">
        <v>900</v>
      </c>
      <c r="DA24" s="5"/>
      <c r="DB24" s="5">
        <v>3</v>
      </c>
      <c r="DC24" s="5">
        <v>132</v>
      </c>
      <c r="DF24" s="18" t="s">
        <v>84</v>
      </c>
      <c r="DG24" s="1">
        <v>14</v>
      </c>
    </row>
    <row r="25" spans="2:111" ht="46" x14ac:dyDescent="0.5">
      <c r="B25" s="188">
        <v>17</v>
      </c>
      <c r="C25" s="185"/>
      <c r="D25" s="186" t="s">
        <v>449</v>
      </c>
      <c r="E25" s="201" t="s">
        <v>65</v>
      </c>
      <c r="F25" s="6"/>
      <c r="G25" s="136" t="str">
        <f t="shared" si="1"/>
        <v>06</v>
      </c>
      <c r="H25" s="4">
        <v>31</v>
      </c>
      <c r="I25" s="121" t="s">
        <v>481</v>
      </c>
      <c r="J25" s="4" t="s">
        <v>56</v>
      </c>
      <c r="K25" s="4">
        <v>0</v>
      </c>
      <c r="L25" s="137">
        <v>0</v>
      </c>
      <c r="M25" s="199"/>
      <c r="N25" s="144" t="s">
        <v>146</v>
      </c>
      <c r="O25" s="116">
        <v>69</v>
      </c>
      <c r="P25" s="116" t="s">
        <v>425</v>
      </c>
      <c r="Q25" s="116">
        <v>0</v>
      </c>
      <c r="R25" s="138">
        <v>0</v>
      </c>
      <c r="S25" s="123"/>
      <c r="T25" s="136" t="s">
        <v>5</v>
      </c>
      <c r="U25" s="150" t="s">
        <v>66</v>
      </c>
      <c r="V25" s="197"/>
      <c r="W25" s="155" t="s">
        <v>36</v>
      </c>
      <c r="X25" s="177"/>
      <c r="Y25" s="157" t="s">
        <v>67</v>
      </c>
      <c r="Z25" s="125"/>
      <c r="AA25" s="159" t="s">
        <v>67</v>
      </c>
      <c r="AB25" s="54"/>
      <c r="AC25" s="319" t="str">
        <f t="shared" si="2"/>
        <v>06</v>
      </c>
      <c r="AD25" s="168" t="s">
        <v>484</v>
      </c>
      <c r="AE25" s="196"/>
      <c r="AF25" s="254">
        <v>5</v>
      </c>
      <c r="AG25" s="255" t="str">
        <f t="shared" si="3"/>
        <v>05</v>
      </c>
      <c r="AH25" s="243"/>
      <c r="AI25" s="254">
        <v>10</v>
      </c>
      <c r="AJ25" s="255" t="str">
        <f t="shared" si="4"/>
        <v>0A</v>
      </c>
      <c r="AK25" s="243"/>
      <c r="AL25" s="254">
        <v>5</v>
      </c>
      <c r="AM25" s="255" t="str">
        <f t="shared" si="5"/>
        <v>05</v>
      </c>
      <c r="AN25" s="243"/>
      <c r="AO25" s="254">
        <v>10</v>
      </c>
      <c r="AP25" s="255" t="str">
        <f t="shared" si="6"/>
        <v>0A</v>
      </c>
      <c r="AQ25" s="7"/>
      <c r="AR25" s="217">
        <v>10</v>
      </c>
      <c r="AS25" s="174" t="str">
        <f t="shared" si="11"/>
        <v>0A</v>
      </c>
      <c r="AT25" s="180"/>
      <c r="AU25" s="217">
        <v>20</v>
      </c>
      <c r="AV25" s="174" t="str">
        <f t="shared" si="8"/>
        <v>14</v>
      </c>
      <c r="AW25" s="21"/>
      <c r="AX25" s="220">
        <v>20</v>
      </c>
      <c r="AY25" s="171" t="s">
        <v>65</v>
      </c>
      <c r="AZ25" s="45">
        <v>3</v>
      </c>
      <c r="BA25" s="45">
        <v>14</v>
      </c>
      <c r="BB25" s="45"/>
      <c r="BC25" s="45">
        <v>10</v>
      </c>
      <c r="BD25" s="45">
        <v>20</v>
      </c>
      <c r="BE25" s="45"/>
      <c r="BF25" s="3" t="s">
        <v>65</v>
      </c>
      <c r="BG25" s="45">
        <v>5</v>
      </c>
      <c r="BH25" s="45"/>
      <c r="BI25" s="45"/>
      <c r="BJ25" s="45"/>
      <c r="BK25" s="45"/>
      <c r="BL25" s="202"/>
      <c r="BM25" s="40"/>
      <c r="BN25" s="40"/>
      <c r="BO25" s="18" t="s">
        <v>101</v>
      </c>
      <c r="BP25" s="1">
        <v>17</v>
      </c>
      <c r="BQ25" s="6"/>
      <c r="BR25" s="182"/>
      <c r="BS25" s="22" t="s">
        <v>88</v>
      </c>
      <c r="BT25" s="1">
        <v>17</v>
      </c>
      <c r="BU25" s="182"/>
      <c r="BV25" s="174" t="str">
        <f t="shared" si="9"/>
        <v>00</v>
      </c>
      <c r="BW25" s="182"/>
      <c r="BX25" s="223">
        <v>200</v>
      </c>
      <c r="BY25" s="174" t="str">
        <f t="shared" si="10"/>
        <v>00C8</v>
      </c>
      <c r="BZ25" s="11"/>
      <c r="CA25" s="11"/>
      <c r="CB25" s="11"/>
      <c r="CC25" s="11"/>
      <c r="CD25" s="11"/>
      <c r="CE25" s="11"/>
      <c r="CF25" s="11"/>
      <c r="CG25" s="11"/>
      <c r="CH25" s="18" t="s">
        <v>62</v>
      </c>
      <c r="CI25" s="1">
        <v>18</v>
      </c>
      <c r="CJ25" s="11"/>
      <c r="CK25" s="11"/>
      <c r="CL25" s="18" t="s">
        <v>77</v>
      </c>
      <c r="CM25" s="5">
        <v>90</v>
      </c>
      <c r="CN25" s="5"/>
      <c r="CO25" s="5">
        <v>0</v>
      </c>
      <c r="CP25" s="5">
        <f t="shared" si="0"/>
        <v>90</v>
      </c>
      <c r="CR25" s="12">
        <v>7</v>
      </c>
      <c r="CS25" s="49" t="s">
        <v>77</v>
      </c>
      <c r="CT25" s="289" t="s">
        <v>211</v>
      </c>
      <c r="CU25" s="290"/>
      <c r="CV25" s="291"/>
      <c r="CW25" s="52" t="s">
        <v>225</v>
      </c>
      <c r="CY25" s="18" t="s">
        <v>92</v>
      </c>
      <c r="CZ25" s="5">
        <v>70</v>
      </c>
      <c r="DA25" s="5"/>
      <c r="DB25" s="5">
        <v>0</v>
      </c>
      <c r="DC25" s="5">
        <f>CZ25</f>
        <v>70</v>
      </c>
      <c r="DF25" s="18" t="s">
        <v>88</v>
      </c>
      <c r="DG25" s="1">
        <v>17</v>
      </c>
    </row>
    <row r="26" spans="2:111" ht="46" x14ac:dyDescent="0.5">
      <c r="B26" s="188">
        <v>18</v>
      </c>
      <c r="C26" s="185"/>
      <c r="D26" s="186" t="s">
        <v>473</v>
      </c>
      <c r="E26" s="201" t="s">
        <v>68</v>
      </c>
      <c r="F26" s="6"/>
      <c r="G26" s="136" t="str">
        <f t="shared" si="1"/>
        <v>06</v>
      </c>
      <c r="H26" s="4">
        <v>32</v>
      </c>
      <c r="I26" s="121" t="s">
        <v>481</v>
      </c>
      <c r="J26" s="4" t="s">
        <v>63</v>
      </c>
      <c r="K26" s="4">
        <v>0</v>
      </c>
      <c r="L26" s="137">
        <v>0</v>
      </c>
      <c r="M26" s="199"/>
      <c r="N26" s="144" t="s">
        <v>146</v>
      </c>
      <c r="O26" s="116" t="s">
        <v>420</v>
      </c>
      <c r="P26" s="116" t="s">
        <v>426</v>
      </c>
      <c r="Q26" s="116">
        <v>0</v>
      </c>
      <c r="R26" s="138">
        <v>0</v>
      </c>
      <c r="S26" s="123"/>
      <c r="T26" s="136" t="s">
        <v>5</v>
      </c>
      <c r="U26" s="150" t="s">
        <v>69</v>
      </c>
      <c r="V26" s="197"/>
      <c r="W26" s="155" t="s">
        <v>40</v>
      </c>
      <c r="X26" s="177"/>
      <c r="Y26" s="157" t="s">
        <v>70</v>
      </c>
      <c r="Z26" s="125"/>
      <c r="AA26" s="159" t="s">
        <v>70</v>
      </c>
      <c r="AB26" s="54"/>
      <c r="AC26" s="320"/>
      <c r="AD26" s="168" t="s">
        <v>484</v>
      </c>
      <c r="AE26" s="196"/>
      <c r="AF26" s="254">
        <v>5</v>
      </c>
      <c r="AG26" s="255" t="str">
        <f t="shared" si="3"/>
        <v>05</v>
      </c>
      <c r="AH26" s="243"/>
      <c r="AI26" s="254">
        <v>10</v>
      </c>
      <c r="AJ26" s="255" t="str">
        <f t="shared" si="4"/>
        <v>0A</v>
      </c>
      <c r="AK26" s="243"/>
      <c r="AL26" s="254">
        <v>5</v>
      </c>
      <c r="AM26" s="255" t="str">
        <f t="shared" si="5"/>
        <v>05</v>
      </c>
      <c r="AN26" s="243"/>
      <c r="AO26" s="254">
        <v>10</v>
      </c>
      <c r="AP26" s="255" t="str">
        <f t="shared" si="6"/>
        <v>0A</v>
      </c>
      <c r="AQ26" s="7"/>
      <c r="AR26" s="217">
        <v>11</v>
      </c>
      <c r="AS26" s="174" t="str">
        <f t="shared" si="11"/>
        <v>0B</v>
      </c>
      <c r="AT26" s="180"/>
      <c r="AU26" s="217">
        <v>7</v>
      </c>
      <c r="AV26" s="174" t="str">
        <f t="shared" si="8"/>
        <v>07</v>
      </c>
      <c r="AW26" s="21"/>
      <c r="AX26" s="220">
        <v>13</v>
      </c>
      <c r="AY26" s="171" t="s">
        <v>65</v>
      </c>
      <c r="AZ26" s="45">
        <v>3</v>
      </c>
      <c r="BA26" s="45">
        <v>14</v>
      </c>
      <c r="BB26" s="45"/>
      <c r="BC26" s="45">
        <v>10</v>
      </c>
      <c r="BD26" s="45">
        <v>20</v>
      </c>
      <c r="BE26" s="45"/>
      <c r="BF26" s="3" t="s">
        <v>68</v>
      </c>
      <c r="BG26" s="45">
        <v>5</v>
      </c>
      <c r="BH26" s="45"/>
      <c r="BI26" s="45"/>
      <c r="BJ26" s="45"/>
      <c r="BK26" s="45"/>
      <c r="BL26" s="202"/>
      <c r="BM26" s="40"/>
      <c r="BN26" s="40"/>
      <c r="BO26" s="18" t="s">
        <v>77</v>
      </c>
      <c r="BP26" s="1">
        <v>18</v>
      </c>
      <c r="BQ26" s="6"/>
      <c r="BR26" s="183"/>
      <c r="BS26" s="18" t="s">
        <v>92</v>
      </c>
      <c r="BT26" s="1">
        <v>18</v>
      </c>
      <c r="BU26" s="183"/>
      <c r="BV26" s="174" t="str">
        <f t="shared" si="9"/>
        <v>00</v>
      </c>
      <c r="BW26" s="183"/>
      <c r="BX26" s="223">
        <v>7</v>
      </c>
      <c r="BY26" s="174" t="str">
        <f t="shared" si="10"/>
        <v>0007</v>
      </c>
      <c r="BZ26" s="11"/>
      <c r="CA26" s="11"/>
      <c r="CB26" s="11"/>
      <c r="CC26" s="11"/>
      <c r="CD26" s="11"/>
      <c r="CE26" s="11"/>
      <c r="CF26" s="11"/>
      <c r="CG26" s="11"/>
      <c r="CH26" s="18" t="s">
        <v>42</v>
      </c>
      <c r="CI26" s="1">
        <v>19</v>
      </c>
      <c r="CJ26" s="11"/>
      <c r="CK26" s="11"/>
      <c r="CL26" s="18" t="s">
        <v>105</v>
      </c>
      <c r="CM26" s="5">
        <v>100</v>
      </c>
      <c r="CN26" s="5"/>
      <c r="CO26" s="5">
        <v>0</v>
      </c>
      <c r="CP26" s="5">
        <f t="shared" si="0"/>
        <v>100</v>
      </c>
      <c r="CR26" s="12">
        <v>8</v>
      </c>
      <c r="CS26" s="49" t="s">
        <v>84</v>
      </c>
      <c r="CT26" s="289" t="s">
        <v>212</v>
      </c>
      <c r="CU26" s="290"/>
      <c r="CV26" s="291"/>
      <c r="CW26" s="52" t="s">
        <v>226</v>
      </c>
      <c r="CY26" s="18" t="s">
        <v>96</v>
      </c>
      <c r="CZ26" s="5">
        <v>1000</v>
      </c>
      <c r="DA26" s="5"/>
      <c r="DB26" s="5">
        <v>3</v>
      </c>
      <c r="DC26" s="5">
        <v>232</v>
      </c>
      <c r="DF26" s="18" t="s">
        <v>92</v>
      </c>
      <c r="DG26" s="1">
        <v>1</v>
      </c>
    </row>
    <row r="27" spans="2:111" ht="46" x14ac:dyDescent="0.5">
      <c r="B27" s="188">
        <v>19</v>
      </c>
      <c r="C27" s="185"/>
      <c r="D27" s="186" t="s">
        <v>453</v>
      </c>
      <c r="E27" s="201" t="s">
        <v>71</v>
      </c>
      <c r="F27" s="6"/>
      <c r="G27" s="136" t="str">
        <f t="shared" si="1"/>
        <v>06</v>
      </c>
      <c r="H27" s="4">
        <v>33</v>
      </c>
      <c r="I27" s="121" t="s">
        <v>481</v>
      </c>
      <c r="J27" s="4" t="s">
        <v>69</v>
      </c>
      <c r="K27" s="4" t="s">
        <v>72</v>
      </c>
      <c r="L27" s="137" t="s">
        <v>75</v>
      </c>
      <c r="M27" s="199"/>
      <c r="N27" s="144" t="s">
        <v>146</v>
      </c>
      <c r="O27" s="116">
        <v>70</v>
      </c>
      <c r="P27" s="116" t="s">
        <v>429</v>
      </c>
      <c r="Q27" s="116" t="s">
        <v>427</v>
      </c>
      <c r="R27" s="138" t="s">
        <v>428</v>
      </c>
      <c r="S27" s="123"/>
      <c r="T27" s="136" t="s">
        <v>5</v>
      </c>
      <c r="U27" s="150" t="s">
        <v>72</v>
      </c>
      <c r="V27" s="197"/>
      <c r="W27" s="155" t="s">
        <v>44</v>
      </c>
      <c r="X27" s="177"/>
      <c r="Y27" s="157" t="s">
        <v>73</v>
      </c>
      <c r="Z27" s="125"/>
      <c r="AA27" s="159" t="s">
        <v>73</v>
      </c>
      <c r="AB27" s="54"/>
      <c r="AC27" s="319" t="str">
        <f t="shared" si="2"/>
        <v>06</v>
      </c>
      <c r="AD27" s="168" t="s">
        <v>485</v>
      </c>
      <c r="AE27" s="196"/>
      <c r="AF27" s="254">
        <v>6</v>
      </c>
      <c r="AG27" s="255" t="str">
        <f t="shared" si="3"/>
        <v>06</v>
      </c>
      <c r="AH27" s="243"/>
      <c r="AI27" s="254">
        <v>12</v>
      </c>
      <c r="AJ27" s="255" t="str">
        <f t="shared" si="4"/>
        <v>0C</v>
      </c>
      <c r="AK27" s="243"/>
      <c r="AL27" s="254">
        <v>6</v>
      </c>
      <c r="AM27" s="255" t="str">
        <f t="shared" si="5"/>
        <v>06</v>
      </c>
      <c r="AN27" s="243"/>
      <c r="AO27" s="254">
        <v>12</v>
      </c>
      <c r="AP27" s="255" t="str">
        <f t="shared" si="6"/>
        <v>0C</v>
      </c>
      <c r="AQ27" s="7"/>
      <c r="AR27" s="217">
        <v>12</v>
      </c>
      <c r="AS27" s="174" t="str">
        <f t="shared" si="11"/>
        <v>0C</v>
      </c>
      <c r="AT27" s="180"/>
      <c r="AU27" s="217">
        <v>15</v>
      </c>
      <c r="AV27" s="174" t="str">
        <f t="shared" si="8"/>
        <v>0F</v>
      </c>
      <c r="AW27" s="21"/>
      <c r="AX27" s="220">
        <v>12</v>
      </c>
      <c r="AY27" s="171" t="s">
        <v>71</v>
      </c>
      <c r="AZ27" s="45">
        <v>4</v>
      </c>
      <c r="BA27" s="45">
        <v>10</v>
      </c>
      <c r="BB27" s="45"/>
      <c r="BC27" s="45">
        <v>12</v>
      </c>
      <c r="BD27" s="45">
        <v>15</v>
      </c>
      <c r="BE27" s="45"/>
      <c r="BF27" s="3" t="s">
        <v>71</v>
      </c>
      <c r="BG27" s="45">
        <v>6</v>
      </c>
      <c r="BH27" s="45"/>
      <c r="BI27" s="45"/>
      <c r="BJ27" s="45"/>
      <c r="BK27" s="45"/>
      <c r="BL27" s="202"/>
      <c r="BM27" s="40"/>
      <c r="BN27" s="40"/>
      <c r="BO27" s="18" t="s">
        <v>105</v>
      </c>
      <c r="BP27" s="1">
        <v>19</v>
      </c>
      <c r="BQ27" s="6"/>
      <c r="BR27" s="183"/>
      <c r="BS27" s="22" t="s">
        <v>96</v>
      </c>
      <c r="BT27" s="1">
        <v>19</v>
      </c>
      <c r="BU27" s="183"/>
      <c r="BV27" s="174" t="str">
        <f t="shared" si="9"/>
        <v>00</v>
      </c>
      <c r="BW27" s="183"/>
      <c r="BX27" s="223">
        <v>60</v>
      </c>
      <c r="BY27" s="174" t="str">
        <f t="shared" si="10"/>
        <v>003C</v>
      </c>
      <c r="CH27" s="18" t="s">
        <v>65</v>
      </c>
      <c r="CI27" s="1">
        <v>20</v>
      </c>
      <c r="CL27" s="18" t="s">
        <v>65</v>
      </c>
      <c r="CM27" s="5">
        <v>200</v>
      </c>
      <c r="CN27" s="5"/>
      <c r="CO27" s="5">
        <v>0</v>
      </c>
      <c r="CP27" s="5">
        <f t="shared" si="0"/>
        <v>200</v>
      </c>
      <c r="CR27" s="12">
        <v>9</v>
      </c>
      <c r="CS27" s="50" t="s">
        <v>92</v>
      </c>
      <c r="CT27" s="292" t="s">
        <v>213</v>
      </c>
      <c r="CU27" s="292"/>
      <c r="CV27" s="292"/>
      <c r="CW27" s="52" t="s">
        <v>227</v>
      </c>
      <c r="CY27" s="18" t="s">
        <v>101</v>
      </c>
      <c r="CZ27" s="5">
        <v>80</v>
      </c>
      <c r="DA27" s="5"/>
      <c r="DB27" s="5">
        <v>0</v>
      </c>
      <c r="DC27" s="5">
        <f t="shared" ref="DC27:DC35" si="12">CZ27</f>
        <v>80</v>
      </c>
      <c r="DF27" s="18" t="s">
        <v>96</v>
      </c>
      <c r="DG27" s="1">
        <v>5</v>
      </c>
    </row>
    <row r="28" spans="2:111" ht="46" x14ac:dyDescent="0.35">
      <c r="B28" s="188">
        <v>20</v>
      </c>
      <c r="C28" s="185"/>
      <c r="D28" s="186" t="s">
        <v>454</v>
      </c>
      <c r="E28" s="201" t="s">
        <v>74</v>
      </c>
      <c r="F28" s="6"/>
      <c r="G28" s="136" t="str">
        <f t="shared" si="1"/>
        <v>06</v>
      </c>
      <c r="H28" s="4">
        <v>34</v>
      </c>
      <c r="I28" s="121" t="s">
        <v>481</v>
      </c>
      <c r="J28" s="4" t="s">
        <v>81</v>
      </c>
      <c r="K28" s="4" t="s">
        <v>85</v>
      </c>
      <c r="L28" s="137" t="s">
        <v>89</v>
      </c>
      <c r="M28" s="199"/>
      <c r="N28" s="144" t="s">
        <v>146</v>
      </c>
      <c r="O28" s="116">
        <v>74</v>
      </c>
      <c r="P28" s="116">
        <v>73</v>
      </c>
      <c r="Q28" s="116">
        <v>71</v>
      </c>
      <c r="R28" s="138">
        <v>72</v>
      </c>
      <c r="S28" s="123"/>
      <c r="T28" s="136" t="s">
        <v>5</v>
      </c>
      <c r="U28" s="150" t="s">
        <v>75</v>
      </c>
      <c r="V28" s="197"/>
      <c r="W28" s="155" t="s">
        <v>48</v>
      </c>
      <c r="X28" s="177"/>
      <c r="Y28" s="157" t="s">
        <v>76</v>
      </c>
      <c r="Z28" s="125"/>
      <c r="AA28" s="159" t="s">
        <v>76</v>
      </c>
      <c r="AB28" s="54"/>
      <c r="AC28" s="320"/>
      <c r="AD28" s="168" t="s">
        <v>485</v>
      </c>
      <c r="AE28" s="196"/>
      <c r="AF28" s="254">
        <v>6</v>
      </c>
      <c r="AG28" s="255" t="str">
        <f t="shared" si="3"/>
        <v>06</v>
      </c>
      <c r="AH28" s="243"/>
      <c r="AI28" s="254">
        <v>12</v>
      </c>
      <c r="AJ28" s="255" t="str">
        <f t="shared" si="4"/>
        <v>0C</v>
      </c>
      <c r="AK28" s="243"/>
      <c r="AL28" s="254">
        <v>6</v>
      </c>
      <c r="AM28" s="255" t="str">
        <f t="shared" si="5"/>
        <v>06</v>
      </c>
      <c r="AN28" s="243"/>
      <c r="AO28" s="254">
        <v>12</v>
      </c>
      <c r="AP28" s="255" t="str">
        <f t="shared" si="6"/>
        <v>0C</v>
      </c>
      <c r="AQ28" s="7"/>
      <c r="AR28" s="217">
        <v>13</v>
      </c>
      <c r="AS28" s="174" t="str">
        <f t="shared" si="11"/>
        <v>0D</v>
      </c>
      <c r="AT28" s="180"/>
      <c r="AU28" s="217">
        <v>21</v>
      </c>
      <c r="AV28" s="174" t="str">
        <f t="shared" si="8"/>
        <v>15</v>
      </c>
      <c r="AW28" s="21"/>
      <c r="AX28" s="220">
        <v>9</v>
      </c>
      <c r="AY28" s="171" t="s">
        <v>71</v>
      </c>
      <c r="AZ28" s="45">
        <v>4</v>
      </c>
      <c r="BA28" s="45">
        <v>10</v>
      </c>
      <c r="BB28" s="45"/>
      <c r="BC28" s="45">
        <v>12</v>
      </c>
      <c r="BD28" s="45">
        <v>15</v>
      </c>
      <c r="BE28" s="45"/>
      <c r="BF28" s="3" t="s">
        <v>74</v>
      </c>
      <c r="BG28" s="45">
        <v>6</v>
      </c>
      <c r="BH28" s="45"/>
      <c r="BI28" s="45"/>
      <c r="BJ28" s="45"/>
      <c r="BK28" s="45"/>
      <c r="BL28" s="202"/>
      <c r="BM28" s="40"/>
      <c r="BN28" s="40"/>
      <c r="BO28" s="18" t="s">
        <v>65</v>
      </c>
      <c r="BP28" s="1">
        <v>20</v>
      </c>
      <c r="BQ28" s="6"/>
      <c r="BR28" s="40"/>
      <c r="BS28" s="18" t="s">
        <v>101</v>
      </c>
      <c r="BT28" s="1">
        <v>20</v>
      </c>
      <c r="BU28" s="40"/>
      <c r="BV28" s="174" t="str">
        <f t="shared" si="9"/>
        <v>00</v>
      </c>
      <c r="BX28" s="223">
        <v>300</v>
      </c>
      <c r="BY28" s="174" t="str">
        <f t="shared" si="10"/>
        <v>012C</v>
      </c>
      <c r="CH28" s="18" t="s">
        <v>113</v>
      </c>
      <c r="CI28" s="1">
        <v>21</v>
      </c>
      <c r="CL28" s="18" t="s">
        <v>74</v>
      </c>
      <c r="CM28" s="5">
        <v>300</v>
      </c>
      <c r="CN28" s="5"/>
      <c r="CO28" s="5">
        <v>1</v>
      </c>
      <c r="CP28" s="5">
        <v>44</v>
      </c>
      <c r="CR28" s="12">
        <v>10</v>
      </c>
      <c r="CS28" s="50" t="s">
        <v>105</v>
      </c>
      <c r="CT28" s="285" t="s">
        <v>214</v>
      </c>
      <c r="CU28" s="285"/>
      <c r="CV28" s="285"/>
      <c r="CW28" s="52" t="s">
        <v>219</v>
      </c>
      <c r="CY28" s="18" t="s">
        <v>105</v>
      </c>
      <c r="CZ28" s="5">
        <v>100</v>
      </c>
      <c r="DA28" s="5"/>
      <c r="DB28" s="5">
        <v>0</v>
      </c>
      <c r="DC28" s="5">
        <f t="shared" si="12"/>
        <v>100</v>
      </c>
      <c r="DF28" s="18" t="s">
        <v>101</v>
      </c>
      <c r="DG28" s="1">
        <v>23</v>
      </c>
    </row>
    <row r="29" spans="2:111" ht="46" x14ac:dyDescent="0.35">
      <c r="B29" s="188">
        <v>21</v>
      </c>
      <c r="C29" s="185"/>
      <c r="D29" s="186" t="s">
        <v>455</v>
      </c>
      <c r="E29" s="201" t="s">
        <v>77</v>
      </c>
      <c r="F29" s="6"/>
      <c r="G29" s="136" t="str">
        <f t="shared" si="1"/>
        <v>06</v>
      </c>
      <c r="H29" s="4">
        <v>35</v>
      </c>
      <c r="I29" s="121" t="s">
        <v>481</v>
      </c>
      <c r="J29" s="4" t="s">
        <v>98</v>
      </c>
      <c r="K29" s="4" t="s">
        <v>433</v>
      </c>
      <c r="L29" s="137" t="s">
        <v>434</v>
      </c>
      <c r="M29" s="199"/>
      <c r="N29" s="144" t="s">
        <v>146</v>
      </c>
      <c r="O29" s="116">
        <v>78</v>
      </c>
      <c r="P29" s="116">
        <v>77</v>
      </c>
      <c r="Q29" s="116">
        <v>75</v>
      </c>
      <c r="R29" s="138">
        <v>76</v>
      </c>
      <c r="S29" s="123"/>
      <c r="T29" s="136" t="s">
        <v>5</v>
      </c>
      <c r="U29" s="150" t="s">
        <v>78</v>
      </c>
      <c r="V29" s="197"/>
      <c r="W29" s="155" t="s">
        <v>52</v>
      </c>
      <c r="X29" s="177"/>
      <c r="Y29" s="157" t="s">
        <v>79</v>
      </c>
      <c r="Z29" s="125"/>
      <c r="AA29" s="159" t="s">
        <v>79</v>
      </c>
      <c r="AB29" s="54"/>
      <c r="AC29" s="319" t="str">
        <f t="shared" si="2"/>
        <v>06</v>
      </c>
      <c r="AD29" s="168" t="s">
        <v>486</v>
      </c>
      <c r="AE29" s="196"/>
      <c r="AF29" s="254">
        <v>7</v>
      </c>
      <c r="AG29" s="255" t="str">
        <f t="shared" si="3"/>
        <v>07</v>
      </c>
      <c r="AH29" s="243"/>
      <c r="AI29" s="254">
        <v>14</v>
      </c>
      <c r="AJ29" s="255" t="str">
        <f t="shared" si="4"/>
        <v>0E</v>
      </c>
      <c r="AK29" s="243"/>
      <c r="AL29" s="254">
        <v>7</v>
      </c>
      <c r="AM29" s="255" t="str">
        <f t="shared" si="5"/>
        <v>07</v>
      </c>
      <c r="AN29" s="243"/>
      <c r="AO29" s="254">
        <v>14</v>
      </c>
      <c r="AP29" s="255" t="str">
        <f t="shared" si="6"/>
        <v>0E</v>
      </c>
      <c r="AQ29" s="7"/>
      <c r="AR29" s="217">
        <v>14</v>
      </c>
      <c r="AS29" s="174" t="str">
        <f t="shared" si="11"/>
        <v>0E</v>
      </c>
      <c r="AT29" s="180"/>
      <c r="AU29" s="217">
        <v>18</v>
      </c>
      <c r="AV29" s="174" t="str">
        <f t="shared" si="8"/>
        <v>12</v>
      </c>
      <c r="AW29" s="21"/>
      <c r="AX29" s="220">
        <v>11</v>
      </c>
      <c r="AY29" s="171" t="s">
        <v>77</v>
      </c>
      <c r="AZ29" s="45">
        <v>5</v>
      </c>
      <c r="BA29" s="45">
        <v>12</v>
      </c>
      <c r="BB29" s="45"/>
      <c r="BC29" s="45">
        <v>14</v>
      </c>
      <c r="BD29" s="45">
        <v>18</v>
      </c>
      <c r="BE29" s="45"/>
      <c r="BF29" s="3" t="s">
        <v>77</v>
      </c>
      <c r="BG29" s="45">
        <v>7</v>
      </c>
      <c r="BH29" s="45"/>
      <c r="BI29" s="45"/>
      <c r="BJ29" s="45"/>
      <c r="BK29" s="45"/>
      <c r="BL29" s="202"/>
      <c r="BM29" s="40"/>
      <c r="BN29" s="40"/>
      <c r="BO29" s="18" t="s">
        <v>74</v>
      </c>
      <c r="BP29" s="1">
        <v>21</v>
      </c>
      <c r="BQ29" s="6"/>
      <c r="BR29" s="40"/>
      <c r="BS29" s="18" t="s">
        <v>105</v>
      </c>
      <c r="BT29" s="1">
        <v>21</v>
      </c>
      <c r="BU29" s="40"/>
      <c r="BV29" s="174" t="str">
        <f t="shared" si="9"/>
        <v>00</v>
      </c>
      <c r="BX29" s="223">
        <v>90</v>
      </c>
      <c r="BY29" s="174" t="str">
        <f t="shared" si="10"/>
        <v>005A</v>
      </c>
      <c r="CH29" s="18" t="s">
        <v>119</v>
      </c>
      <c r="CI29" s="1">
        <v>22</v>
      </c>
      <c r="CL29" s="18" t="s">
        <v>38</v>
      </c>
      <c r="CM29" s="5">
        <v>400</v>
      </c>
      <c r="CN29" s="5"/>
      <c r="CO29" s="5">
        <v>1</v>
      </c>
      <c r="CP29" s="5">
        <v>144</v>
      </c>
      <c r="CR29" s="12">
        <v>11</v>
      </c>
      <c r="CS29" s="50" t="s">
        <v>113</v>
      </c>
      <c r="CT29" s="285" t="s">
        <v>113</v>
      </c>
      <c r="CU29" s="285"/>
      <c r="CV29" s="285"/>
      <c r="CW29" s="52" t="s">
        <v>228</v>
      </c>
      <c r="CY29" s="18" t="s">
        <v>109</v>
      </c>
      <c r="CZ29" s="5">
        <v>20</v>
      </c>
      <c r="DA29" s="5"/>
      <c r="DB29" s="5">
        <v>0</v>
      </c>
      <c r="DC29" s="5">
        <f t="shared" si="12"/>
        <v>20</v>
      </c>
      <c r="DF29" s="18" t="s">
        <v>105</v>
      </c>
      <c r="DG29" s="1">
        <v>6</v>
      </c>
    </row>
    <row r="30" spans="2:111" ht="46" x14ac:dyDescent="0.35">
      <c r="B30" s="188">
        <v>22</v>
      </c>
      <c r="C30" s="185"/>
      <c r="D30" s="186" t="s">
        <v>474</v>
      </c>
      <c r="E30" s="201" t="s">
        <v>80</v>
      </c>
      <c r="F30" s="6"/>
      <c r="G30" s="136" t="str">
        <f t="shared" si="1"/>
        <v>06</v>
      </c>
      <c r="H30" s="4">
        <v>36</v>
      </c>
      <c r="I30" s="121" t="s">
        <v>481</v>
      </c>
      <c r="J30" s="4" t="s">
        <v>422</v>
      </c>
      <c r="K30" s="4" t="s">
        <v>436</v>
      </c>
      <c r="L30" s="137" t="s">
        <v>437</v>
      </c>
      <c r="M30" s="199"/>
      <c r="N30" s="144" t="s">
        <v>146</v>
      </c>
      <c r="O30" s="116" t="s">
        <v>421</v>
      </c>
      <c r="P30" s="116" t="s">
        <v>431</v>
      </c>
      <c r="Q30" s="116">
        <v>79</v>
      </c>
      <c r="R30" s="138" t="s">
        <v>430</v>
      </c>
      <c r="S30" s="123"/>
      <c r="T30" s="136" t="s">
        <v>5</v>
      </c>
      <c r="U30" s="150" t="s">
        <v>81</v>
      </c>
      <c r="V30" s="197"/>
      <c r="W30" s="155" t="s">
        <v>82</v>
      </c>
      <c r="X30" s="177"/>
      <c r="Y30" s="157" t="s">
        <v>83</v>
      </c>
      <c r="Z30" s="125"/>
      <c r="AA30" s="159" t="s">
        <v>83</v>
      </c>
      <c r="AB30" s="54"/>
      <c r="AC30" s="320"/>
      <c r="AD30" s="168" t="s">
        <v>486</v>
      </c>
      <c r="AE30" s="196"/>
      <c r="AF30" s="254">
        <v>7</v>
      </c>
      <c r="AG30" s="255" t="str">
        <f t="shared" si="3"/>
        <v>07</v>
      </c>
      <c r="AH30" s="243"/>
      <c r="AI30" s="254">
        <v>14</v>
      </c>
      <c r="AJ30" s="255" t="str">
        <f t="shared" si="4"/>
        <v>0E</v>
      </c>
      <c r="AK30" s="243"/>
      <c r="AL30" s="254">
        <v>7</v>
      </c>
      <c r="AM30" s="255" t="str">
        <f t="shared" si="5"/>
        <v>07</v>
      </c>
      <c r="AN30" s="243"/>
      <c r="AO30" s="254">
        <v>14</v>
      </c>
      <c r="AP30" s="255" t="str">
        <f t="shared" si="6"/>
        <v>0E</v>
      </c>
      <c r="AQ30" s="7"/>
      <c r="AR30" s="217">
        <v>15</v>
      </c>
      <c r="AS30" s="174" t="str">
        <f t="shared" si="11"/>
        <v>0F</v>
      </c>
      <c r="AT30" s="180"/>
      <c r="AU30" s="217">
        <v>26</v>
      </c>
      <c r="AV30" s="174" t="str">
        <f t="shared" si="8"/>
        <v>1A</v>
      </c>
      <c r="AW30" s="21"/>
      <c r="AX30" s="220">
        <v>10</v>
      </c>
      <c r="AY30" s="171" t="s">
        <v>77</v>
      </c>
      <c r="AZ30" s="45">
        <v>5</v>
      </c>
      <c r="BA30" s="45">
        <v>12</v>
      </c>
      <c r="BB30" s="45"/>
      <c r="BC30" s="45">
        <v>14</v>
      </c>
      <c r="BD30" s="45">
        <v>18</v>
      </c>
      <c r="BE30" s="45"/>
      <c r="BF30" s="3" t="s">
        <v>80</v>
      </c>
      <c r="BG30" s="45">
        <v>7</v>
      </c>
      <c r="BH30" s="45"/>
      <c r="BI30" s="45"/>
      <c r="BJ30" s="45"/>
      <c r="BK30" s="45"/>
      <c r="BL30" s="202"/>
      <c r="BM30" s="40"/>
      <c r="BN30" s="40"/>
      <c r="BO30" s="18" t="s">
        <v>38</v>
      </c>
      <c r="BP30" s="1">
        <v>22</v>
      </c>
      <c r="BQ30" s="6"/>
      <c r="BR30" s="40"/>
      <c r="BS30" s="18" t="s">
        <v>109</v>
      </c>
      <c r="BT30" s="1">
        <v>22</v>
      </c>
      <c r="BU30" s="40"/>
      <c r="BV30" s="174" t="str">
        <f t="shared" si="9"/>
        <v>00</v>
      </c>
      <c r="BX30" s="223">
        <v>800</v>
      </c>
      <c r="BY30" s="174" t="str">
        <f t="shared" si="10"/>
        <v>0320</v>
      </c>
      <c r="CH30" s="18" t="s">
        <v>101</v>
      </c>
      <c r="CI30" s="1">
        <v>23</v>
      </c>
      <c r="CL30" s="18" t="s">
        <v>42</v>
      </c>
      <c r="CM30" s="5">
        <v>500</v>
      </c>
      <c r="CN30" s="5"/>
      <c r="CO30" s="5">
        <v>1</v>
      </c>
      <c r="CP30" s="5">
        <v>244</v>
      </c>
      <c r="CR30" s="12">
        <v>12</v>
      </c>
      <c r="CS30" s="50" t="s">
        <v>116</v>
      </c>
      <c r="CT30" s="285" t="s">
        <v>116</v>
      </c>
      <c r="CU30" s="285"/>
      <c r="CV30" s="285"/>
      <c r="CW30" s="52" t="s">
        <v>229</v>
      </c>
      <c r="CY30" s="18" t="s">
        <v>113</v>
      </c>
      <c r="CZ30" s="5">
        <v>30</v>
      </c>
      <c r="DA30" s="5"/>
      <c r="DB30" s="5">
        <v>0</v>
      </c>
      <c r="DC30" s="5">
        <f t="shared" si="12"/>
        <v>30</v>
      </c>
      <c r="DF30" s="18" t="s">
        <v>109</v>
      </c>
      <c r="DG30" s="1">
        <v>7</v>
      </c>
    </row>
    <row r="31" spans="2:111" ht="46" x14ac:dyDescent="0.35">
      <c r="B31" s="188">
        <v>23</v>
      </c>
      <c r="C31" s="185"/>
      <c r="D31" s="186" t="s">
        <v>456</v>
      </c>
      <c r="E31" s="201" t="s">
        <v>84</v>
      </c>
      <c r="F31" s="6"/>
      <c r="G31" s="136" t="str">
        <f t="shared" si="1"/>
        <v>06</v>
      </c>
      <c r="H31" s="4">
        <v>37</v>
      </c>
      <c r="I31" s="121" t="s">
        <v>481</v>
      </c>
      <c r="J31" s="4" t="s">
        <v>14</v>
      </c>
      <c r="K31" s="4" t="s">
        <v>14</v>
      </c>
      <c r="L31" s="137" t="s">
        <v>18</v>
      </c>
      <c r="M31" s="199"/>
      <c r="N31" s="144" t="s">
        <v>146</v>
      </c>
      <c r="O31" s="116" t="s">
        <v>9</v>
      </c>
      <c r="P31" s="116" t="s">
        <v>6</v>
      </c>
      <c r="Q31" s="116" t="s">
        <v>432</v>
      </c>
      <c r="R31" s="138" t="s">
        <v>140</v>
      </c>
      <c r="S31" s="123"/>
      <c r="T31" s="136" t="s">
        <v>5</v>
      </c>
      <c r="U31" s="150" t="s">
        <v>85</v>
      </c>
      <c r="V31" s="197"/>
      <c r="W31" s="155" t="s">
        <v>86</v>
      </c>
      <c r="X31" s="177"/>
      <c r="Y31" s="157" t="s">
        <v>87</v>
      </c>
      <c r="Z31" s="125"/>
      <c r="AA31" s="159" t="s">
        <v>5</v>
      </c>
      <c r="AB31" s="54"/>
      <c r="AC31" s="319" t="str">
        <f t="shared" si="2"/>
        <v>06</v>
      </c>
      <c r="AD31" s="168" t="s">
        <v>487</v>
      </c>
      <c r="AE31" s="196"/>
      <c r="AF31" s="254">
        <v>8</v>
      </c>
      <c r="AG31" s="255" t="str">
        <f t="shared" si="3"/>
        <v>08</v>
      </c>
      <c r="AH31" s="243"/>
      <c r="AI31" s="254">
        <v>16</v>
      </c>
      <c r="AJ31" s="255" t="str">
        <f t="shared" si="4"/>
        <v>10</v>
      </c>
      <c r="AK31" s="243"/>
      <c r="AL31" s="254">
        <v>8</v>
      </c>
      <c r="AM31" s="255" t="str">
        <f t="shared" si="5"/>
        <v>08</v>
      </c>
      <c r="AN31" s="243"/>
      <c r="AO31" s="254">
        <v>16</v>
      </c>
      <c r="AP31" s="255" t="str">
        <f t="shared" si="6"/>
        <v>10</v>
      </c>
      <c r="AQ31" s="7"/>
      <c r="AR31" s="217">
        <v>16</v>
      </c>
      <c r="AS31" s="174" t="str">
        <f t="shared" si="11"/>
        <v>10</v>
      </c>
      <c r="AT31" s="180"/>
      <c r="AU31" s="217">
        <v>9</v>
      </c>
      <c r="AV31" s="174" t="str">
        <f t="shared" si="8"/>
        <v>09</v>
      </c>
      <c r="AW31" s="21"/>
      <c r="AX31" s="220">
        <v>14</v>
      </c>
      <c r="AY31" s="171" t="s">
        <v>84</v>
      </c>
      <c r="AZ31" s="45">
        <v>6</v>
      </c>
      <c r="BA31" s="45">
        <v>4</v>
      </c>
      <c r="BB31" s="45"/>
      <c r="BC31" s="45">
        <v>16</v>
      </c>
      <c r="BD31" s="45">
        <v>9</v>
      </c>
      <c r="BE31" s="45"/>
      <c r="BF31" s="3" t="s">
        <v>84</v>
      </c>
      <c r="BG31" s="45">
        <v>8</v>
      </c>
      <c r="BH31" s="45"/>
      <c r="BI31" s="45"/>
      <c r="BJ31" s="45"/>
      <c r="BK31" s="45"/>
      <c r="BL31" s="202"/>
      <c r="BM31" s="40"/>
      <c r="BN31" s="40"/>
      <c r="BO31" s="18" t="s">
        <v>42</v>
      </c>
      <c r="BP31" s="1">
        <v>23</v>
      </c>
      <c r="BQ31" s="6"/>
      <c r="BR31" s="40"/>
      <c r="BS31" s="18" t="s">
        <v>113</v>
      </c>
      <c r="BT31" s="1">
        <v>23</v>
      </c>
      <c r="BU31" s="40"/>
      <c r="BV31" s="174" t="str">
        <f t="shared" si="9"/>
        <v>00</v>
      </c>
      <c r="BX31" s="223">
        <v>9</v>
      </c>
      <c r="BY31" s="174" t="str">
        <f t="shared" si="10"/>
        <v>0009</v>
      </c>
      <c r="CH31" s="18" t="s">
        <v>31</v>
      </c>
      <c r="CI31" s="1">
        <v>24</v>
      </c>
      <c r="CL31" s="18" t="s">
        <v>54</v>
      </c>
      <c r="CM31" s="5">
        <v>600</v>
      </c>
      <c r="CN31" s="5"/>
      <c r="CO31" s="5">
        <v>2</v>
      </c>
      <c r="CP31" s="5">
        <v>88</v>
      </c>
      <c r="CR31" s="12">
        <v>13</v>
      </c>
      <c r="CS31" s="50" t="s">
        <v>123</v>
      </c>
      <c r="CT31" s="285" t="s">
        <v>123</v>
      </c>
      <c r="CU31" s="285"/>
      <c r="CV31" s="285"/>
      <c r="CW31" s="52" t="s">
        <v>230</v>
      </c>
      <c r="CY31" s="18" t="s">
        <v>116</v>
      </c>
      <c r="CZ31" s="5">
        <v>40</v>
      </c>
      <c r="DA31" s="5"/>
      <c r="DB31" s="5">
        <v>0</v>
      </c>
      <c r="DC31" s="5">
        <f t="shared" si="12"/>
        <v>40</v>
      </c>
      <c r="DF31" s="18" t="s">
        <v>113</v>
      </c>
      <c r="DG31" s="1">
        <v>21</v>
      </c>
    </row>
    <row r="32" spans="2:111" ht="46" x14ac:dyDescent="0.35">
      <c r="B32" s="188">
        <v>24</v>
      </c>
      <c r="C32" s="185"/>
      <c r="D32" s="186" t="s">
        <v>457</v>
      </c>
      <c r="E32" s="201" t="s">
        <v>88</v>
      </c>
      <c r="F32" s="6"/>
      <c r="G32" s="136" t="str">
        <f t="shared" si="1"/>
        <v>06</v>
      </c>
      <c r="H32" s="4">
        <v>38</v>
      </c>
      <c r="I32" s="121" t="s">
        <v>481</v>
      </c>
      <c r="J32" s="4" t="s">
        <v>26</v>
      </c>
      <c r="K32" s="4" t="s">
        <v>30</v>
      </c>
      <c r="L32" s="137" t="s">
        <v>34</v>
      </c>
      <c r="M32" s="199"/>
      <c r="N32" s="144" t="s">
        <v>146</v>
      </c>
      <c r="O32" s="116" t="s">
        <v>24</v>
      </c>
      <c r="P32" s="116" t="s">
        <v>20</v>
      </c>
      <c r="Q32" s="116" t="s">
        <v>12</v>
      </c>
      <c r="R32" s="138" t="s">
        <v>16</v>
      </c>
      <c r="S32" s="123"/>
      <c r="T32" s="136" t="s">
        <v>5</v>
      </c>
      <c r="U32" s="150" t="s">
        <v>89</v>
      </c>
      <c r="V32" s="197"/>
      <c r="W32" s="155" t="s">
        <v>90</v>
      </c>
      <c r="X32" s="177"/>
      <c r="Y32" s="157" t="s">
        <v>5</v>
      </c>
      <c r="Z32" s="125"/>
      <c r="AA32" s="159" t="s">
        <v>91</v>
      </c>
      <c r="AB32" s="54"/>
      <c r="AC32" s="320"/>
      <c r="AD32" s="168" t="s">
        <v>487</v>
      </c>
      <c r="AE32" s="196"/>
      <c r="AF32" s="254">
        <v>8</v>
      </c>
      <c r="AG32" s="255" t="str">
        <f t="shared" si="3"/>
        <v>08</v>
      </c>
      <c r="AH32" s="243"/>
      <c r="AI32" s="254">
        <v>16</v>
      </c>
      <c r="AJ32" s="255" t="str">
        <f t="shared" si="4"/>
        <v>10</v>
      </c>
      <c r="AK32" s="243"/>
      <c r="AL32" s="254">
        <v>8</v>
      </c>
      <c r="AM32" s="255" t="str">
        <f t="shared" si="5"/>
        <v>08</v>
      </c>
      <c r="AN32" s="243"/>
      <c r="AO32" s="254">
        <v>16</v>
      </c>
      <c r="AP32" s="255" t="str">
        <f t="shared" si="6"/>
        <v>10</v>
      </c>
      <c r="AQ32" s="7"/>
      <c r="AR32" s="217">
        <v>17</v>
      </c>
      <c r="AS32" s="174" t="str">
        <f t="shared" si="11"/>
        <v>11</v>
      </c>
      <c r="AT32" s="180"/>
      <c r="AU32" s="217">
        <v>27</v>
      </c>
      <c r="AV32" s="174" t="str">
        <f t="shared" si="8"/>
        <v>1B</v>
      </c>
      <c r="AW32" s="21"/>
      <c r="AX32" s="220">
        <v>17</v>
      </c>
      <c r="AY32" s="171" t="s">
        <v>84</v>
      </c>
      <c r="AZ32" s="45">
        <v>6</v>
      </c>
      <c r="BA32" s="45">
        <v>4</v>
      </c>
      <c r="BB32" s="45"/>
      <c r="BC32" s="45">
        <v>16</v>
      </c>
      <c r="BD32" s="45">
        <v>9</v>
      </c>
      <c r="BE32" s="45"/>
      <c r="BF32" s="3" t="s">
        <v>88</v>
      </c>
      <c r="BG32" s="45">
        <v>8</v>
      </c>
      <c r="BH32" s="45"/>
      <c r="BI32" s="45"/>
      <c r="BJ32" s="45"/>
      <c r="BK32" s="45"/>
      <c r="BL32" s="202"/>
      <c r="BM32" s="40"/>
      <c r="BN32" s="40"/>
      <c r="BO32" s="18" t="s">
        <v>54</v>
      </c>
      <c r="BP32" s="1">
        <v>24</v>
      </c>
      <c r="BQ32" s="6"/>
      <c r="BR32" s="40"/>
      <c r="BS32" s="18" t="s">
        <v>116</v>
      </c>
      <c r="BT32" s="1">
        <v>24</v>
      </c>
      <c r="BU32" s="40"/>
      <c r="BV32" s="174" t="str">
        <f t="shared" si="9"/>
        <v>00</v>
      </c>
      <c r="BX32" s="223">
        <v>900</v>
      </c>
      <c r="BY32" s="174" t="str">
        <f t="shared" si="10"/>
        <v>0384</v>
      </c>
      <c r="CH32" s="18" t="s">
        <v>116</v>
      </c>
      <c r="CI32" s="1">
        <v>25</v>
      </c>
      <c r="CL32" s="18" t="s">
        <v>62</v>
      </c>
      <c r="CM32" s="5">
        <v>700</v>
      </c>
      <c r="CN32" s="5"/>
      <c r="CO32" s="5">
        <v>2</v>
      </c>
      <c r="CP32" s="5">
        <v>188</v>
      </c>
      <c r="CR32" s="12">
        <v>14</v>
      </c>
      <c r="CS32" s="50" t="s">
        <v>129</v>
      </c>
      <c r="CT32" s="285" t="s">
        <v>220</v>
      </c>
      <c r="CU32" s="285"/>
      <c r="CV32" s="285"/>
      <c r="CW32" s="52" t="s">
        <v>231</v>
      </c>
      <c r="CY32" s="18" t="s">
        <v>119</v>
      </c>
      <c r="CZ32" s="5">
        <v>50</v>
      </c>
      <c r="DA32" s="5"/>
      <c r="DB32" s="5">
        <v>0</v>
      </c>
      <c r="DC32" s="5">
        <f t="shared" si="12"/>
        <v>50</v>
      </c>
      <c r="DF32" s="18" t="s">
        <v>116</v>
      </c>
      <c r="DG32" s="1">
        <v>25</v>
      </c>
    </row>
    <row r="33" spans="2:111" ht="46" x14ac:dyDescent="0.35">
      <c r="B33" s="188">
        <v>25</v>
      </c>
      <c r="C33" s="185"/>
      <c r="D33" s="186" t="s">
        <v>458</v>
      </c>
      <c r="E33" s="201" t="s">
        <v>92</v>
      </c>
      <c r="F33" s="6"/>
      <c r="G33" s="136" t="str">
        <f t="shared" si="1"/>
        <v>06</v>
      </c>
      <c r="H33" s="4">
        <v>39</v>
      </c>
      <c r="I33" s="121" t="s">
        <v>481</v>
      </c>
      <c r="J33" s="4" t="s">
        <v>41</v>
      </c>
      <c r="K33" s="4" t="s">
        <v>45</v>
      </c>
      <c r="L33" s="137" t="s">
        <v>49</v>
      </c>
      <c r="M33" s="199"/>
      <c r="N33" s="144" t="s">
        <v>146</v>
      </c>
      <c r="O33" s="116" t="s">
        <v>40</v>
      </c>
      <c r="P33" s="116" t="s">
        <v>36</v>
      </c>
      <c r="Q33" s="116" t="s">
        <v>28</v>
      </c>
      <c r="R33" s="138" t="s">
        <v>32</v>
      </c>
      <c r="S33" s="123"/>
      <c r="T33" s="136" t="s">
        <v>5</v>
      </c>
      <c r="U33" s="150" t="s">
        <v>93</v>
      </c>
      <c r="V33" s="197"/>
      <c r="W33" s="155" t="s">
        <v>94</v>
      </c>
      <c r="X33" s="177"/>
      <c r="Y33" s="157" t="s">
        <v>91</v>
      </c>
      <c r="Z33" s="125"/>
      <c r="AA33" s="159" t="s">
        <v>95</v>
      </c>
      <c r="AB33" s="54"/>
      <c r="AC33" s="319" t="str">
        <f t="shared" si="2"/>
        <v>06</v>
      </c>
      <c r="AD33" s="168" t="s">
        <v>488</v>
      </c>
      <c r="AE33" s="196"/>
      <c r="AF33" s="254">
        <v>9</v>
      </c>
      <c r="AG33" s="255" t="str">
        <f t="shared" si="3"/>
        <v>09</v>
      </c>
      <c r="AH33" s="243"/>
      <c r="AI33" s="254">
        <v>18</v>
      </c>
      <c r="AJ33" s="255" t="str">
        <f t="shared" si="4"/>
        <v>12</v>
      </c>
      <c r="AK33" s="243"/>
      <c r="AL33" s="254">
        <v>9</v>
      </c>
      <c r="AM33" s="255" t="str">
        <f t="shared" si="5"/>
        <v>09</v>
      </c>
      <c r="AN33" s="243"/>
      <c r="AO33" s="254">
        <v>18</v>
      </c>
      <c r="AP33" s="255" t="str">
        <f t="shared" si="6"/>
        <v>12</v>
      </c>
      <c r="AQ33" s="7"/>
      <c r="AR33" s="217">
        <v>18</v>
      </c>
      <c r="AS33" s="174" t="str">
        <f t="shared" si="11"/>
        <v>12</v>
      </c>
      <c r="AT33" s="180"/>
      <c r="AU33" s="217">
        <v>16</v>
      </c>
      <c r="AV33" s="174" t="str">
        <f t="shared" si="8"/>
        <v>10</v>
      </c>
      <c r="AW33" s="21"/>
      <c r="AX33" s="220">
        <v>1</v>
      </c>
      <c r="AY33" s="171" t="s">
        <v>92</v>
      </c>
      <c r="AZ33" s="45">
        <v>7</v>
      </c>
      <c r="BA33" s="45">
        <v>11</v>
      </c>
      <c r="BB33" s="45"/>
      <c r="BC33" s="45">
        <v>18</v>
      </c>
      <c r="BD33" s="45">
        <v>6</v>
      </c>
      <c r="BE33" s="45"/>
      <c r="BF33" s="3" t="s">
        <v>92</v>
      </c>
      <c r="BG33" s="45">
        <v>9</v>
      </c>
      <c r="BH33" s="45"/>
      <c r="BI33" s="45"/>
      <c r="BJ33" s="45"/>
      <c r="BK33" s="45"/>
      <c r="BL33" s="202"/>
      <c r="BM33" s="40"/>
      <c r="BN33" s="40"/>
      <c r="BO33" s="18" t="s">
        <v>62</v>
      </c>
      <c r="BP33" s="1">
        <v>25</v>
      </c>
      <c r="BQ33" s="6"/>
      <c r="BR33" s="40"/>
      <c r="BS33" s="18" t="s">
        <v>119</v>
      </c>
      <c r="BT33" s="1">
        <v>25</v>
      </c>
      <c r="BU33" s="40"/>
      <c r="BV33" s="174" t="str">
        <f t="shared" si="9"/>
        <v>00</v>
      </c>
      <c r="BX33" s="223">
        <v>70</v>
      </c>
      <c r="BY33" s="174" t="str">
        <f t="shared" si="10"/>
        <v>0046</v>
      </c>
      <c r="CH33" s="18" t="s">
        <v>126</v>
      </c>
      <c r="CI33" s="1">
        <v>26</v>
      </c>
      <c r="CL33" s="18" t="s">
        <v>80</v>
      </c>
      <c r="CM33" s="5">
        <v>800</v>
      </c>
      <c r="CN33" s="5"/>
      <c r="CO33" s="5">
        <v>3</v>
      </c>
      <c r="CP33" s="5">
        <v>32</v>
      </c>
      <c r="CR33" s="60"/>
      <c r="CS33" s="61"/>
      <c r="CT33" s="62"/>
      <c r="CU33" s="62"/>
      <c r="CV33" s="62"/>
      <c r="CW33" s="63"/>
      <c r="CY33" s="18" t="s">
        <v>177</v>
      </c>
      <c r="CZ33" s="5">
        <v>5</v>
      </c>
      <c r="DA33" s="5"/>
      <c r="DB33" s="5">
        <v>0</v>
      </c>
      <c r="DC33" s="5">
        <f t="shared" si="12"/>
        <v>5</v>
      </c>
      <c r="DF33" s="18" t="s">
        <v>119</v>
      </c>
      <c r="DG33" s="1">
        <v>22</v>
      </c>
    </row>
    <row r="34" spans="2:111" ht="46" x14ac:dyDescent="0.35">
      <c r="B34" s="188">
        <v>26</v>
      </c>
      <c r="C34" s="185"/>
      <c r="D34" s="186" t="s">
        <v>459</v>
      </c>
      <c r="E34" s="201" t="s">
        <v>96</v>
      </c>
      <c r="F34" s="6"/>
      <c r="G34" s="136" t="str">
        <f t="shared" si="1"/>
        <v>06</v>
      </c>
      <c r="H34" s="4" t="s">
        <v>97</v>
      </c>
      <c r="I34" s="121" t="s">
        <v>481</v>
      </c>
      <c r="J34" s="4" t="s">
        <v>57</v>
      </c>
      <c r="K34" s="4" t="s">
        <v>61</v>
      </c>
      <c r="L34" s="137" t="s">
        <v>64</v>
      </c>
      <c r="M34" s="199"/>
      <c r="N34" s="144" t="s">
        <v>146</v>
      </c>
      <c r="O34" s="116" t="s">
        <v>56</v>
      </c>
      <c r="P34" s="116" t="s">
        <v>52</v>
      </c>
      <c r="Q34" s="116" t="s">
        <v>44</v>
      </c>
      <c r="R34" s="138" t="s">
        <v>48</v>
      </c>
      <c r="S34" s="123"/>
      <c r="T34" s="136" t="s">
        <v>5</v>
      </c>
      <c r="U34" s="150" t="s">
        <v>98</v>
      </c>
      <c r="V34" s="197"/>
      <c r="W34" s="155" t="s">
        <v>99</v>
      </c>
      <c r="X34" s="177"/>
      <c r="Y34" s="157" t="s">
        <v>95</v>
      </c>
      <c r="Z34" s="125"/>
      <c r="AA34" s="159" t="s">
        <v>100</v>
      </c>
      <c r="AB34" s="54"/>
      <c r="AC34" s="320"/>
      <c r="AD34" s="168" t="s">
        <v>488</v>
      </c>
      <c r="AE34" s="196"/>
      <c r="AF34" s="254">
        <v>9</v>
      </c>
      <c r="AG34" s="255" t="str">
        <f t="shared" si="3"/>
        <v>09</v>
      </c>
      <c r="AH34" s="243"/>
      <c r="AI34" s="254">
        <v>18</v>
      </c>
      <c r="AJ34" s="255" t="str">
        <f t="shared" si="4"/>
        <v>12</v>
      </c>
      <c r="AK34" s="243"/>
      <c r="AL34" s="254">
        <v>9</v>
      </c>
      <c r="AM34" s="255" t="str">
        <f t="shared" si="5"/>
        <v>09</v>
      </c>
      <c r="AN34" s="243"/>
      <c r="AO34" s="254">
        <v>18</v>
      </c>
      <c r="AP34" s="255" t="str">
        <f t="shared" si="6"/>
        <v>12</v>
      </c>
      <c r="AQ34" s="7"/>
      <c r="AR34" s="217">
        <v>19</v>
      </c>
      <c r="AS34" s="174" t="str">
        <f t="shared" si="11"/>
        <v>13</v>
      </c>
      <c r="AT34" s="180"/>
      <c r="AU34" s="217">
        <v>28</v>
      </c>
      <c r="AV34" s="174" t="str">
        <f t="shared" si="8"/>
        <v>1C</v>
      </c>
      <c r="AW34" s="21"/>
      <c r="AX34" s="220">
        <v>5</v>
      </c>
      <c r="AY34" s="171" t="s">
        <v>92</v>
      </c>
      <c r="AZ34" s="45">
        <v>7</v>
      </c>
      <c r="BA34" s="45">
        <v>11</v>
      </c>
      <c r="BB34" s="45"/>
      <c r="BC34" s="45">
        <v>18</v>
      </c>
      <c r="BD34" s="45">
        <v>16</v>
      </c>
      <c r="BE34" s="45"/>
      <c r="BF34" s="3" t="s">
        <v>96</v>
      </c>
      <c r="BG34" s="45">
        <v>9</v>
      </c>
      <c r="BH34" s="45"/>
      <c r="BI34" s="45"/>
      <c r="BJ34" s="45"/>
      <c r="BK34" s="45"/>
      <c r="BL34" s="202"/>
      <c r="BM34" s="40"/>
      <c r="BN34" s="40"/>
      <c r="BO34" s="18" t="s">
        <v>80</v>
      </c>
      <c r="BP34" s="1">
        <v>26</v>
      </c>
      <c r="BQ34" s="6"/>
      <c r="BR34" s="40"/>
      <c r="BS34" s="18" t="s">
        <v>177</v>
      </c>
      <c r="BT34" s="1">
        <v>26</v>
      </c>
      <c r="BU34" s="40"/>
      <c r="BV34" s="174" t="str">
        <f t="shared" si="9"/>
        <v>00</v>
      </c>
      <c r="BX34" s="223">
        <v>1000</v>
      </c>
      <c r="BY34" s="174" t="str">
        <f t="shared" si="10"/>
        <v>03E8</v>
      </c>
      <c r="CH34" s="18" t="s">
        <v>132</v>
      </c>
      <c r="CI34" s="1">
        <v>27</v>
      </c>
      <c r="CL34" s="18" t="s">
        <v>88</v>
      </c>
      <c r="CM34" s="5">
        <v>900</v>
      </c>
      <c r="CN34" s="5"/>
      <c r="CO34" s="5">
        <v>3</v>
      </c>
      <c r="CP34" s="5">
        <v>132</v>
      </c>
      <c r="CR34" s="293" t="s">
        <v>234</v>
      </c>
      <c r="CS34" s="293"/>
      <c r="CT34" s="293"/>
      <c r="CU34" s="293"/>
      <c r="CV34" s="293"/>
      <c r="CW34" s="293"/>
      <c r="CY34" s="18" t="s">
        <v>126</v>
      </c>
      <c r="CZ34" s="5">
        <v>6</v>
      </c>
      <c r="DA34" s="5"/>
      <c r="DB34" s="5">
        <v>0</v>
      </c>
      <c r="DC34" s="5">
        <f t="shared" si="12"/>
        <v>6</v>
      </c>
      <c r="DF34" s="18" t="s">
        <v>177</v>
      </c>
      <c r="DG34" s="1">
        <v>3</v>
      </c>
    </row>
    <row r="35" spans="2:111" ht="46" x14ac:dyDescent="0.35">
      <c r="B35" s="188">
        <v>27</v>
      </c>
      <c r="C35" s="185"/>
      <c r="D35" s="186" t="s">
        <v>460</v>
      </c>
      <c r="E35" s="201" t="s">
        <v>101</v>
      </c>
      <c r="F35" s="6"/>
      <c r="G35" s="136" t="str">
        <f t="shared" si="1"/>
        <v>06</v>
      </c>
      <c r="H35" s="4">
        <v>41</v>
      </c>
      <c r="I35" s="121" t="s">
        <v>481</v>
      </c>
      <c r="J35" s="4" t="s">
        <v>70</v>
      </c>
      <c r="K35" s="4" t="s">
        <v>73</v>
      </c>
      <c r="L35" s="137" t="s">
        <v>76</v>
      </c>
      <c r="M35" s="199"/>
      <c r="N35" s="144" t="s">
        <v>146</v>
      </c>
      <c r="O35" s="116" t="s">
        <v>69</v>
      </c>
      <c r="P35" s="116" t="s">
        <v>66</v>
      </c>
      <c r="Q35" s="116" t="s">
        <v>60</v>
      </c>
      <c r="R35" s="138" t="s">
        <v>63</v>
      </c>
      <c r="S35" s="123"/>
      <c r="T35" s="136" t="s">
        <v>91</v>
      </c>
      <c r="U35" s="150" t="s">
        <v>102</v>
      </c>
      <c r="V35" s="197"/>
      <c r="W35" s="155" t="s">
        <v>103</v>
      </c>
      <c r="X35" s="177"/>
      <c r="Y35" s="157" t="s">
        <v>86</v>
      </c>
      <c r="Z35" s="125"/>
      <c r="AA35" s="159" t="s">
        <v>104</v>
      </c>
      <c r="AB35" s="54"/>
      <c r="AC35" s="136" t="str">
        <f t="shared" si="2"/>
        <v>06</v>
      </c>
      <c r="AD35" s="167" t="s">
        <v>6</v>
      </c>
      <c r="AE35" s="179"/>
      <c r="AF35" s="254">
        <v>10</v>
      </c>
      <c r="AG35" s="255" t="str">
        <f t="shared" si="3"/>
        <v>0A</v>
      </c>
      <c r="AH35" s="243"/>
      <c r="AI35" s="254">
        <v>20</v>
      </c>
      <c r="AJ35" s="255" t="str">
        <f t="shared" si="4"/>
        <v>14</v>
      </c>
      <c r="AK35" s="243"/>
      <c r="AL35" s="254">
        <v>10</v>
      </c>
      <c r="AM35" s="255" t="str">
        <f t="shared" si="5"/>
        <v>0A</v>
      </c>
      <c r="AN35" s="243"/>
      <c r="AO35" s="254">
        <v>21</v>
      </c>
      <c r="AP35" s="255" t="str">
        <f t="shared" si="6"/>
        <v>15</v>
      </c>
      <c r="AQ35" s="7"/>
      <c r="AR35" s="217">
        <v>20</v>
      </c>
      <c r="AS35" s="174" t="str">
        <f t="shared" si="11"/>
        <v>14</v>
      </c>
      <c r="AT35" s="180"/>
      <c r="AU35" s="217">
        <v>17</v>
      </c>
      <c r="AV35" s="174" t="str">
        <f t="shared" si="8"/>
        <v>11</v>
      </c>
      <c r="AW35" s="21"/>
      <c r="AX35" s="220">
        <v>23</v>
      </c>
      <c r="AY35" s="171" t="s">
        <v>105</v>
      </c>
      <c r="AZ35" s="45">
        <v>8</v>
      </c>
      <c r="BA35" s="45">
        <v>13</v>
      </c>
      <c r="BB35" s="45"/>
      <c r="BC35" s="45">
        <v>21</v>
      </c>
      <c r="BD35" s="45">
        <v>19</v>
      </c>
      <c r="BE35" s="45"/>
      <c r="BF35" s="3" t="s">
        <v>101</v>
      </c>
      <c r="BG35" s="45">
        <v>10</v>
      </c>
      <c r="BH35" s="45"/>
      <c r="BI35" s="45"/>
      <c r="BJ35" s="45"/>
      <c r="BK35" s="45"/>
      <c r="BL35" s="202"/>
      <c r="BM35" s="40"/>
      <c r="BN35" s="40"/>
      <c r="BO35" s="18" t="s">
        <v>88</v>
      </c>
      <c r="BP35" s="1">
        <v>27</v>
      </c>
      <c r="BQ35" s="6"/>
      <c r="BR35" s="40"/>
      <c r="BS35" s="18" t="s">
        <v>126</v>
      </c>
      <c r="BT35" s="1">
        <v>27</v>
      </c>
      <c r="BU35" s="40"/>
      <c r="BV35" s="174" t="str">
        <f t="shared" si="9"/>
        <v>00</v>
      </c>
      <c r="BX35" s="223">
        <v>80</v>
      </c>
      <c r="BY35" s="174" t="str">
        <f t="shared" si="10"/>
        <v>0050</v>
      </c>
      <c r="CH35" s="18" t="s">
        <v>27</v>
      </c>
      <c r="CI35" s="1">
        <v>28</v>
      </c>
      <c r="CL35" s="18" t="s">
        <v>96</v>
      </c>
      <c r="CM35" s="5">
        <v>1000</v>
      </c>
      <c r="CN35" s="5"/>
      <c r="CO35" s="5">
        <v>3</v>
      </c>
      <c r="CP35" s="5">
        <v>232</v>
      </c>
      <c r="CR35" s="294" t="s">
        <v>241</v>
      </c>
      <c r="CS35" s="295"/>
      <c r="CT35" s="295"/>
      <c r="CU35" s="295"/>
      <c r="CV35" s="295"/>
      <c r="CW35" s="296"/>
      <c r="CY35" s="18" t="s">
        <v>132</v>
      </c>
      <c r="CZ35" s="5">
        <v>10</v>
      </c>
      <c r="DA35" s="5"/>
      <c r="DB35" s="5">
        <v>0</v>
      </c>
      <c r="DC35" s="5">
        <f t="shared" si="12"/>
        <v>10</v>
      </c>
      <c r="DF35" s="18" t="s">
        <v>126</v>
      </c>
      <c r="DG35" s="1">
        <v>26</v>
      </c>
    </row>
    <row r="36" spans="2:111" ht="46" x14ac:dyDescent="0.35">
      <c r="B36" s="188">
        <v>28</v>
      </c>
      <c r="C36" s="185"/>
      <c r="D36" s="186" t="s">
        <v>461</v>
      </c>
      <c r="E36" s="201" t="s">
        <v>105</v>
      </c>
      <c r="F36" s="6"/>
      <c r="G36" s="136" t="str">
        <f t="shared" si="1"/>
        <v>06</v>
      </c>
      <c r="H36" s="4">
        <v>42</v>
      </c>
      <c r="I36" s="121" t="s">
        <v>481</v>
      </c>
      <c r="J36" s="4" t="s">
        <v>83</v>
      </c>
      <c r="K36" s="4" t="s">
        <v>87</v>
      </c>
      <c r="L36" s="137" t="s">
        <v>5</v>
      </c>
      <c r="M36" s="199"/>
      <c r="N36" s="144" t="s">
        <v>146</v>
      </c>
      <c r="O36" s="116" t="s">
        <v>81</v>
      </c>
      <c r="P36" s="116" t="s">
        <v>78</v>
      </c>
      <c r="Q36" s="116" t="s">
        <v>72</v>
      </c>
      <c r="R36" s="138" t="s">
        <v>75</v>
      </c>
      <c r="S36" s="123"/>
      <c r="T36" s="136" t="s">
        <v>91</v>
      </c>
      <c r="U36" s="150" t="s">
        <v>106</v>
      </c>
      <c r="V36" s="197"/>
      <c r="W36" s="155" t="s">
        <v>107</v>
      </c>
      <c r="X36" s="177"/>
      <c r="Y36" s="157" t="s">
        <v>90</v>
      </c>
      <c r="Z36" s="125"/>
      <c r="AA36" s="159" t="s">
        <v>108</v>
      </c>
      <c r="AB36" s="54"/>
      <c r="AC36" s="136" t="str">
        <f t="shared" si="2"/>
        <v>06</v>
      </c>
      <c r="AD36" s="167" t="s">
        <v>429</v>
      </c>
      <c r="AE36" s="179"/>
      <c r="AF36" s="254">
        <v>11</v>
      </c>
      <c r="AG36" s="255" t="str">
        <f t="shared" si="3"/>
        <v>0B</v>
      </c>
      <c r="AH36" s="243"/>
      <c r="AI36" s="254">
        <v>21</v>
      </c>
      <c r="AJ36" s="255" t="str">
        <f t="shared" si="4"/>
        <v>15</v>
      </c>
      <c r="AK36" s="243"/>
      <c r="AL36" s="254">
        <v>10</v>
      </c>
      <c r="AM36" s="255" t="str">
        <f t="shared" si="5"/>
        <v>0A</v>
      </c>
      <c r="AN36" s="243"/>
      <c r="AO36" s="254">
        <v>21</v>
      </c>
      <c r="AP36" s="255" t="str">
        <f t="shared" si="6"/>
        <v>15</v>
      </c>
      <c r="AQ36" s="7"/>
      <c r="AR36" s="217">
        <v>21</v>
      </c>
      <c r="AS36" s="174" t="str">
        <f t="shared" si="11"/>
        <v>15</v>
      </c>
      <c r="AT36" s="180"/>
      <c r="AU36" s="217">
        <v>19</v>
      </c>
      <c r="AV36" s="174" t="str">
        <f t="shared" si="8"/>
        <v>13</v>
      </c>
      <c r="AW36" s="21"/>
      <c r="AX36" s="220">
        <v>6</v>
      </c>
      <c r="AY36" s="171" t="s">
        <v>105</v>
      </c>
      <c r="AZ36" s="45">
        <v>8</v>
      </c>
      <c r="BA36" s="45">
        <v>13</v>
      </c>
      <c r="BB36" s="45"/>
      <c r="BC36" s="45">
        <v>21</v>
      </c>
      <c r="BD36" s="45">
        <v>19</v>
      </c>
      <c r="BE36" s="45"/>
      <c r="BF36" s="3" t="s">
        <v>105</v>
      </c>
      <c r="BG36" s="45">
        <v>11</v>
      </c>
      <c r="BH36" s="45"/>
      <c r="BI36" s="45"/>
      <c r="BJ36" s="45"/>
      <c r="BK36" s="45"/>
      <c r="BL36" s="202"/>
      <c r="BM36" s="40"/>
      <c r="BN36" s="40"/>
      <c r="BO36" s="18" t="s">
        <v>96</v>
      </c>
      <c r="BP36" s="1">
        <v>28</v>
      </c>
      <c r="BQ36" s="6"/>
      <c r="BR36" s="40"/>
      <c r="BS36" s="19" t="s">
        <v>132</v>
      </c>
      <c r="BT36" s="20">
        <v>28</v>
      </c>
      <c r="BU36" s="40"/>
      <c r="BV36" s="174" t="str">
        <f t="shared" si="9"/>
        <v>00</v>
      </c>
      <c r="BX36" s="223">
        <v>100</v>
      </c>
      <c r="BY36" s="174" t="str">
        <f t="shared" si="10"/>
        <v>0064</v>
      </c>
      <c r="CH36" s="18" t="s">
        <v>4</v>
      </c>
      <c r="CI36" s="1">
        <v>29</v>
      </c>
      <c r="CR36" s="12">
        <v>1</v>
      </c>
      <c r="CS36" s="49" t="s">
        <v>27</v>
      </c>
      <c r="CT36" s="289" t="s">
        <v>27</v>
      </c>
      <c r="CU36" s="290"/>
      <c r="CV36" s="291"/>
      <c r="CW36" s="51" t="s">
        <v>222</v>
      </c>
      <c r="DF36" s="18" t="s">
        <v>132</v>
      </c>
      <c r="DG36" s="1">
        <v>27</v>
      </c>
    </row>
    <row r="37" spans="2:111" ht="46" x14ac:dyDescent="0.35">
      <c r="B37" s="188">
        <v>29</v>
      </c>
      <c r="C37" s="185"/>
      <c r="D37" s="186" t="s">
        <v>462</v>
      </c>
      <c r="E37" s="201" t="s">
        <v>109</v>
      </c>
      <c r="F37" s="6"/>
      <c r="G37" s="136" t="str">
        <f t="shared" si="1"/>
        <v>06</v>
      </c>
      <c r="H37" s="4">
        <v>43</v>
      </c>
      <c r="I37" s="121" t="s">
        <v>481</v>
      </c>
      <c r="J37" s="4" t="s">
        <v>95</v>
      </c>
      <c r="K37" s="4" t="s">
        <v>100</v>
      </c>
      <c r="L37" s="137" t="s">
        <v>483</v>
      </c>
      <c r="M37" s="199"/>
      <c r="N37" s="144" t="s">
        <v>146</v>
      </c>
      <c r="O37" s="116" t="s">
        <v>98</v>
      </c>
      <c r="P37" s="116" t="s">
        <v>93</v>
      </c>
      <c r="Q37" s="116" t="s">
        <v>85</v>
      </c>
      <c r="R37" s="138" t="s">
        <v>89</v>
      </c>
      <c r="S37" s="123"/>
      <c r="T37" s="136" t="s">
        <v>91</v>
      </c>
      <c r="U37" s="150" t="s">
        <v>110</v>
      </c>
      <c r="V37" s="197"/>
      <c r="W37" s="155" t="s">
        <v>111</v>
      </c>
      <c r="X37" s="177"/>
      <c r="Y37" s="157" t="s">
        <v>94</v>
      </c>
      <c r="Z37" s="125"/>
      <c r="AA37" s="159" t="s">
        <v>112</v>
      </c>
      <c r="AB37" s="54"/>
      <c r="AC37" s="136" t="str">
        <f t="shared" si="2"/>
        <v>06</v>
      </c>
      <c r="AD37" s="167" t="s">
        <v>36</v>
      </c>
      <c r="AE37" s="179"/>
      <c r="AF37" s="254">
        <v>12</v>
      </c>
      <c r="AG37" s="255" t="str">
        <f t="shared" si="3"/>
        <v>0C</v>
      </c>
      <c r="AH37" s="243"/>
      <c r="AI37" s="254">
        <v>22</v>
      </c>
      <c r="AJ37" s="255" t="str">
        <f t="shared" si="4"/>
        <v>16</v>
      </c>
      <c r="AK37" s="243"/>
      <c r="AL37" s="254">
        <v>4</v>
      </c>
      <c r="AM37" s="255" t="str">
        <f t="shared" si="5"/>
        <v>04</v>
      </c>
      <c r="AN37" s="243"/>
      <c r="AO37" s="254">
        <v>22</v>
      </c>
      <c r="AP37" s="255" t="str">
        <f t="shared" si="6"/>
        <v>16</v>
      </c>
      <c r="AQ37" s="7"/>
      <c r="AR37" s="217">
        <v>22</v>
      </c>
      <c r="AS37" s="174" t="str">
        <f t="shared" si="11"/>
        <v>16</v>
      </c>
      <c r="AT37" s="180"/>
      <c r="AU37" s="217">
        <v>11</v>
      </c>
      <c r="AV37" s="174" t="str">
        <f t="shared" si="8"/>
        <v>0B</v>
      </c>
      <c r="AW37" s="21"/>
      <c r="AX37" s="220">
        <v>7</v>
      </c>
      <c r="AY37" s="171" t="s">
        <v>109</v>
      </c>
      <c r="AZ37" s="45">
        <v>9</v>
      </c>
      <c r="BA37" s="45">
        <v>6</v>
      </c>
      <c r="BB37" s="45"/>
      <c r="BC37" s="45">
        <v>22</v>
      </c>
      <c r="BD37" s="45">
        <v>11</v>
      </c>
      <c r="BE37" s="45"/>
      <c r="BF37" s="3" t="s">
        <v>109</v>
      </c>
      <c r="BG37" s="45">
        <v>12</v>
      </c>
      <c r="BH37" s="45"/>
      <c r="BI37" s="45"/>
      <c r="BJ37" s="45"/>
      <c r="BK37" s="45"/>
      <c r="BL37" s="202"/>
      <c r="BM37" s="40"/>
      <c r="BN37" s="14"/>
      <c r="BO37" s="6"/>
      <c r="BP37" s="21"/>
      <c r="BQ37" s="6"/>
      <c r="BR37" s="40"/>
      <c r="BS37" s="298" t="s">
        <v>180</v>
      </c>
      <c r="BT37" s="298"/>
      <c r="BU37" s="40"/>
      <c r="BV37" s="174" t="str">
        <f t="shared" si="9"/>
        <v>00</v>
      </c>
      <c r="BX37" s="223">
        <v>20</v>
      </c>
      <c r="BY37" s="174" t="str">
        <f t="shared" si="10"/>
        <v>0014</v>
      </c>
      <c r="CH37" s="6"/>
      <c r="CR37" s="12">
        <v>2</v>
      </c>
      <c r="CS37" s="49" t="s">
        <v>31</v>
      </c>
      <c r="CT37" s="289" t="s">
        <v>245</v>
      </c>
      <c r="CU37" s="290"/>
      <c r="CV37" s="291"/>
      <c r="CW37" s="51" t="s">
        <v>237</v>
      </c>
    </row>
    <row r="38" spans="2:111" ht="46" x14ac:dyDescent="0.35">
      <c r="B38" s="188">
        <v>30</v>
      </c>
      <c r="C38" s="185"/>
      <c r="D38" s="186" t="s">
        <v>463</v>
      </c>
      <c r="E38" s="201" t="s">
        <v>113</v>
      </c>
      <c r="F38" s="6"/>
      <c r="G38" s="136" t="str">
        <f t="shared" si="1"/>
        <v>06</v>
      </c>
      <c r="H38" s="4">
        <v>44</v>
      </c>
      <c r="I38" s="121" t="s">
        <v>481</v>
      </c>
      <c r="J38" s="4" t="s">
        <v>108</v>
      </c>
      <c r="K38" s="4" t="s">
        <v>112</v>
      </c>
      <c r="L38" s="137" t="s">
        <v>82</v>
      </c>
      <c r="M38" s="199"/>
      <c r="N38" s="144" t="s">
        <v>146</v>
      </c>
      <c r="O38" s="116" t="s">
        <v>422</v>
      </c>
      <c r="P38" s="116" t="s">
        <v>435</v>
      </c>
      <c r="Q38" s="116" t="s">
        <v>433</v>
      </c>
      <c r="R38" s="138" t="s">
        <v>434</v>
      </c>
      <c r="S38" s="123"/>
      <c r="T38" s="136" t="s">
        <v>91</v>
      </c>
      <c r="U38" s="150" t="s">
        <v>114</v>
      </c>
      <c r="V38" s="197"/>
      <c r="W38" s="155" t="s">
        <v>115</v>
      </c>
      <c r="X38" s="177"/>
      <c r="Y38" s="157" t="s">
        <v>99</v>
      </c>
      <c r="Z38" s="125"/>
      <c r="AA38" s="159" t="s">
        <v>86</v>
      </c>
      <c r="AB38" s="54"/>
      <c r="AC38" s="136" t="str">
        <f t="shared" si="2"/>
        <v>06</v>
      </c>
      <c r="AD38" s="167">
        <v>44</v>
      </c>
      <c r="AE38" s="179"/>
      <c r="AF38" s="254">
        <v>13</v>
      </c>
      <c r="AG38" s="255" t="str">
        <f t="shared" si="3"/>
        <v>0D</v>
      </c>
      <c r="AH38" s="243"/>
      <c r="AI38" s="254">
        <v>23</v>
      </c>
      <c r="AJ38" s="255" t="str">
        <f t="shared" si="4"/>
        <v>17</v>
      </c>
      <c r="AK38" s="243"/>
      <c r="AL38" s="254">
        <v>11</v>
      </c>
      <c r="AM38" s="255" t="str">
        <f t="shared" si="5"/>
        <v>0B</v>
      </c>
      <c r="AN38" s="243"/>
      <c r="AO38" s="254">
        <v>23</v>
      </c>
      <c r="AP38" s="255" t="str">
        <f t="shared" si="6"/>
        <v>17</v>
      </c>
      <c r="AQ38" s="7"/>
      <c r="AR38" s="217">
        <v>23</v>
      </c>
      <c r="AS38" s="174" t="str">
        <f t="shared" si="11"/>
        <v>17</v>
      </c>
      <c r="AT38" s="180"/>
      <c r="AU38" s="217">
        <v>12</v>
      </c>
      <c r="AV38" s="174" t="str">
        <f t="shared" si="8"/>
        <v>0C</v>
      </c>
      <c r="AW38" s="21"/>
      <c r="AX38" s="220">
        <v>21</v>
      </c>
      <c r="AY38" s="171" t="s">
        <v>113</v>
      </c>
      <c r="AZ38" s="45">
        <v>10</v>
      </c>
      <c r="BA38" s="45">
        <v>7</v>
      </c>
      <c r="BB38" s="45"/>
      <c r="BC38" s="45">
        <v>23</v>
      </c>
      <c r="BD38" s="45">
        <v>12</v>
      </c>
      <c r="BE38" s="45"/>
      <c r="BF38" s="3" t="s">
        <v>113</v>
      </c>
      <c r="BG38" s="45">
        <v>13</v>
      </c>
      <c r="BH38" s="45"/>
      <c r="BI38" s="45"/>
      <c r="BJ38" s="45"/>
      <c r="BK38" s="45"/>
      <c r="BL38" s="202"/>
      <c r="BM38" s="40"/>
      <c r="BN38" s="14"/>
      <c r="BO38" s="6"/>
      <c r="BP38" s="14"/>
      <c r="BQ38" s="6"/>
      <c r="BR38" s="40"/>
      <c r="BS38" s="297" t="s">
        <v>181</v>
      </c>
      <c r="BT38" s="297"/>
      <c r="BU38" s="40"/>
      <c r="BV38" s="174" t="str">
        <f t="shared" si="9"/>
        <v>00</v>
      </c>
      <c r="BX38" s="223">
        <v>30</v>
      </c>
      <c r="BY38" s="174" t="str">
        <f t="shared" si="10"/>
        <v>001E</v>
      </c>
      <c r="CH38" s="6"/>
      <c r="CR38" s="12">
        <v>3</v>
      </c>
      <c r="CS38" s="49" t="s">
        <v>50</v>
      </c>
      <c r="CT38" s="289" t="s">
        <v>207</v>
      </c>
      <c r="CU38" s="290"/>
      <c r="CV38" s="291"/>
      <c r="CW38" s="52" t="s">
        <v>218</v>
      </c>
    </row>
    <row r="39" spans="2:111" ht="46" x14ac:dyDescent="0.35">
      <c r="B39" s="188">
        <v>31</v>
      </c>
      <c r="C39" s="185"/>
      <c r="D39" s="186" t="s">
        <v>464</v>
      </c>
      <c r="E39" s="201" t="s">
        <v>116</v>
      </c>
      <c r="F39" s="6"/>
      <c r="G39" s="136" t="str">
        <f t="shared" si="1"/>
        <v>06</v>
      </c>
      <c r="H39" s="4">
        <v>45</v>
      </c>
      <c r="I39" s="121" t="s">
        <v>481</v>
      </c>
      <c r="J39" s="4" t="s">
        <v>90</v>
      </c>
      <c r="K39" s="4" t="s">
        <v>94</v>
      </c>
      <c r="L39" s="137" t="s">
        <v>99</v>
      </c>
      <c r="M39" s="199"/>
      <c r="N39" s="144" t="s">
        <v>146</v>
      </c>
      <c r="O39" s="116" t="s">
        <v>10</v>
      </c>
      <c r="P39" s="116" t="s">
        <v>41</v>
      </c>
      <c r="Q39" s="116" t="s">
        <v>436</v>
      </c>
      <c r="R39" s="138" t="s">
        <v>437</v>
      </c>
      <c r="S39" s="123"/>
      <c r="T39" s="136" t="s">
        <v>91</v>
      </c>
      <c r="U39" s="150" t="s">
        <v>117</v>
      </c>
      <c r="V39" s="197"/>
      <c r="W39" s="155" t="s">
        <v>118</v>
      </c>
      <c r="X39" s="177"/>
      <c r="Y39" s="157" t="s">
        <v>103</v>
      </c>
      <c r="Z39" s="125"/>
      <c r="AA39" s="159" t="s">
        <v>94</v>
      </c>
      <c r="AB39" s="54"/>
      <c r="AC39" s="136" t="str">
        <f t="shared" si="2"/>
        <v>06</v>
      </c>
      <c r="AD39" s="167">
        <v>45</v>
      </c>
      <c r="AE39" s="179"/>
      <c r="AF39" s="254">
        <v>14</v>
      </c>
      <c r="AG39" s="255" t="str">
        <f t="shared" si="3"/>
        <v>0E</v>
      </c>
      <c r="AH39" s="243"/>
      <c r="AI39" s="254">
        <v>24</v>
      </c>
      <c r="AJ39" s="255" t="str">
        <f t="shared" si="4"/>
        <v>18</v>
      </c>
      <c r="AK39" s="243"/>
      <c r="AL39" s="254">
        <v>12</v>
      </c>
      <c r="AM39" s="255" t="str">
        <f t="shared" si="5"/>
        <v>0C</v>
      </c>
      <c r="AN39" s="243"/>
      <c r="AO39" s="254">
        <v>24</v>
      </c>
      <c r="AP39" s="255" t="str">
        <f t="shared" si="6"/>
        <v>18</v>
      </c>
      <c r="AQ39" s="7"/>
      <c r="AR39" s="217">
        <v>24</v>
      </c>
      <c r="AS39" s="174" t="str">
        <f t="shared" si="11"/>
        <v>18</v>
      </c>
      <c r="AT39" s="180"/>
      <c r="AU39" s="217">
        <v>13</v>
      </c>
      <c r="AV39" s="174" t="str">
        <f t="shared" si="8"/>
        <v>0D</v>
      </c>
      <c r="AW39" s="21"/>
      <c r="AX39" s="220">
        <v>25</v>
      </c>
      <c r="AY39" s="171" t="s">
        <v>116</v>
      </c>
      <c r="AZ39" s="45">
        <v>11</v>
      </c>
      <c r="BA39" s="45">
        <v>8</v>
      </c>
      <c r="BB39" s="45"/>
      <c r="BC39" s="45">
        <v>24</v>
      </c>
      <c r="BD39" s="45">
        <v>13</v>
      </c>
      <c r="BE39" s="45"/>
      <c r="BF39" s="3" t="s">
        <v>116</v>
      </c>
      <c r="BG39" s="45">
        <v>14</v>
      </c>
      <c r="BH39" s="45"/>
      <c r="BI39" s="45"/>
      <c r="BJ39" s="45"/>
      <c r="BK39" s="45"/>
      <c r="BL39" s="202"/>
      <c r="BM39" s="40"/>
      <c r="BN39" s="40"/>
      <c r="BO39" s="6"/>
      <c r="BP39" s="40"/>
      <c r="BQ39" s="6"/>
      <c r="BR39" s="40"/>
      <c r="BS39" s="6"/>
      <c r="BT39" s="40"/>
      <c r="BU39" s="40"/>
      <c r="BV39" s="174" t="str">
        <f t="shared" si="9"/>
        <v>00</v>
      </c>
      <c r="BX39" s="223">
        <v>40</v>
      </c>
      <c r="BY39" s="174" t="str">
        <f t="shared" si="10"/>
        <v>0028</v>
      </c>
      <c r="CH39" s="6"/>
      <c r="CR39" s="12">
        <v>4</v>
      </c>
      <c r="CS39" s="49" t="s">
        <v>58</v>
      </c>
      <c r="CT39" s="289" t="s">
        <v>235</v>
      </c>
      <c r="CU39" s="290"/>
      <c r="CV39" s="291"/>
      <c r="CW39" s="51" t="s">
        <v>238</v>
      </c>
    </row>
    <row r="40" spans="2:111" ht="46" x14ac:dyDescent="0.35">
      <c r="B40" s="188">
        <v>32</v>
      </c>
      <c r="C40" s="185"/>
      <c r="D40" s="186" t="s">
        <v>465</v>
      </c>
      <c r="E40" s="201" t="s">
        <v>119</v>
      </c>
      <c r="F40" s="6"/>
      <c r="G40" s="136" t="str">
        <f t="shared" si="1"/>
        <v>06</v>
      </c>
      <c r="H40" s="4">
        <v>46</v>
      </c>
      <c r="I40" s="121" t="s">
        <v>481</v>
      </c>
      <c r="J40" s="4" t="s">
        <v>122</v>
      </c>
      <c r="K40" s="4" t="s">
        <v>107</v>
      </c>
      <c r="L40" s="137" t="s">
        <v>111</v>
      </c>
      <c r="M40" s="199"/>
      <c r="N40" s="144" t="s">
        <v>146</v>
      </c>
      <c r="O40" s="116" t="s">
        <v>26</v>
      </c>
      <c r="P40" s="116" t="s">
        <v>22</v>
      </c>
      <c r="Q40" s="116" t="s">
        <v>14</v>
      </c>
      <c r="R40" s="138" t="s">
        <v>18</v>
      </c>
      <c r="S40" s="123"/>
      <c r="T40" s="136" t="s">
        <v>91</v>
      </c>
      <c r="U40" s="150" t="s">
        <v>120</v>
      </c>
      <c r="V40" s="197"/>
      <c r="W40" s="155" t="s">
        <v>121</v>
      </c>
      <c r="X40" s="177"/>
      <c r="Y40" s="157" t="s">
        <v>122</v>
      </c>
      <c r="Z40" s="125"/>
      <c r="AA40" s="159" t="s">
        <v>99</v>
      </c>
      <c r="AB40" s="54"/>
      <c r="AC40" s="136" t="str">
        <f t="shared" si="2"/>
        <v>06</v>
      </c>
      <c r="AD40" s="167" t="s">
        <v>98</v>
      </c>
      <c r="AE40" s="179"/>
      <c r="AF40" s="254">
        <v>15</v>
      </c>
      <c r="AG40" s="255" t="str">
        <f t="shared" si="3"/>
        <v>0F</v>
      </c>
      <c r="AH40" s="243"/>
      <c r="AI40" s="254">
        <v>25</v>
      </c>
      <c r="AJ40" s="255" t="str">
        <f t="shared" si="4"/>
        <v>19</v>
      </c>
      <c r="AK40" s="243"/>
      <c r="AL40" s="254">
        <v>2</v>
      </c>
      <c r="AM40" s="255" t="str">
        <f t="shared" si="5"/>
        <v>02</v>
      </c>
      <c r="AN40" s="243"/>
      <c r="AO40" s="254">
        <v>25</v>
      </c>
      <c r="AP40" s="255" t="str">
        <f t="shared" si="6"/>
        <v>19</v>
      </c>
      <c r="AQ40" s="7"/>
      <c r="AR40" s="217">
        <v>25</v>
      </c>
      <c r="AS40" s="174" t="str">
        <f t="shared" si="11"/>
        <v>19</v>
      </c>
      <c r="AT40" s="180"/>
      <c r="AU40" s="217">
        <v>14</v>
      </c>
      <c r="AV40" s="174" t="str">
        <f t="shared" si="8"/>
        <v>0E</v>
      </c>
      <c r="AW40" s="21"/>
      <c r="AX40" s="220">
        <v>22</v>
      </c>
      <c r="AY40" s="171" t="s">
        <v>119</v>
      </c>
      <c r="AZ40" s="45">
        <v>12</v>
      </c>
      <c r="BA40" s="45">
        <v>9</v>
      </c>
      <c r="BB40" s="45"/>
      <c r="BC40" s="45">
        <v>25</v>
      </c>
      <c r="BD40" s="45">
        <v>14</v>
      </c>
      <c r="BE40" s="45"/>
      <c r="BF40" s="3" t="s">
        <v>119</v>
      </c>
      <c r="BG40" s="45">
        <v>15</v>
      </c>
      <c r="BH40" s="45"/>
      <c r="BI40" s="45"/>
      <c r="BJ40" s="45"/>
      <c r="BK40" s="45"/>
      <c r="BL40" s="202"/>
      <c r="BM40" s="40"/>
      <c r="BN40" s="40"/>
      <c r="BO40" s="6"/>
      <c r="BP40" s="40"/>
      <c r="BQ40" s="6"/>
      <c r="BR40" s="40"/>
      <c r="BS40" s="6"/>
      <c r="BT40" s="40"/>
      <c r="BU40" s="40"/>
      <c r="BV40" s="174" t="str">
        <f t="shared" si="9"/>
        <v>00</v>
      </c>
      <c r="BX40" s="223">
        <v>50</v>
      </c>
      <c r="BY40" s="174" t="str">
        <f t="shared" si="10"/>
        <v>0032</v>
      </c>
      <c r="CH40" s="6"/>
      <c r="CI40" s="7"/>
      <c r="CJ40" s="7"/>
      <c r="CK40" s="7"/>
      <c r="CL40" s="7"/>
      <c r="CM40" s="7"/>
      <c r="CN40" s="7"/>
      <c r="CO40" s="7"/>
      <c r="CP40" s="7"/>
      <c r="CQ40" s="7"/>
      <c r="CR40" s="12">
        <v>5</v>
      </c>
      <c r="CS40" s="49" t="s">
        <v>65</v>
      </c>
      <c r="CT40" s="289" t="s">
        <v>209</v>
      </c>
      <c r="CU40" s="290"/>
      <c r="CV40" s="291"/>
      <c r="CW40" s="52" t="s">
        <v>223</v>
      </c>
    </row>
    <row r="41" spans="2:111" ht="46" x14ac:dyDescent="0.5">
      <c r="B41" s="188">
        <v>33</v>
      </c>
      <c r="C41" s="185"/>
      <c r="D41" s="186" t="s">
        <v>466</v>
      </c>
      <c r="E41" s="201" t="s">
        <v>123</v>
      </c>
      <c r="F41" s="6"/>
      <c r="G41" s="136" t="str">
        <f t="shared" si="1"/>
        <v>06</v>
      </c>
      <c r="H41" s="4">
        <v>47</v>
      </c>
      <c r="I41" s="121" t="s">
        <v>481</v>
      </c>
      <c r="J41" s="4" t="s">
        <v>118</v>
      </c>
      <c r="K41" s="4" t="s">
        <v>121</v>
      </c>
      <c r="L41" s="137" t="s">
        <v>125</v>
      </c>
      <c r="M41" s="199"/>
      <c r="N41" s="144" t="s">
        <v>146</v>
      </c>
      <c r="O41" s="116" t="s">
        <v>41</v>
      </c>
      <c r="P41" s="116" t="s">
        <v>37</v>
      </c>
      <c r="Q41" s="116" t="s">
        <v>30</v>
      </c>
      <c r="R41" s="138" t="s">
        <v>34</v>
      </c>
      <c r="S41" s="123"/>
      <c r="T41" s="136" t="s">
        <v>91</v>
      </c>
      <c r="U41" s="150" t="s">
        <v>124</v>
      </c>
      <c r="V41" s="197"/>
      <c r="W41" s="155" t="s">
        <v>125</v>
      </c>
      <c r="X41" s="177"/>
      <c r="Y41" s="157" t="s">
        <v>107</v>
      </c>
      <c r="Z41" s="125"/>
      <c r="AA41" s="159" t="s">
        <v>103</v>
      </c>
      <c r="AB41" s="54"/>
      <c r="AC41" s="136" t="str">
        <f t="shared" si="2"/>
        <v>06</v>
      </c>
      <c r="AD41" s="167">
        <v>47</v>
      </c>
      <c r="AE41" s="179"/>
      <c r="AF41" s="254">
        <v>16</v>
      </c>
      <c r="AG41" s="255" t="str">
        <f t="shared" si="3"/>
        <v>10</v>
      </c>
      <c r="AH41" s="243"/>
      <c r="AI41" s="254">
        <v>26</v>
      </c>
      <c r="AJ41" s="255" t="str">
        <f t="shared" si="4"/>
        <v>1A</v>
      </c>
      <c r="AK41" s="243"/>
      <c r="AL41" s="254">
        <v>13</v>
      </c>
      <c r="AM41" s="255" t="str">
        <f t="shared" si="5"/>
        <v>0D</v>
      </c>
      <c r="AN41" s="243"/>
      <c r="AO41" s="254">
        <v>26</v>
      </c>
      <c r="AP41" s="255" t="str">
        <f t="shared" si="6"/>
        <v>1A</v>
      </c>
      <c r="AQ41" s="7"/>
      <c r="AR41" s="217">
        <v>26</v>
      </c>
      <c r="AS41" s="174" t="str">
        <f t="shared" si="11"/>
        <v>1A</v>
      </c>
      <c r="AT41" s="180"/>
      <c r="AU41" s="217">
        <v>5</v>
      </c>
      <c r="AV41" s="174" t="str">
        <f t="shared" si="8"/>
        <v>05</v>
      </c>
      <c r="AW41" s="21"/>
      <c r="AX41" s="220">
        <v>3</v>
      </c>
      <c r="AY41" s="171" t="s">
        <v>123</v>
      </c>
      <c r="AZ41" s="45">
        <v>13</v>
      </c>
      <c r="BA41" s="45">
        <v>2</v>
      </c>
      <c r="BB41" s="45"/>
      <c r="BC41" s="45">
        <v>26</v>
      </c>
      <c r="BD41" s="45">
        <v>5</v>
      </c>
      <c r="BE41" s="45"/>
      <c r="BF41" s="3" t="s">
        <v>123</v>
      </c>
      <c r="BG41" s="45">
        <v>16</v>
      </c>
      <c r="BH41" s="45"/>
      <c r="BI41" s="45"/>
      <c r="BJ41" s="45"/>
      <c r="BK41" s="45"/>
      <c r="BL41" s="202"/>
      <c r="BM41" s="40"/>
      <c r="BN41" s="40"/>
      <c r="BO41" s="6"/>
      <c r="BP41" s="40"/>
      <c r="BQ41" s="6"/>
      <c r="BR41" s="7"/>
      <c r="BS41" s="6"/>
      <c r="BT41" s="40"/>
      <c r="BU41" s="40"/>
      <c r="BV41" s="174" t="str">
        <f t="shared" si="9"/>
        <v>00</v>
      </c>
      <c r="BX41" s="223">
        <v>5</v>
      </c>
      <c r="BY41" s="174" t="str">
        <f t="shared" si="10"/>
        <v>0005</v>
      </c>
      <c r="BZ41" s="10"/>
      <c r="CA41" s="10"/>
      <c r="CB41" s="10"/>
      <c r="CC41" s="10"/>
      <c r="CD41" s="10"/>
      <c r="CE41" s="10"/>
      <c r="CF41" s="10"/>
      <c r="CH41" s="6"/>
      <c r="CI41" s="10"/>
      <c r="CJ41" s="10"/>
      <c r="CK41" s="10"/>
      <c r="CL41" s="10"/>
      <c r="CM41" s="10"/>
      <c r="CN41" s="10"/>
      <c r="CO41" s="10"/>
      <c r="CP41" s="10"/>
      <c r="CQ41" s="10"/>
      <c r="CR41" s="12">
        <v>6</v>
      </c>
      <c r="CS41" s="49" t="s">
        <v>71</v>
      </c>
      <c r="CT41" s="289" t="s">
        <v>210</v>
      </c>
      <c r="CU41" s="290"/>
      <c r="CV41" s="291"/>
      <c r="CW41" s="52" t="s">
        <v>224</v>
      </c>
    </row>
    <row r="42" spans="2:111" ht="46" x14ac:dyDescent="0.5">
      <c r="B42" s="188">
        <v>34</v>
      </c>
      <c r="C42" s="185"/>
      <c r="D42" s="186" t="s">
        <v>467</v>
      </c>
      <c r="E42" s="201" t="s">
        <v>126</v>
      </c>
      <c r="F42" s="6"/>
      <c r="G42" s="136" t="str">
        <f t="shared" si="1"/>
        <v>06</v>
      </c>
      <c r="H42" s="4">
        <v>48</v>
      </c>
      <c r="I42" s="121" t="s">
        <v>481</v>
      </c>
      <c r="J42" s="4" t="s">
        <v>131</v>
      </c>
      <c r="K42" s="4">
        <v>0</v>
      </c>
      <c r="L42" s="137">
        <v>0</v>
      </c>
      <c r="M42" s="199"/>
      <c r="N42" s="144" t="s">
        <v>146</v>
      </c>
      <c r="O42" s="116" t="s">
        <v>45</v>
      </c>
      <c r="P42" s="116" t="s">
        <v>49</v>
      </c>
      <c r="Q42" s="116">
        <v>0</v>
      </c>
      <c r="R42" s="138">
        <v>0</v>
      </c>
      <c r="S42" s="123"/>
      <c r="T42" s="136" t="s">
        <v>91</v>
      </c>
      <c r="U42" s="150" t="s">
        <v>127</v>
      </c>
      <c r="V42" s="197"/>
      <c r="W42" s="155" t="s">
        <v>128</v>
      </c>
      <c r="X42" s="177"/>
      <c r="Y42" s="157" t="s">
        <v>111</v>
      </c>
      <c r="Z42" s="125"/>
      <c r="AA42" s="159" t="s">
        <v>122</v>
      </c>
      <c r="AB42" s="54"/>
      <c r="AC42" s="136" t="str">
        <f t="shared" si="2"/>
        <v>06</v>
      </c>
      <c r="AD42" s="167">
        <v>48</v>
      </c>
      <c r="AE42" s="179"/>
      <c r="AF42" s="254">
        <v>17</v>
      </c>
      <c r="AG42" s="255" t="str">
        <f t="shared" si="3"/>
        <v>11</v>
      </c>
      <c r="AH42" s="243"/>
      <c r="AI42" s="254">
        <v>27</v>
      </c>
      <c r="AJ42" s="255" t="str">
        <f t="shared" si="4"/>
        <v>1B</v>
      </c>
      <c r="AK42" s="243"/>
      <c r="AL42" s="254">
        <v>10</v>
      </c>
      <c r="AM42" s="255" t="str">
        <f t="shared" si="5"/>
        <v>0A</v>
      </c>
      <c r="AN42" s="243"/>
      <c r="AO42" s="254">
        <v>21</v>
      </c>
      <c r="AP42" s="255" t="str">
        <f t="shared" si="6"/>
        <v>15</v>
      </c>
      <c r="AQ42" s="7"/>
      <c r="AR42" s="217">
        <v>27</v>
      </c>
      <c r="AS42" s="174" t="str">
        <f t="shared" si="11"/>
        <v>1B</v>
      </c>
      <c r="AT42" s="180"/>
      <c r="AU42" s="217">
        <v>6</v>
      </c>
      <c r="AV42" s="174" t="str">
        <f t="shared" si="8"/>
        <v>06</v>
      </c>
      <c r="AW42" s="21"/>
      <c r="AX42" s="220">
        <v>26</v>
      </c>
      <c r="AY42" s="171" t="s">
        <v>105</v>
      </c>
      <c r="AZ42" s="45">
        <v>8</v>
      </c>
      <c r="BA42" s="45">
        <v>13</v>
      </c>
      <c r="BB42" s="45"/>
      <c r="BC42" s="45">
        <v>21</v>
      </c>
      <c r="BD42" s="45">
        <v>19</v>
      </c>
      <c r="BE42" s="45"/>
      <c r="BF42" s="3" t="s">
        <v>126</v>
      </c>
      <c r="BG42" s="45">
        <v>17</v>
      </c>
      <c r="BH42" s="45"/>
      <c r="BI42" s="45"/>
      <c r="BJ42" s="45"/>
      <c r="BK42" s="45"/>
      <c r="BL42" s="202"/>
      <c r="BM42" s="40"/>
      <c r="BN42" s="40"/>
      <c r="BO42" s="6"/>
      <c r="BP42" s="40"/>
      <c r="BQ42" s="6"/>
      <c r="BR42" s="182"/>
      <c r="BS42" s="6"/>
      <c r="BT42" s="182"/>
      <c r="BU42" s="182"/>
      <c r="BV42" s="174" t="str">
        <f t="shared" si="9"/>
        <v>00</v>
      </c>
      <c r="BW42" s="182"/>
      <c r="BX42" s="223">
        <v>6</v>
      </c>
      <c r="BY42" s="174" t="str">
        <f t="shared" si="10"/>
        <v>0006</v>
      </c>
      <c r="CH42" s="6"/>
      <c r="CO42" s="10"/>
      <c r="CP42" s="10"/>
      <c r="CQ42" s="10"/>
      <c r="CR42" s="12">
        <v>7</v>
      </c>
      <c r="CS42" s="49" t="s">
        <v>77</v>
      </c>
      <c r="CT42" s="289" t="s">
        <v>211</v>
      </c>
      <c r="CU42" s="290"/>
      <c r="CV42" s="291"/>
      <c r="CW42" s="52" t="s">
        <v>225</v>
      </c>
    </row>
    <row r="43" spans="2:111" ht="46" x14ac:dyDescent="0.5">
      <c r="B43" s="188">
        <v>35</v>
      </c>
      <c r="C43" s="185"/>
      <c r="D43" s="186" t="s">
        <v>468</v>
      </c>
      <c r="E43" s="201" t="s">
        <v>129</v>
      </c>
      <c r="F43" s="6"/>
      <c r="G43" s="136" t="str">
        <f t="shared" si="1"/>
        <v>06</v>
      </c>
      <c r="H43" s="4">
        <v>49</v>
      </c>
      <c r="I43" s="121" t="s">
        <v>481</v>
      </c>
      <c r="J43" s="4" t="s">
        <v>141</v>
      </c>
      <c r="K43" s="4">
        <v>0</v>
      </c>
      <c r="L43" s="137">
        <v>0</v>
      </c>
      <c r="M43" s="199"/>
      <c r="N43" s="144" t="s">
        <v>146</v>
      </c>
      <c r="O43" s="116" t="s">
        <v>76</v>
      </c>
      <c r="P43" s="116" t="s">
        <v>73</v>
      </c>
      <c r="Q43" s="116">
        <v>0</v>
      </c>
      <c r="R43" s="138">
        <v>0</v>
      </c>
      <c r="S43" s="123"/>
      <c r="T43" s="136" t="s">
        <v>91</v>
      </c>
      <c r="U43" s="150" t="s">
        <v>130</v>
      </c>
      <c r="V43" s="197"/>
      <c r="W43" s="155" t="s">
        <v>131</v>
      </c>
      <c r="X43" s="177"/>
      <c r="Y43" s="157" t="s">
        <v>115</v>
      </c>
      <c r="Z43" s="125"/>
      <c r="AA43" s="159" t="s">
        <v>125</v>
      </c>
      <c r="AB43" s="54"/>
      <c r="AC43" s="319" t="str">
        <f t="shared" si="2"/>
        <v>06</v>
      </c>
      <c r="AD43" s="167">
        <v>49</v>
      </c>
      <c r="AE43" s="179"/>
      <c r="AF43" s="254">
        <v>18</v>
      </c>
      <c r="AG43" s="255" t="str">
        <f t="shared" si="3"/>
        <v>12</v>
      </c>
      <c r="AH43" s="243"/>
      <c r="AI43" s="254">
        <v>28</v>
      </c>
      <c r="AJ43" s="255" t="str">
        <f t="shared" si="4"/>
        <v>1C</v>
      </c>
      <c r="AK43" s="243"/>
      <c r="AL43" s="254">
        <v>14</v>
      </c>
      <c r="AM43" s="255" t="str">
        <f t="shared" si="5"/>
        <v>0E</v>
      </c>
      <c r="AN43" s="243"/>
      <c r="AO43" s="254">
        <v>28</v>
      </c>
      <c r="AP43" s="255" t="str">
        <f t="shared" si="6"/>
        <v>1C</v>
      </c>
      <c r="AQ43" s="7"/>
      <c r="AR43" s="217">
        <v>28</v>
      </c>
      <c r="AS43" s="174" t="str">
        <f t="shared" si="11"/>
        <v>1C</v>
      </c>
      <c r="AT43" s="180"/>
      <c r="AU43" s="217">
        <v>10</v>
      </c>
      <c r="AV43" s="174" t="str">
        <f t="shared" si="8"/>
        <v>0A</v>
      </c>
      <c r="AW43" s="21"/>
      <c r="AX43" s="220">
        <v>27</v>
      </c>
      <c r="AY43" s="171" t="s">
        <v>129</v>
      </c>
      <c r="AZ43" s="45">
        <v>14</v>
      </c>
      <c r="BA43" s="45">
        <v>5</v>
      </c>
      <c r="BB43" s="45"/>
      <c r="BC43" s="45">
        <v>28</v>
      </c>
      <c r="BD43" s="45">
        <v>10</v>
      </c>
      <c r="BE43" s="45"/>
      <c r="BF43" s="3" t="s">
        <v>129</v>
      </c>
      <c r="BG43" s="45">
        <v>18</v>
      </c>
      <c r="BH43" s="45"/>
      <c r="BI43" s="45"/>
      <c r="BJ43" s="45"/>
      <c r="BK43" s="45"/>
      <c r="BL43" s="202"/>
      <c r="BM43" s="40"/>
      <c r="BN43" s="40"/>
      <c r="BO43" s="6"/>
      <c r="BP43" s="40"/>
      <c r="BQ43" s="6"/>
      <c r="BR43" s="40"/>
      <c r="BS43" s="6"/>
      <c r="BT43" s="40"/>
      <c r="BU43" s="40"/>
      <c r="BV43" s="174" t="str">
        <f t="shared" si="9"/>
        <v>00</v>
      </c>
      <c r="BX43" s="223">
        <v>10</v>
      </c>
      <c r="BY43" s="174" t="str">
        <f t="shared" si="10"/>
        <v>000A</v>
      </c>
      <c r="CH43" s="6"/>
      <c r="CO43" s="10"/>
      <c r="CP43" s="10"/>
      <c r="CQ43" s="10"/>
      <c r="CR43" s="12">
        <v>8</v>
      </c>
      <c r="CS43" s="49" t="s">
        <v>84</v>
      </c>
      <c r="CT43" s="289" t="s">
        <v>212</v>
      </c>
      <c r="CU43" s="290"/>
      <c r="CV43" s="291"/>
      <c r="CW43" s="52" t="s">
        <v>226</v>
      </c>
    </row>
    <row r="44" spans="2:111" ht="46.5" thickBot="1" x14ac:dyDescent="0.55000000000000004">
      <c r="B44" s="188">
        <v>36</v>
      </c>
      <c r="C44" s="185"/>
      <c r="D44" s="186" t="s">
        <v>475</v>
      </c>
      <c r="E44" s="201" t="s">
        <v>132</v>
      </c>
      <c r="F44" s="6"/>
      <c r="G44" s="136" t="str">
        <f t="shared" si="1"/>
        <v>06</v>
      </c>
      <c r="H44" s="4" t="s">
        <v>133</v>
      </c>
      <c r="I44" s="121" t="s">
        <v>481</v>
      </c>
      <c r="J44" s="4" t="s">
        <v>146</v>
      </c>
      <c r="K44" s="4" t="s">
        <v>151</v>
      </c>
      <c r="L44" s="137" t="s">
        <v>156</v>
      </c>
      <c r="M44" s="199"/>
      <c r="N44" s="144" t="s">
        <v>146</v>
      </c>
      <c r="O44" s="116" t="s">
        <v>64</v>
      </c>
      <c r="P44" s="116" t="s">
        <v>61</v>
      </c>
      <c r="Q44" s="116" t="s">
        <v>53</v>
      </c>
      <c r="R44" s="138" t="s">
        <v>57</v>
      </c>
      <c r="S44" s="123"/>
      <c r="T44" s="136" t="s">
        <v>91</v>
      </c>
      <c r="U44" s="150" t="s">
        <v>134</v>
      </c>
      <c r="V44" s="197"/>
      <c r="W44" s="155" t="s">
        <v>135</v>
      </c>
      <c r="X44" s="177"/>
      <c r="Y44" s="157" t="s">
        <v>118</v>
      </c>
      <c r="Z44" s="125"/>
      <c r="AA44" s="159" t="s">
        <v>128</v>
      </c>
      <c r="AB44" s="54"/>
      <c r="AC44" s="321"/>
      <c r="AD44" s="169">
        <v>49</v>
      </c>
      <c r="AE44" s="179"/>
      <c r="AF44" s="256">
        <v>18</v>
      </c>
      <c r="AG44" s="257" t="str">
        <f t="shared" si="3"/>
        <v>12</v>
      </c>
      <c r="AH44" s="243"/>
      <c r="AI44" s="256">
        <v>28</v>
      </c>
      <c r="AJ44" s="257" t="str">
        <f t="shared" si="4"/>
        <v>1C</v>
      </c>
      <c r="AK44" s="243"/>
      <c r="AL44" s="256">
        <v>14</v>
      </c>
      <c r="AM44" s="257" t="str">
        <f t="shared" si="5"/>
        <v>0E</v>
      </c>
      <c r="AN44" s="243"/>
      <c r="AO44" s="256">
        <v>28</v>
      </c>
      <c r="AP44" s="257" t="str">
        <f t="shared" si="6"/>
        <v>1C</v>
      </c>
      <c r="AQ44" s="7"/>
      <c r="AR44" s="218">
        <v>28</v>
      </c>
      <c r="AS44" s="175" t="str">
        <f t="shared" si="11"/>
        <v>1C</v>
      </c>
      <c r="AT44" s="180"/>
      <c r="AU44" s="218">
        <v>10</v>
      </c>
      <c r="AV44" s="175" t="str">
        <f t="shared" si="8"/>
        <v>0A</v>
      </c>
      <c r="AW44" s="21"/>
      <c r="AX44" s="221">
        <v>27</v>
      </c>
      <c r="AY44" s="227" t="s">
        <v>129</v>
      </c>
      <c r="AZ44" s="228">
        <v>14</v>
      </c>
      <c r="BA44" s="228">
        <v>5</v>
      </c>
      <c r="BB44" s="228"/>
      <c r="BC44" s="228">
        <v>28</v>
      </c>
      <c r="BD44" s="228">
        <v>10</v>
      </c>
      <c r="BE44" s="228"/>
      <c r="BF44" s="229" t="s">
        <v>132</v>
      </c>
      <c r="BG44" s="228">
        <v>18</v>
      </c>
      <c r="BH44" s="228"/>
      <c r="BI44" s="228"/>
      <c r="BJ44" s="228"/>
      <c r="BK44" s="228"/>
      <c r="BL44" s="230"/>
      <c r="BM44" s="231"/>
      <c r="BN44" s="231"/>
      <c r="BO44" s="232"/>
      <c r="BP44" s="231"/>
      <c r="BQ44" s="232"/>
      <c r="BR44" s="231"/>
      <c r="BS44" s="232"/>
      <c r="BT44" s="231"/>
      <c r="BU44" s="231"/>
      <c r="BV44" s="175" t="str">
        <f t="shared" si="9"/>
        <v>00</v>
      </c>
      <c r="BX44" s="224">
        <v>10</v>
      </c>
      <c r="BY44" s="175" t="str">
        <f t="shared" si="10"/>
        <v>000A</v>
      </c>
      <c r="BZ44" s="40"/>
      <c r="CA44" s="40"/>
      <c r="CB44" s="40"/>
      <c r="CC44" s="40"/>
      <c r="CD44" s="40"/>
      <c r="CE44" s="40"/>
      <c r="CH44" s="6"/>
      <c r="CO44" s="10"/>
      <c r="CP44" s="10"/>
      <c r="CQ44" s="10"/>
      <c r="CR44" s="12">
        <v>9</v>
      </c>
      <c r="CS44" s="50" t="s">
        <v>92</v>
      </c>
      <c r="CT44" s="292" t="s">
        <v>213</v>
      </c>
      <c r="CU44" s="292"/>
      <c r="CV44" s="292"/>
      <c r="CW44" s="52" t="s">
        <v>227</v>
      </c>
    </row>
    <row r="45" spans="2:111" ht="46" x14ac:dyDescent="0.35">
      <c r="B45" s="188">
        <v>37</v>
      </c>
      <c r="C45" s="185"/>
      <c r="D45" s="186" t="s">
        <v>136</v>
      </c>
      <c r="E45" s="233" t="s">
        <v>137</v>
      </c>
      <c r="F45" s="6"/>
      <c r="G45" s="136" t="str">
        <f t="shared" si="1"/>
        <v>06</v>
      </c>
      <c r="H45" s="122" t="s">
        <v>138</v>
      </c>
      <c r="I45" s="121" t="s">
        <v>481</v>
      </c>
      <c r="J45" s="116">
        <v>0</v>
      </c>
      <c r="K45" s="116">
        <v>0</v>
      </c>
      <c r="L45" s="138">
        <v>0</v>
      </c>
      <c r="M45" s="200"/>
      <c r="N45" s="147" t="s">
        <v>146</v>
      </c>
      <c r="O45" s="114" t="s">
        <v>107</v>
      </c>
      <c r="P45" s="116">
        <v>0</v>
      </c>
      <c r="Q45" s="116">
        <v>0</v>
      </c>
      <c r="R45" s="138">
        <v>0</v>
      </c>
      <c r="S45" s="123"/>
      <c r="T45" s="136" t="s">
        <v>91</v>
      </c>
      <c r="U45" s="150" t="s">
        <v>139</v>
      </c>
      <c r="V45" s="197"/>
      <c r="W45" s="155" t="s">
        <v>140</v>
      </c>
      <c r="X45" s="177"/>
      <c r="Y45" s="157" t="s">
        <v>121</v>
      </c>
      <c r="Z45" s="125"/>
      <c r="AA45" s="159" t="s">
        <v>141</v>
      </c>
      <c r="AB45" s="54"/>
      <c r="AC45" s="176"/>
      <c r="AD45" s="123"/>
      <c r="AE45" s="123"/>
      <c r="AF45" s="123"/>
      <c r="AG45" s="123"/>
      <c r="AH45" s="123"/>
      <c r="AI45" s="123"/>
      <c r="AJ45" s="123"/>
      <c r="AK45" s="123"/>
      <c r="AL45" s="123"/>
      <c r="AM45" s="123"/>
      <c r="AN45" s="123"/>
      <c r="AO45" s="123"/>
      <c r="AP45" s="123"/>
      <c r="AQ45" s="123"/>
      <c r="AR45" s="126"/>
      <c r="AS45" s="126"/>
      <c r="AT45" s="192"/>
      <c r="AU45" s="126"/>
      <c r="AV45" s="126"/>
      <c r="AW45" s="192"/>
      <c r="AX45" s="2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54"/>
      <c r="BM45" s="40"/>
      <c r="BN45" s="40"/>
      <c r="BO45" s="6"/>
      <c r="BP45" s="40"/>
      <c r="BQ45" s="6"/>
      <c r="BR45" s="40"/>
      <c r="BS45" s="6"/>
      <c r="BT45" s="40"/>
      <c r="BU45" s="40"/>
      <c r="BV45" s="40"/>
      <c r="BY45" s="40"/>
      <c r="BZ45" s="40"/>
      <c r="CA45" s="40"/>
      <c r="CB45" s="40"/>
      <c r="CC45" s="40"/>
      <c r="CD45" s="40"/>
      <c r="CE45" s="40"/>
      <c r="CH45" s="6"/>
      <c r="CR45" s="12">
        <v>10</v>
      </c>
      <c r="CS45" s="50" t="s">
        <v>101</v>
      </c>
      <c r="CT45" s="285" t="s">
        <v>101</v>
      </c>
      <c r="CU45" s="285"/>
      <c r="CV45" s="285"/>
      <c r="CW45" s="52" t="s">
        <v>244</v>
      </c>
    </row>
    <row r="46" spans="2:111" ht="46" x14ac:dyDescent="0.35">
      <c r="B46" s="188">
        <v>38</v>
      </c>
      <c r="C46" s="185"/>
      <c r="D46" s="186" t="s">
        <v>142</v>
      </c>
      <c r="E46" s="233" t="s">
        <v>143</v>
      </c>
      <c r="F46" s="6"/>
      <c r="G46" s="136" t="str">
        <f t="shared" si="1"/>
        <v>06</v>
      </c>
      <c r="H46" s="122" t="s">
        <v>144</v>
      </c>
      <c r="I46" s="121" t="s">
        <v>481</v>
      </c>
      <c r="J46" s="116">
        <v>0</v>
      </c>
      <c r="K46" s="116">
        <v>0</v>
      </c>
      <c r="L46" s="138">
        <v>0</v>
      </c>
      <c r="M46" s="200"/>
      <c r="N46" s="147" t="s">
        <v>146</v>
      </c>
      <c r="O46" s="114" t="s">
        <v>111</v>
      </c>
      <c r="P46" s="116">
        <v>0</v>
      </c>
      <c r="Q46" s="116">
        <v>0</v>
      </c>
      <c r="R46" s="138">
        <v>0</v>
      </c>
      <c r="S46" s="123"/>
      <c r="T46" s="136" t="s">
        <v>91</v>
      </c>
      <c r="U46" s="150" t="s">
        <v>145</v>
      </c>
      <c r="V46" s="197"/>
      <c r="W46" s="155" t="s">
        <v>146</v>
      </c>
      <c r="X46" s="177"/>
      <c r="Y46" s="157" t="s">
        <v>125</v>
      </c>
      <c r="Z46" s="125"/>
      <c r="AA46" s="159" t="s">
        <v>140</v>
      </c>
      <c r="AB46" s="54"/>
      <c r="AC46" s="176"/>
      <c r="AD46" s="123"/>
      <c r="AE46" s="123"/>
      <c r="AF46" s="123"/>
      <c r="AG46" s="123"/>
      <c r="AH46" s="123"/>
      <c r="AI46" s="123"/>
      <c r="AJ46" s="123"/>
      <c r="AK46" s="123"/>
      <c r="AL46" s="123"/>
      <c r="AM46" s="123"/>
      <c r="AN46" s="123"/>
      <c r="AO46" s="123"/>
      <c r="AP46" s="123"/>
      <c r="AQ46" s="123"/>
      <c r="AR46" s="41"/>
      <c r="AS46" s="41"/>
      <c r="AT46" s="54"/>
      <c r="AU46" s="41"/>
      <c r="AV46" s="41"/>
      <c r="AW46" s="54"/>
      <c r="AX46" s="126"/>
      <c r="AY46" s="41"/>
      <c r="AZ46" s="41"/>
      <c r="BA46" s="41"/>
      <c r="BB46" s="41"/>
      <c r="BC46" s="41"/>
      <c r="BD46" s="41"/>
      <c r="BE46" s="41"/>
      <c r="BF46" s="41"/>
      <c r="BG46" s="41"/>
      <c r="BH46" s="41"/>
      <c r="BI46" s="41"/>
      <c r="BJ46" s="41"/>
      <c r="BK46" s="41"/>
      <c r="BL46" s="54"/>
      <c r="BM46" s="40"/>
      <c r="BN46" s="40"/>
      <c r="BO46" s="6"/>
      <c r="BP46" s="40"/>
      <c r="BQ46" s="6"/>
      <c r="BR46" s="40"/>
      <c r="BS46" s="6"/>
      <c r="BT46" s="40"/>
      <c r="BU46" s="40"/>
      <c r="BV46" s="40"/>
      <c r="BX46" s="40"/>
      <c r="BY46" s="40"/>
      <c r="CH46" s="6"/>
      <c r="CR46" s="12">
        <v>11</v>
      </c>
      <c r="CS46" s="50" t="s">
        <v>105</v>
      </c>
      <c r="CT46" s="286" t="s">
        <v>105</v>
      </c>
      <c r="CU46" s="287"/>
      <c r="CV46" s="288"/>
      <c r="CW46" s="52" t="s">
        <v>243</v>
      </c>
    </row>
    <row r="47" spans="2:111" ht="46" x14ac:dyDescent="0.35">
      <c r="B47" s="188">
        <v>39</v>
      </c>
      <c r="C47" s="185"/>
      <c r="D47" s="186" t="s">
        <v>147</v>
      </c>
      <c r="E47" s="233" t="s">
        <v>148</v>
      </c>
      <c r="F47" s="6"/>
      <c r="G47" s="136" t="str">
        <f t="shared" si="1"/>
        <v>06</v>
      </c>
      <c r="H47" s="122" t="s">
        <v>149</v>
      </c>
      <c r="I47" s="121" t="s">
        <v>481</v>
      </c>
      <c r="J47" s="116">
        <v>0</v>
      </c>
      <c r="K47" s="116">
        <v>0</v>
      </c>
      <c r="L47" s="138">
        <v>0</v>
      </c>
      <c r="M47" s="200"/>
      <c r="N47" s="147" t="s">
        <v>146</v>
      </c>
      <c r="O47" s="114" t="s">
        <v>121</v>
      </c>
      <c r="P47" s="116">
        <v>0</v>
      </c>
      <c r="Q47" s="116">
        <v>0</v>
      </c>
      <c r="R47" s="138">
        <v>0</v>
      </c>
      <c r="S47" s="123"/>
      <c r="T47" s="136" t="s">
        <v>91</v>
      </c>
      <c r="U47" s="150" t="s">
        <v>150</v>
      </c>
      <c r="V47" s="197"/>
      <c r="W47" s="155" t="s">
        <v>151</v>
      </c>
      <c r="X47" s="177"/>
      <c r="Y47" s="157" t="s">
        <v>128</v>
      </c>
      <c r="Z47" s="125"/>
      <c r="AA47" s="159" t="s">
        <v>146</v>
      </c>
      <c r="AB47" s="54"/>
      <c r="AC47" s="176"/>
      <c r="AD47" s="123"/>
      <c r="AE47" s="123"/>
      <c r="AF47" s="123"/>
      <c r="AG47" s="123"/>
      <c r="AH47" s="123"/>
      <c r="AI47" s="123"/>
      <c r="AJ47" s="123"/>
      <c r="AK47" s="123"/>
      <c r="AL47" s="123"/>
      <c r="AM47" s="123"/>
      <c r="AN47" s="123"/>
      <c r="AO47" s="123"/>
      <c r="AP47" s="123"/>
      <c r="AQ47" s="123"/>
      <c r="AR47" s="41"/>
      <c r="AS47" s="41"/>
      <c r="AT47" s="54"/>
      <c r="AU47" s="41"/>
      <c r="AV47" s="41"/>
      <c r="AW47" s="54"/>
      <c r="AX47" s="41"/>
      <c r="AY47" s="41"/>
      <c r="AZ47" s="41"/>
      <c r="BA47" s="41"/>
      <c r="BB47" s="41"/>
      <c r="BC47" s="41"/>
      <c r="BD47" s="41"/>
      <c r="BE47" s="41"/>
      <c r="BF47" s="41"/>
      <c r="BG47" s="41"/>
      <c r="BH47" s="41"/>
      <c r="BI47" s="41"/>
      <c r="BJ47" s="41"/>
      <c r="BK47" s="41"/>
      <c r="BL47" s="54"/>
      <c r="BO47" s="6"/>
      <c r="BQ47" s="6"/>
      <c r="BS47" s="6"/>
      <c r="BX47" s="40"/>
      <c r="CH47" s="6"/>
      <c r="CR47" s="12">
        <v>12</v>
      </c>
      <c r="CS47" s="50" t="s">
        <v>109</v>
      </c>
      <c r="CT47" s="286" t="s">
        <v>109</v>
      </c>
      <c r="CU47" s="287"/>
      <c r="CV47" s="288"/>
      <c r="CW47" s="52" t="s">
        <v>242</v>
      </c>
    </row>
    <row r="48" spans="2:111" ht="46" x14ac:dyDescent="0.35">
      <c r="B48" s="188">
        <v>40</v>
      </c>
      <c r="C48" s="185"/>
      <c r="D48" s="186" t="s">
        <v>152</v>
      </c>
      <c r="E48" s="233" t="s">
        <v>153</v>
      </c>
      <c r="F48" s="6"/>
      <c r="G48" s="136" t="str">
        <f t="shared" si="1"/>
        <v>06</v>
      </c>
      <c r="H48" s="122" t="s">
        <v>154</v>
      </c>
      <c r="I48" s="121" t="s">
        <v>481</v>
      </c>
      <c r="J48" s="116">
        <v>0</v>
      </c>
      <c r="K48" s="116">
        <v>0</v>
      </c>
      <c r="L48" s="138">
        <v>0</v>
      </c>
      <c r="M48" s="200"/>
      <c r="N48" s="147" t="s">
        <v>146</v>
      </c>
      <c r="O48" s="114" t="s">
        <v>99</v>
      </c>
      <c r="P48" s="116">
        <v>0</v>
      </c>
      <c r="Q48" s="116">
        <v>0</v>
      </c>
      <c r="R48" s="138">
        <v>0</v>
      </c>
      <c r="S48" s="123"/>
      <c r="T48" s="136" t="s">
        <v>91</v>
      </c>
      <c r="U48" s="150" t="s">
        <v>155</v>
      </c>
      <c r="V48" s="197"/>
      <c r="W48" s="155" t="s">
        <v>156</v>
      </c>
      <c r="X48" s="177"/>
      <c r="Y48" s="157" t="s">
        <v>131</v>
      </c>
      <c r="Z48" s="125"/>
      <c r="AA48" s="159" t="s">
        <v>151</v>
      </c>
      <c r="AB48" s="54"/>
      <c r="AC48" s="176"/>
      <c r="AD48" s="123"/>
      <c r="AE48" s="123"/>
      <c r="AF48" s="123"/>
      <c r="AG48" s="123"/>
      <c r="AH48" s="123"/>
      <c r="AI48" s="123"/>
      <c r="AJ48" s="123"/>
      <c r="AK48" s="123"/>
      <c r="AL48" s="123"/>
      <c r="AM48" s="123"/>
      <c r="AN48" s="123"/>
      <c r="AO48" s="123"/>
      <c r="AP48" s="123"/>
      <c r="AQ48" s="123"/>
      <c r="AR48" s="41"/>
      <c r="AS48" s="41"/>
      <c r="AT48" s="54"/>
      <c r="AU48" s="41"/>
      <c r="AV48" s="41"/>
      <c r="AW48" s="54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1"/>
      <c r="BJ48" s="41"/>
      <c r="BK48" s="41"/>
      <c r="BL48" s="54"/>
      <c r="BO48" s="6"/>
      <c r="BQ48" s="6"/>
      <c r="BS48" s="6"/>
      <c r="CH48" s="6"/>
      <c r="CR48" s="12">
        <v>13</v>
      </c>
      <c r="CS48" s="50" t="s">
        <v>113</v>
      </c>
      <c r="CT48" s="285" t="s">
        <v>113</v>
      </c>
      <c r="CU48" s="285"/>
      <c r="CV48" s="285"/>
      <c r="CW48" s="52" t="s">
        <v>228</v>
      </c>
    </row>
    <row r="49" spans="2:101" ht="46" x14ac:dyDescent="0.35">
      <c r="B49" s="188">
        <v>41</v>
      </c>
      <c r="C49" s="185"/>
      <c r="D49" s="186" t="s">
        <v>157</v>
      </c>
      <c r="E49" s="233" t="s">
        <v>158</v>
      </c>
      <c r="F49" s="6"/>
      <c r="G49" s="136" t="str">
        <f t="shared" si="1"/>
        <v>06</v>
      </c>
      <c r="H49" s="122" t="s">
        <v>159</v>
      </c>
      <c r="I49" s="121" t="s">
        <v>481</v>
      </c>
      <c r="J49" s="116">
        <v>0</v>
      </c>
      <c r="K49" s="116">
        <v>0</v>
      </c>
      <c r="L49" s="138">
        <v>0</v>
      </c>
      <c r="M49" s="200"/>
      <c r="N49" s="147" t="s">
        <v>146</v>
      </c>
      <c r="O49" s="114" t="s">
        <v>103</v>
      </c>
      <c r="P49" s="116">
        <v>0</v>
      </c>
      <c r="Q49" s="116">
        <v>0</v>
      </c>
      <c r="R49" s="138">
        <v>0</v>
      </c>
      <c r="S49" s="123"/>
      <c r="T49" s="136" t="s">
        <v>91</v>
      </c>
      <c r="U49" s="150" t="s">
        <v>160</v>
      </c>
      <c r="V49" s="197"/>
      <c r="W49" s="155" t="s">
        <v>161</v>
      </c>
      <c r="X49" s="177"/>
      <c r="Y49" s="157" t="s">
        <v>135</v>
      </c>
      <c r="Z49" s="125"/>
      <c r="AA49" s="159" t="s">
        <v>161</v>
      </c>
      <c r="AB49" s="54"/>
      <c r="AC49" s="176"/>
      <c r="AD49" s="123"/>
      <c r="AE49" s="123"/>
      <c r="AF49" s="123"/>
      <c r="AG49" s="123"/>
      <c r="AH49" s="123"/>
      <c r="AI49" s="123"/>
      <c r="AJ49" s="123"/>
      <c r="AK49" s="123"/>
      <c r="AL49" s="123"/>
      <c r="AM49" s="123"/>
      <c r="AN49" s="123"/>
      <c r="AO49" s="123"/>
      <c r="AP49" s="123"/>
      <c r="AQ49" s="123"/>
      <c r="AR49" s="41"/>
      <c r="AS49" s="41"/>
      <c r="AT49" s="54"/>
      <c r="AU49" s="41"/>
      <c r="AV49" s="41"/>
      <c r="AW49" s="54"/>
      <c r="AX49" s="41"/>
      <c r="AY49" s="41"/>
      <c r="AZ49" s="41"/>
      <c r="BA49" s="41"/>
      <c r="BB49" s="41"/>
      <c r="BC49" s="41"/>
      <c r="BD49" s="41"/>
      <c r="BE49" s="41"/>
      <c r="BF49" s="41"/>
      <c r="BG49" s="41"/>
      <c r="BH49" s="41"/>
      <c r="BI49" s="41"/>
      <c r="BJ49" s="41"/>
      <c r="BK49" s="41"/>
      <c r="BL49" s="54"/>
      <c r="BO49" s="6"/>
      <c r="BQ49" s="6"/>
      <c r="BS49" s="6"/>
      <c r="CH49" s="6"/>
      <c r="CR49" s="12">
        <v>14</v>
      </c>
      <c r="CS49" s="50" t="s">
        <v>116</v>
      </c>
      <c r="CT49" s="285" t="s">
        <v>116</v>
      </c>
      <c r="CU49" s="285"/>
      <c r="CV49" s="285"/>
      <c r="CW49" s="52" t="s">
        <v>229</v>
      </c>
    </row>
    <row r="50" spans="2:101" ht="46" x14ac:dyDescent="0.35">
      <c r="B50" s="188">
        <v>42</v>
      </c>
      <c r="C50" s="185"/>
      <c r="D50" s="186" t="s">
        <v>162</v>
      </c>
      <c r="E50" s="233" t="s">
        <v>163</v>
      </c>
      <c r="F50" s="6"/>
      <c r="G50" s="136" t="str">
        <f t="shared" si="1"/>
        <v>06</v>
      </c>
      <c r="H50" s="122" t="s">
        <v>164</v>
      </c>
      <c r="I50" s="121" t="s">
        <v>481</v>
      </c>
      <c r="J50" s="116">
        <v>0</v>
      </c>
      <c r="K50" s="116">
        <v>0</v>
      </c>
      <c r="L50" s="138">
        <v>0</v>
      </c>
      <c r="M50" s="200"/>
      <c r="N50" s="147" t="s">
        <v>146</v>
      </c>
      <c r="O50" s="114" t="s">
        <v>118</v>
      </c>
      <c r="P50" s="116">
        <v>0</v>
      </c>
      <c r="Q50" s="116">
        <v>0</v>
      </c>
      <c r="R50" s="138">
        <v>0</v>
      </c>
      <c r="S50" s="123"/>
      <c r="T50" s="136" t="s">
        <v>91</v>
      </c>
      <c r="U50" s="150" t="s">
        <v>165</v>
      </c>
      <c r="V50" s="197"/>
      <c r="W50" s="155" t="s">
        <v>166</v>
      </c>
      <c r="X50" s="177"/>
      <c r="Y50" s="157" t="s">
        <v>141</v>
      </c>
      <c r="Z50" s="125"/>
      <c r="AA50" s="159" t="s">
        <v>166</v>
      </c>
      <c r="AB50" s="54"/>
      <c r="AC50" s="176"/>
      <c r="AD50" s="123"/>
      <c r="AE50" s="123"/>
      <c r="AF50" s="123"/>
      <c r="AG50" s="123"/>
      <c r="AH50" s="123"/>
      <c r="AI50" s="123"/>
      <c r="AJ50" s="123"/>
      <c r="AK50" s="123"/>
      <c r="AL50" s="123"/>
      <c r="AM50" s="123"/>
      <c r="AN50" s="123"/>
      <c r="AO50" s="123"/>
      <c r="AP50" s="123"/>
      <c r="AQ50" s="123"/>
      <c r="AR50" s="41"/>
      <c r="AS50" s="41"/>
      <c r="AT50" s="54"/>
      <c r="AU50" s="41"/>
      <c r="AV50" s="41"/>
      <c r="AW50" s="54"/>
      <c r="AX50" s="41"/>
      <c r="AY50" s="41"/>
      <c r="AZ50" s="41"/>
      <c r="BA50" s="41"/>
      <c r="BB50" s="41"/>
      <c r="BC50" s="41"/>
      <c r="BD50" s="41"/>
      <c r="BE50" s="41"/>
      <c r="BF50" s="41"/>
      <c r="BG50" s="41"/>
      <c r="BH50" s="41"/>
      <c r="BI50" s="41"/>
      <c r="BJ50" s="41"/>
      <c r="BK50" s="41"/>
      <c r="BL50" s="54"/>
      <c r="BO50" s="6"/>
      <c r="BQ50" s="6"/>
      <c r="BS50" s="6"/>
      <c r="CH50" s="6"/>
      <c r="CR50" s="12">
        <v>15</v>
      </c>
      <c r="CS50" s="50" t="s">
        <v>119</v>
      </c>
      <c r="CT50" s="286" t="s">
        <v>119</v>
      </c>
      <c r="CU50" s="287"/>
      <c r="CV50" s="288"/>
      <c r="CW50" s="52" t="s">
        <v>217</v>
      </c>
    </row>
    <row r="51" spans="2:101" ht="46" x14ac:dyDescent="0.35">
      <c r="B51" s="188">
        <v>43</v>
      </c>
      <c r="C51" s="185"/>
      <c r="D51" s="186" t="s">
        <v>167</v>
      </c>
      <c r="E51" s="233" t="s">
        <v>168</v>
      </c>
      <c r="F51" s="6"/>
      <c r="G51" s="136" t="str">
        <f t="shared" si="1"/>
        <v>06</v>
      </c>
      <c r="H51" s="122" t="s">
        <v>169</v>
      </c>
      <c r="I51" s="121" t="s">
        <v>481</v>
      </c>
      <c r="J51" s="116">
        <v>0</v>
      </c>
      <c r="K51" s="116">
        <v>0</v>
      </c>
      <c r="L51" s="138">
        <v>0</v>
      </c>
      <c r="M51" s="200"/>
      <c r="N51" s="147" t="s">
        <v>146</v>
      </c>
      <c r="O51" s="114" t="s">
        <v>115</v>
      </c>
      <c r="P51" s="116">
        <v>0</v>
      </c>
      <c r="Q51" s="116">
        <v>0</v>
      </c>
      <c r="R51" s="138">
        <v>0</v>
      </c>
      <c r="S51" s="123"/>
      <c r="T51" s="136" t="s">
        <v>91</v>
      </c>
      <c r="U51" s="150" t="s">
        <v>170</v>
      </c>
      <c r="V51" s="197"/>
      <c r="W51" s="155">
        <v>91</v>
      </c>
      <c r="X51" s="177"/>
      <c r="Y51" s="157" t="s">
        <v>140</v>
      </c>
      <c r="Z51" s="125"/>
      <c r="AA51" s="159" t="s">
        <v>171</v>
      </c>
      <c r="AB51" s="54"/>
      <c r="AC51" s="176"/>
      <c r="AD51" s="123"/>
      <c r="AE51" s="123"/>
      <c r="AF51" s="123"/>
      <c r="AG51" s="123"/>
      <c r="AH51" s="123"/>
      <c r="AI51" s="123"/>
      <c r="AJ51" s="123"/>
      <c r="AK51" s="123"/>
      <c r="AL51" s="123"/>
      <c r="AM51" s="123"/>
      <c r="AN51" s="123"/>
      <c r="AO51" s="123"/>
      <c r="AP51" s="123"/>
      <c r="AQ51" s="123"/>
      <c r="AR51" s="41"/>
      <c r="AS51" s="41"/>
      <c r="AT51" s="54"/>
      <c r="AU51" s="41"/>
      <c r="AV51" s="41"/>
      <c r="AW51" s="54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1"/>
      <c r="BL51" s="54"/>
      <c r="BO51" s="6"/>
      <c r="BQ51" s="6"/>
      <c r="BS51" s="6"/>
      <c r="CH51" s="6"/>
      <c r="CR51" s="12">
        <v>16</v>
      </c>
      <c r="CS51" s="50" t="s">
        <v>123</v>
      </c>
      <c r="CT51" s="285" t="s">
        <v>236</v>
      </c>
      <c r="CU51" s="285"/>
      <c r="CV51" s="285"/>
      <c r="CW51" s="52" t="s">
        <v>230</v>
      </c>
    </row>
    <row r="52" spans="2:101" ht="50" customHeight="1" thickBot="1" x14ac:dyDescent="0.4">
      <c r="B52" s="189">
        <v>44</v>
      </c>
      <c r="C52" s="185"/>
      <c r="D52" s="187" t="s">
        <v>172</v>
      </c>
      <c r="E52" s="234" t="s">
        <v>173</v>
      </c>
      <c r="F52" s="6"/>
      <c r="G52" s="139" t="str">
        <f t="shared" si="1"/>
        <v>06</v>
      </c>
      <c r="H52" s="140" t="s">
        <v>174</v>
      </c>
      <c r="I52" s="141" t="s">
        <v>481</v>
      </c>
      <c r="J52" s="142">
        <v>0</v>
      </c>
      <c r="K52" s="142">
        <v>0</v>
      </c>
      <c r="L52" s="143">
        <v>0</v>
      </c>
      <c r="M52" s="200"/>
      <c r="N52" s="148" t="s">
        <v>146</v>
      </c>
      <c r="O52" s="149" t="s">
        <v>122</v>
      </c>
      <c r="P52" s="142">
        <v>0</v>
      </c>
      <c r="Q52" s="142">
        <v>0</v>
      </c>
      <c r="R52" s="143">
        <v>0</v>
      </c>
      <c r="S52" s="123"/>
      <c r="T52" s="139" t="s">
        <v>91</v>
      </c>
      <c r="U52" s="151" t="s">
        <v>175</v>
      </c>
      <c r="V52" s="197"/>
      <c r="W52" s="156">
        <v>92</v>
      </c>
      <c r="X52" s="177"/>
      <c r="Y52" s="158" t="s">
        <v>146</v>
      </c>
      <c r="Z52" s="125"/>
      <c r="AA52" s="160" t="s">
        <v>176</v>
      </c>
      <c r="AB52" s="54"/>
      <c r="AC52" s="176"/>
      <c r="AD52" s="123"/>
      <c r="AE52" s="123"/>
      <c r="AF52" s="123"/>
      <c r="AG52" s="123"/>
      <c r="AH52" s="123"/>
      <c r="AI52" s="123"/>
      <c r="AJ52" s="123"/>
      <c r="AK52" s="123"/>
      <c r="AL52" s="123"/>
      <c r="AM52" s="123"/>
      <c r="AN52" s="123"/>
      <c r="AO52" s="123"/>
      <c r="AP52" s="123"/>
      <c r="AQ52" s="123"/>
      <c r="AR52" s="41"/>
      <c r="AS52" s="41"/>
      <c r="AT52" s="54"/>
      <c r="AU52" s="41"/>
      <c r="AV52" s="41"/>
      <c r="AW52" s="54"/>
      <c r="AX52" s="41"/>
      <c r="AY52" s="41"/>
      <c r="AZ52" s="41"/>
      <c r="BA52" s="41"/>
      <c r="BB52" s="41"/>
      <c r="BC52" s="41"/>
      <c r="BD52" s="41"/>
      <c r="BE52" s="41"/>
      <c r="BF52" s="41"/>
      <c r="BG52" s="41"/>
      <c r="BH52" s="41"/>
      <c r="BI52" s="41"/>
      <c r="BJ52" s="41"/>
      <c r="BK52" s="41"/>
      <c r="BL52" s="54"/>
      <c r="BO52" s="6"/>
      <c r="BQ52" s="6"/>
      <c r="BS52" s="6"/>
      <c r="CR52" s="12">
        <v>17</v>
      </c>
      <c r="CS52" s="50" t="s">
        <v>126</v>
      </c>
      <c r="CT52" s="286" t="s">
        <v>126</v>
      </c>
      <c r="CU52" s="287"/>
      <c r="CV52" s="288"/>
      <c r="CW52" s="52" t="s">
        <v>239</v>
      </c>
    </row>
    <row r="53" spans="2:101" ht="50" customHeight="1" x14ac:dyDescent="0.5">
      <c r="AR53" s="41"/>
      <c r="AS53" s="41"/>
      <c r="AT53" s="54"/>
      <c r="AU53" s="41"/>
      <c r="AV53" s="41"/>
      <c r="AW53" s="54"/>
      <c r="AX53" s="41"/>
      <c r="CR53" s="12">
        <v>18</v>
      </c>
      <c r="CS53" s="50" t="s">
        <v>129</v>
      </c>
      <c r="CT53" s="285" t="s">
        <v>220</v>
      </c>
      <c r="CU53" s="285"/>
      <c r="CV53" s="285"/>
      <c r="CW53" s="52" t="s">
        <v>231</v>
      </c>
    </row>
    <row r="54" spans="2:101" x14ac:dyDescent="0.5">
      <c r="AX54" s="41"/>
    </row>
  </sheetData>
  <sortState xmlns:xlrd2="http://schemas.microsoft.com/office/spreadsheetml/2017/richdata2" ref="DF8:DG36">
    <sortCondition ref="DF8:DF36"/>
  </sortState>
  <mergeCells count="92">
    <mergeCell ref="AC10:AC11"/>
    <mergeCell ref="AC5:AD5"/>
    <mergeCell ref="AC43:AC44"/>
    <mergeCell ref="AC25:AC26"/>
    <mergeCell ref="AC27:AC28"/>
    <mergeCell ref="AC20:AC22"/>
    <mergeCell ref="AC18:AC19"/>
    <mergeCell ref="AC23:AC24"/>
    <mergeCell ref="AC29:AC30"/>
    <mergeCell ref="AC31:AC32"/>
    <mergeCell ref="AC33:AC34"/>
    <mergeCell ref="AB5:AB7"/>
    <mergeCell ref="S5:S7"/>
    <mergeCell ref="CL5:CP5"/>
    <mergeCell ref="AE5:AE7"/>
    <mergeCell ref="AC6:AD6"/>
    <mergeCell ref="AF5:BV5"/>
    <mergeCell ref="AU6:AV6"/>
    <mergeCell ref="AR6:AS6"/>
    <mergeCell ref="AF6:AG6"/>
    <mergeCell ref="AI6:AJ6"/>
    <mergeCell ref="AL6:AM6"/>
    <mergeCell ref="AO6:AP6"/>
    <mergeCell ref="CT32:CV32"/>
    <mergeCell ref="CR17:CW17"/>
    <mergeCell ref="CT27:CV27"/>
    <mergeCell ref="CT19:CV19"/>
    <mergeCell ref="CT21:CV21"/>
    <mergeCell ref="CT22:CV22"/>
    <mergeCell ref="CT23:CV23"/>
    <mergeCell ref="CT24:CV24"/>
    <mergeCell ref="CT25:CV25"/>
    <mergeCell ref="CT26:CV26"/>
    <mergeCell ref="CR18:CW18"/>
    <mergeCell ref="CT28:CV28"/>
    <mergeCell ref="CT29:CV29"/>
    <mergeCell ref="CT30:CV30"/>
    <mergeCell ref="CT31:CV31"/>
    <mergeCell ref="DF5:DG5"/>
    <mergeCell ref="CR13:CS13"/>
    <mergeCell ref="CR14:CS14"/>
    <mergeCell ref="CR15:CS15"/>
    <mergeCell ref="CR5:CV5"/>
    <mergeCell ref="CR8:CS8"/>
    <mergeCell ref="CR9:CS9"/>
    <mergeCell ref="CR10:CS10"/>
    <mergeCell ref="CR11:CS11"/>
    <mergeCell ref="CR12:CS12"/>
    <mergeCell ref="CY5:DC5"/>
    <mergeCell ref="BS38:BT38"/>
    <mergeCell ref="CH5:CI5"/>
    <mergeCell ref="BS37:BT37"/>
    <mergeCell ref="BW5:BW7"/>
    <mergeCell ref="BX6:BY6"/>
    <mergeCell ref="BX5:BY5"/>
    <mergeCell ref="AX6:BV6"/>
    <mergeCell ref="CR34:CW34"/>
    <mergeCell ref="CT36:CV36"/>
    <mergeCell ref="CT38:CV38"/>
    <mergeCell ref="CT39:CV39"/>
    <mergeCell ref="CT40:CV40"/>
    <mergeCell ref="CT37:CV37"/>
    <mergeCell ref="CR35:CW35"/>
    <mergeCell ref="CT41:CV41"/>
    <mergeCell ref="CT42:CV42"/>
    <mergeCell ref="CT43:CV43"/>
    <mergeCell ref="CT44:CV44"/>
    <mergeCell ref="CT45:CV45"/>
    <mergeCell ref="CT48:CV48"/>
    <mergeCell ref="CT49:CV49"/>
    <mergeCell ref="CT51:CV51"/>
    <mergeCell ref="CT53:CV53"/>
    <mergeCell ref="CT46:CV46"/>
    <mergeCell ref="CT47:CV47"/>
    <mergeCell ref="CT50:CV50"/>
    <mergeCell ref="CT52:CV52"/>
    <mergeCell ref="B2:BY2"/>
    <mergeCell ref="B3:BY3"/>
    <mergeCell ref="B5:B7"/>
    <mergeCell ref="Z5:Z7"/>
    <mergeCell ref="X5:X7"/>
    <mergeCell ref="V5:V7"/>
    <mergeCell ref="M5:M7"/>
    <mergeCell ref="D5:D7"/>
    <mergeCell ref="E5:E7"/>
    <mergeCell ref="N5:R5"/>
    <mergeCell ref="T5:U6"/>
    <mergeCell ref="F5:F7"/>
    <mergeCell ref="G5:L5"/>
    <mergeCell ref="N6:N7"/>
    <mergeCell ref="G6:G7"/>
    <mergeCell ref="I6:I7"/>
  </mergeCells>
  <phoneticPr fontId="39" type="noConversion"/>
  <hyperlinks>
    <hyperlink ref="E9" r:id="rId1" tooltip="ء" display="https://en.wikipedia.org/wiki/%D8%A1" xr:uid="{45956F5C-53C5-4458-B5FB-2B97B40A988F}"/>
    <hyperlink ref="E10" r:id="rId2" tooltip="آ" display="https://en.wikipedia.org/wiki/%D8%A2" xr:uid="{F6EC7EC2-1735-4CAA-8CA8-952D38FD914C}"/>
    <hyperlink ref="E11" r:id="rId3" tooltip="أ" display="https://en.wikipedia.org/wiki/%D8%A3" xr:uid="{37F60331-4194-4037-86E5-7DF129DECD9A}"/>
    <hyperlink ref="E12" r:id="rId4" tooltip="ؤ" display="https://en.wikipedia.org/wiki/%D8%A4" xr:uid="{1E78BBAC-EB36-4456-B1FF-F31C65225DA8}"/>
    <hyperlink ref="E13" r:id="rId5" tooltip="إ" display="https://en.wikipedia.org/wiki/%D8%A5" xr:uid="{7E30A074-66F4-4C6E-9B78-BAD72BA3CA7A}"/>
    <hyperlink ref="E14" r:id="rId6" tooltip="ئ" display="https://en.wikipedia.org/wiki/%D8%A6" xr:uid="{E336DE9F-30A7-43E4-B360-441AD2FC3509}"/>
    <hyperlink ref="E15" r:id="rId7" tooltip="ا" display="https://en.wikipedia.org/wiki/%D8%A7" xr:uid="{4C433741-63EA-4B4E-A4D6-6E2B8888E0DE}"/>
    <hyperlink ref="E16" r:id="rId8" tooltip="ب" display="https://en.wikipedia.org/wiki/%D8%A8" xr:uid="{8FCA8025-66B7-4D64-A54D-BE1CB8BA5C52}"/>
    <hyperlink ref="E17" r:id="rId9" tooltip="ة" display="https://en.wikipedia.org/wiki/%D8%A9" xr:uid="{A3729EDC-0FF7-4171-B967-05C642B11A53}"/>
    <hyperlink ref="E18" r:id="rId10" tooltip="ت" display="https://en.wikipedia.org/wiki/%D8%AA" xr:uid="{ABF05FF9-06FF-4184-BF35-D363EC75EDD5}"/>
    <hyperlink ref="E19" r:id="rId11" tooltip="ث" display="https://en.wikipedia.org/wiki/%D8%AB" xr:uid="{FC73A36A-8DAB-4725-B1B7-DFA710E8CE61}"/>
    <hyperlink ref="E20" r:id="rId12" tooltip="ج" display="https://en.wikipedia.org/wiki/%D8%AC" xr:uid="{9CA90F10-4F58-4E79-A420-9A375E1A5EE9}"/>
    <hyperlink ref="E21" r:id="rId13" tooltip="ح" display="https://en.wikipedia.org/wiki/%D8%AD" xr:uid="{7839E40E-343C-410B-B57D-F4447E0D0702}"/>
    <hyperlink ref="E22" r:id="rId14" tooltip="خ" display="https://en.wikipedia.org/wiki/%D8%AE" xr:uid="{5B7FD9D4-0611-46CB-813B-2F709F7B47E4}"/>
    <hyperlink ref="E23" r:id="rId15" tooltip="د" display="https://en.wikipedia.org/wiki/%D8%AF" xr:uid="{C1FABC20-B82D-4CAF-8A2C-2926785C78E9}"/>
    <hyperlink ref="E24" r:id="rId16" tooltip="ذ" display="https://en.wikipedia.org/wiki/%D8%B0" xr:uid="{7AF05207-19D1-48AE-99F3-DF79E8F6739D}"/>
    <hyperlink ref="E25" r:id="rId17" tooltip="ر" display="https://en.wikipedia.org/wiki/%D8%B1" xr:uid="{38FA7D5C-6806-4CB5-AF78-ACF6422D1DBF}"/>
    <hyperlink ref="E26" r:id="rId18" tooltip="ز" display="https://en.wikipedia.org/wiki/%D8%B2" xr:uid="{99ED1F9F-99E9-4418-ADA7-09D4D58C329D}"/>
    <hyperlink ref="E27" r:id="rId19" tooltip="س" display="https://en.wikipedia.org/wiki/%D8%B3" xr:uid="{D67C9DBE-084E-4960-A2E1-95570F20071F}"/>
    <hyperlink ref="E28" r:id="rId20" tooltip="ش" display="https://en.wikipedia.org/wiki/%D8%B4" xr:uid="{46DF01BF-D091-4BB6-B01C-C4957802BC62}"/>
    <hyperlink ref="E29" r:id="rId21" tooltip="ص" display="https://en.wikipedia.org/wiki/%D8%B5" xr:uid="{24E0880E-B471-4F0C-A9A9-EA8C9B349590}"/>
    <hyperlink ref="E30" r:id="rId22" tooltip="ض" display="https://en.wikipedia.org/wiki/%D8%B6" xr:uid="{15A9B6EC-B058-4184-80B9-7E87193B4BBD}"/>
    <hyperlink ref="E31" r:id="rId23" tooltip="ط" display="https://en.wikipedia.org/wiki/%D8%B7" xr:uid="{B4163EEC-1243-41D8-936A-8582ABA80B85}"/>
    <hyperlink ref="E32" r:id="rId24" tooltip="ظ" display="https://en.wikipedia.org/wiki/%D8%B8" xr:uid="{B7A2A7B7-AC82-4AE7-9502-4292EDCE9834}"/>
    <hyperlink ref="E33" r:id="rId25" tooltip="ع" display="https://en.wikipedia.org/wiki/%D8%B9" xr:uid="{FF8C8748-760D-4540-96CB-8D7E9E8F91F7}"/>
    <hyperlink ref="E34" r:id="rId26" tooltip="غ" display="https://en.wikipedia.org/wiki/%D8%BA" xr:uid="{574BD1DC-F51B-4309-943B-B176750529DF}"/>
    <hyperlink ref="E35" r:id="rId27" tooltip="ف" display="https://en.wikipedia.org/wiki/%D9%81" xr:uid="{359EF641-0EB8-4D56-9B98-D148442F62C7}"/>
    <hyperlink ref="E36" r:id="rId28" tooltip="ق" display="https://en.wikipedia.org/wiki/%D9%82" xr:uid="{F47B0E6E-96BC-44C5-B994-0192FFF0F087}"/>
    <hyperlink ref="E37" r:id="rId29" tooltip="ك" display="https://en.wikipedia.org/wiki/%D9%83" xr:uid="{F9239851-28F2-43BE-893C-13AFF05FDCA0}"/>
    <hyperlink ref="E38" r:id="rId30" tooltip="ل" display="https://en.wikipedia.org/wiki/%D9%84" xr:uid="{44C66662-525F-4FFF-961D-2A33C0EC83FF}"/>
    <hyperlink ref="E39" r:id="rId31" tooltip="م" display="https://en.wikipedia.org/wiki/%D9%85" xr:uid="{D3B89454-27AC-4218-B210-23132F406ACF}"/>
    <hyperlink ref="E40" r:id="rId32" tooltip="ن" display="https://en.wikipedia.org/wiki/%D9%86" xr:uid="{4844940A-8D65-4375-B999-B87D9D831419}"/>
    <hyperlink ref="E41" r:id="rId33" tooltip="ه" display="https://en.wikipedia.org/wiki/%D9%87" xr:uid="{C99D246F-15D3-45C6-9D25-DD138D919C09}"/>
    <hyperlink ref="E42" r:id="rId34" tooltip="و" display="https://en.wikipedia.org/wiki/%D9%88" xr:uid="{91CC4775-9774-402E-BBFE-6566E0970C0E}"/>
    <hyperlink ref="E43" r:id="rId35" tooltip="ى" display="https://en.wikipedia.org/wiki/%D9%89" xr:uid="{377A72B5-3EED-4A5C-86A4-6C5B58B4FF12}"/>
    <hyperlink ref="E44" r:id="rId36" tooltip="ي" display="https://en.wikipedia.org/wiki/%D9%8A" xr:uid="{227F178A-C864-4214-B951-D6DCFCCCC8E0}"/>
    <hyperlink ref="E45" r:id="rId37" tooltip="ً" display="https://en.wikipedia.org/wiki/%D9%8B" xr:uid="{DCFF513D-F8C4-43A3-9A8C-993E2280DD8B}"/>
    <hyperlink ref="E46" r:id="rId38" tooltip="ٌ" display="https://en.wikipedia.org/wiki/%D9%8C" xr:uid="{EA8E00BD-1E1D-4CDA-B5B6-EF42103BEC01}"/>
    <hyperlink ref="E47" r:id="rId39" tooltip="ٍ" display="https://en.wikipedia.org/wiki/%D9%8D" xr:uid="{16CCC261-05BF-4740-8C97-F168DEDCAABE}"/>
    <hyperlink ref="E48" r:id="rId40" tooltip="َ" display="https://en.wikipedia.org/wiki/%D9%8E" xr:uid="{C229CBA4-15AC-458D-BCDC-293994D3D02A}"/>
    <hyperlink ref="E49" r:id="rId41" tooltip="ُ" display="https://en.wikipedia.org/wiki/%D9%8F" xr:uid="{77FBBF60-9D2C-4504-AC19-18F1A6F587CC}"/>
    <hyperlink ref="E50" r:id="rId42" tooltip="ِ" display="https://en.wikipedia.org/wiki/%D9%90" xr:uid="{879865CB-93DD-40B8-B4E1-2DC8FEBA7034}"/>
    <hyperlink ref="E51" r:id="rId43" tooltip="ّ" display="https://en.wikipedia.org/wiki/%D9%91" xr:uid="{727C424D-77A1-48A1-B56B-3F8A8AE594CF}"/>
    <hyperlink ref="E52" r:id="rId44" tooltip="ْ" display="https://en.wikipedia.org/wiki/%D9%92" xr:uid="{2A00A07E-A45E-45C5-A1BF-339E0F26F1B9}"/>
    <hyperlink ref="AY10" r:id="rId45" tooltip="ا" display="https://en.wikipedia.org/wiki/%D8%A7" xr:uid="{FC211387-E3CC-47FF-87EA-6E1EA71947F6}"/>
    <hyperlink ref="AY11" r:id="rId46" tooltip="ا" display="https://en.wikipedia.org/wiki/%D8%A7" xr:uid="{BEBF644F-308B-4A2E-A037-B8A8A6FDB514}"/>
    <hyperlink ref="AY13" r:id="rId47" tooltip="ا" display="https://en.wikipedia.org/wiki/%D8%A7" xr:uid="{3A128308-FC46-4AF0-921F-15D41A1EBD6B}"/>
    <hyperlink ref="AY15" r:id="rId48" tooltip="ا" display="https://en.wikipedia.org/wiki/%D8%A7" xr:uid="{57211CFA-A6BF-445F-B402-F30A5A4DACC9}"/>
    <hyperlink ref="AY16" r:id="rId49" tooltip="ن" display="https://en.wikipedia.org/wiki/%D9%86" xr:uid="{4F2D614F-654E-4399-B389-6927C997C48B}"/>
    <hyperlink ref="AY18" r:id="rId50" tooltip="ن" display="https://en.wikipedia.org/wiki/%D9%86" xr:uid="{D5A8BCB7-E5B9-45EC-9B07-4292AF5AC998}"/>
    <hyperlink ref="AY19" r:id="rId51" tooltip="ن" display="https://en.wikipedia.org/wiki/%D9%86" xr:uid="{E7CB25FB-083C-4C57-9F87-7FFA172A6252}"/>
    <hyperlink ref="AY40" r:id="rId52" tooltip="ن" display="https://en.wikipedia.org/wiki/%D9%86" xr:uid="{432272F6-CD35-43C1-8A28-29C90A129B18}"/>
    <hyperlink ref="AY20" r:id="rId53" tooltip="ح" display="https://en.wikipedia.org/wiki/%D8%AD" xr:uid="{C0BD62F2-41C5-407C-957B-5D0ADFCC71EA}"/>
    <hyperlink ref="AY21" r:id="rId54" tooltip="ح" display="https://en.wikipedia.org/wiki/%D8%AD" xr:uid="{DA358E21-5CC6-4E8F-BADF-07C326384A43}"/>
    <hyperlink ref="AY22" r:id="rId55" tooltip="ح" display="https://en.wikipedia.org/wiki/%D8%AD" xr:uid="{71ADFEB2-8C06-45C4-B16D-996A46809014}"/>
    <hyperlink ref="AY23" r:id="rId56" tooltip="ك" display="https://en.wikipedia.org/wiki/%D9%83" xr:uid="{A12BC6E8-C622-4725-9F34-A5F26592DE91}"/>
    <hyperlink ref="AY24" r:id="rId57" tooltip="ك" display="https://en.wikipedia.org/wiki/%D9%83" xr:uid="{18D5B5C5-AEA0-4F2F-9925-CD4E90F35B5E}"/>
    <hyperlink ref="AY37" r:id="rId58" tooltip="ك" display="https://en.wikipedia.org/wiki/%D9%83" xr:uid="{23395E37-598E-4C5D-A888-C4B0825CF117}"/>
    <hyperlink ref="AY25" r:id="rId59" tooltip="ر" display="https://en.wikipedia.org/wiki/%D8%B1" xr:uid="{9109466E-B2FB-459B-BA6F-CA25AD973BD8}"/>
    <hyperlink ref="AY26" r:id="rId60" tooltip="ر" display="https://en.wikipedia.org/wiki/%D8%B1" xr:uid="{F5DD5592-D3C6-4F72-BF8E-292190DA299A}"/>
    <hyperlink ref="AY27" r:id="rId61" tooltip="س" display="https://en.wikipedia.org/wiki/%D8%B3" xr:uid="{FCCC16CF-C1C7-4DAE-98B2-927163C80B4F}"/>
    <hyperlink ref="AY28" r:id="rId62" tooltip="س" display="https://en.wikipedia.org/wiki/%D8%B3" xr:uid="{90FA1786-E7FD-4136-A64A-6670830555DE}"/>
    <hyperlink ref="AY29" r:id="rId63" tooltip="ص" display="https://en.wikipedia.org/wiki/%D8%B5" xr:uid="{AF11E05D-465E-45CD-AC17-34047B995F5D}"/>
    <hyperlink ref="AY30" r:id="rId64" tooltip="ص" display="https://en.wikipedia.org/wiki/%D8%B5" xr:uid="{59EF1971-0EEE-4397-BFF8-8AD2C7E234B8}"/>
    <hyperlink ref="AY31" r:id="rId65" tooltip="ط" display="https://en.wikipedia.org/wiki/%D8%B7" xr:uid="{A8B667B8-D324-4993-8AC1-F155173BC303}"/>
    <hyperlink ref="AY32" r:id="rId66" tooltip="ط" display="https://en.wikipedia.org/wiki/%D8%B7" xr:uid="{D4344EEA-021E-4444-87AD-3971BC0FF213}"/>
    <hyperlink ref="AY33" r:id="rId67" tooltip="ع" display="https://en.wikipedia.org/wiki/%D8%B9" xr:uid="{9431A453-0CAA-46AB-9D9D-EF63A908FAB5}"/>
    <hyperlink ref="AY34" r:id="rId68" tooltip="ع" display="https://en.wikipedia.org/wiki/%D8%B9" xr:uid="{3B626036-0BC4-4DB8-8E6D-AE5EBB482E03}"/>
    <hyperlink ref="AY35" r:id="rId69" tooltip="ق" display="https://en.wikipedia.org/wiki/%D9%82" xr:uid="{C50F905A-ECC3-4D86-A84C-5895CAF2393F}"/>
    <hyperlink ref="AY36" r:id="rId70" tooltip="ق" display="https://en.wikipedia.org/wiki/%D9%82" xr:uid="{E6D23A7A-FD14-41D9-AC33-8EF3B3ACE05A}"/>
    <hyperlink ref="AY42" r:id="rId71" tooltip="ق" display="https://en.wikipedia.org/wiki/%D9%82" xr:uid="{6BA7132D-4AF0-47EF-A0DB-63021312D6AC}"/>
    <hyperlink ref="AY38" r:id="rId72" tooltip="ل" display="https://en.wikipedia.org/wiki/%D9%84" xr:uid="{63A3EF02-965F-4BB2-8F2F-B4E36402D2B5}"/>
    <hyperlink ref="AY39" r:id="rId73" tooltip="م" display="https://en.wikipedia.org/wiki/%D9%85" xr:uid="{0D03A9CB-E44B-4D94-A729-75DACAE3458E}"/>
    <hyperlink ref="AY41" r:id="rId74" tooltip="ه" display="https://en.wikipedia.org/wiki/%D9%87" xr:uid="{76AF81D0-B922-45EF-A47E-27CF93801442}"/>
    <hyperlink ref="AY43" r:id="rId75" tooltip="ى" display="https://en.wikipedia.org/wiki/%D9%89" xr:uid="{A50186C3-44F9-40E5-9B3B-49CD0DA949CD}"/>
    <hyperlink ref="AY44" r:id="rId76" tooltip="ى" display="https://en.wikipedia.org/wiki/%D9%89" xr:uid="{CFE266FB-BBB0-4EEA-A4FD-9C59A1A7DA0B}"/>
    <hyperlink ref="AY14" r:id="rId77" tooltip="ى" display="https://en.wikipedia.org/wiki/%D9%89" xr:uid="{9BCAFB28-DB52-4488-9B4D-55F73DFB21E2}"/>
    <hyperlink ref="AY12" r:id="rId78" tooltip="ق" display="https://en.wikipedia.org/wiki/%D9%82" xr:uid="{0891360A-BD38-4951-9953-5A0FE0DF6C7C}"/>
    <hyperlink ref="AY17" r:id="rId79" tooltip="ه" display="https://en.wikipedia.org/wiki/%D9%87" xr:uid="{AB4C6418-A5DC-4D09-B39B-256E13674BCE}"/>
    <hyperlink ref="BF10" r:id="rId80" tooltip="آ" display="https://en.wikipedia.org/wiki/%D8%A2" xr:uid="{FEA32695-D053-4ED8-B699-76586EE3A93E}"/>
    <hyperlink ref="BF11" r:id="rId81" tooltip="أ" display="https://en.wikipedia.org/wiki/%D8%A3" xr:uid="{F9C24174-BED0-4ADB-B150-0D2526DA883B}"/>
    <hyperlink ref="BF12" r:id="rId82" tooltip="ؤ" display="https://en.wikipedia.org/wiki/%D8%A4" xr:uid="{C5980F5C-B62C-4E73-A3F1-F9EBBE018C64}"/>
    <hyperlink ref="BF13" r:id="rId83" tooltip="إ" display="https://en.wikipedia.org/wiki/%D8%A5" xr:uid="{0D8149B4-0390-4DB6-BD3C-4FC294A22AD9}"/>
    <hyperlink ref="BF14" r:id="rId84" tooltip="ئ" display="https://en.wikipedia.org/wiki/%D8%A6" xr:uid="{51C7261B-C96F-4993-A445-2DDC5CA2391D}"/>
    <hyperlink ref="BF15" r:id="rId85" tooltip="ا" display="https://en.wikipedia.org/wiki/%D8%A7" xr:uid="{F6B280FE-22AD-4D35-BAC1-FEAE6B9BA8AC}"/>
    <hyperlink ref="BF16" r:id="rId86" tooltip="ب" display="https://en.wikipedia.org/wiki/%D8%A8" xr:uid="{D2506089-2685-4429-8470-838819CBD85F}"/>
    <hyperlink ref="BF17" r:id="rId87" tooltip="ة" display="https://en.wikipedia.org/wiki/%D8%A9" xr:uid="{12901383-C684-4106-B99D-34686FEDA45B}"/>
    <hyperlink ref="BF18" r:id="rId88" tooltip="ت" display="https://en.wikipedia.org/wiki/%D8%AA" xr:uid="{1926CCAA-4848-4A7E-A483-2BA42581E8D7}"/>
    <hyperlink ref="BF19" r:id="rId89" tooltip="ث" display="https://en.wikipedia.org/wiki/%D8%AB" xr:uid="{6DE7A662-27DB-4896-8ECE-0F2DC61D5651}"/>
    <hyperlink ref="BF20" r:id="rId90" tooltip="ج" display="https://en.wikipedia.org/wiki/%D8%AC" xr:uid="{8DA957C3-EC56-4830-90AB-7BCF453398AD}"/>
    <hyperlink ref="BF21" r:id="rId91" tooltip="ح" display="https://en.wikipedia.org/wiki/%D8%AD" xr:uid="{93211734-C9F5-4F9F-9145-04159B252DF5}"/>
    <hyperlink ref="BF22" r:id="rId92" tooltip="خ" display="https://en.wikipedia.org/wiki/%D8%AE" xr:uid="{AD02F32B-10F5-436A-A511-E2E9EC049734}"/>
    <hyperlink ref="BF23" r:id="rId93" tooltip="د" display="https://en.wikipedia.org/wiki/%D8%AF" xr:uid="{A66A4A90-B135-4A1F-AD31-137D83E9C3A8}"/>
    <hyperlink ref="BF24" r:id="rId94" tooltip="ذ" display="https://en.wikipedia.org/wiki/%D8%B0" xr:uid="{747D85ED-52FA-4188-A22F-2819EB556CB2}"/>
    <hyperlink ref="BF25" r:id="rId95" tooltip="ر" display="https://en.wikipedia.org/wiki/%D8%B1" xr:uid="{CFC4C737-6862-4A7B-8533-1610D395ECE4}"/>
    <hyperlink ref="BF26" r:id="rId96" tooltip="ز" display="https://en.wikipedia.org/wiki/%D8%B2" xr:uid="{78DE6108-A1A3-4315-BB00-BBA31E868B6A}"/>
    <hyperlink ref="BF27" r:id="rId97" tooltip="س" display="https://en.wikipedia.org/wiki/%D8%B3" xr:uid="{FF62354F-A5A9-4A89-B4C4-7F9E1CF06A1D}"/>
    <hyperlink ref="BF28" r:id="rId98" tooltip="ش" display="https://en.wikipedia.org/wiki/%D8%B4" xr:uid="{66585144-BB04-40B9-8CD3-FBCA09F58AEF}"/>
    <hyperlink ref="BF29" r:id="rId99" tooltip="ص" display="https://en.wikipedia.org/wiki/%D8%B5" xr:uid="{74B475D1-3CD9-4A86-8CE9-F292A10A02F7}"/>
    <hyperlink ref="BF30" r:id="rId100" tooltip="ض" display="https://en.wikipedia.org/wiki/%D8%B6" xr:uid="{5EC174EB-E744-4D6C-963A-BD9752FD322D}"/>
    <hyperlink ref="BF31" r:id="rId101" tooltip="ط" display="https://en.wikipedia.org/wiki/%D8%B7" xr:uid="{C0B48B0B-F2E1-45D9-BED0-C5590CB11175}"/>
    <hyperlink ref="BF32" r:id="rId102" tooltip="ظ" display="https://en.wikipedia.org/wiki/%D8%B8" xr:uid="{7AB84214-0CE0-4959-8E57-8CD44242082B}"/>
    <hyperlink ref="BF33" r:id="rId103" tooltip="ع" display="https://en.wikipedia.org/wiki/%D8%B9" xr:uid="{1052B50C-83D3-4B50-AC0B-2585DE47C936}"/>
    <hyperlink ref="BF34" r:id="rId104" tooltip="غ" display="https://en.wikipedia.org/wiki/%D8%BA" xr:uid="{AE253FE1-0295-46DB-8D99-F1887830709B}"/>
    <hyperlink ref="BF35" r:id="rId105" tooltip="ف" display="https://en.wikipedia.org/wiki/%D9%81" xr:uid="{AA764CFF-DF25-49E3-BA57-266553A4D3A1}"/>
    <hyperlink ref="BF36" r:id="rId106" tooltip="ق" display="https://en.wikipedia.org/wiki/%D9%82" xr:uid="{0203B4BA-BEA7-48AF-92BF-92D58ECBA3A6}"/>
    <hyperlink ref="BF37" r:id="rId107" tooltip="ك" display="https://en.wikipedia.org/wiki/%D9%83" xr:uid="{4D6B93CA-E1D9-4249-B61F-FBB47B0D62E2}"/>
    <hyperlink ref="BF38" r:id="rId108" tooltip="ل" display="https://en.wikipedia.org/wiki/%D9%84" xr:uid="{E3C33703-636C-497C-A2D2-1B3A6848B38E}"/>
    <hyperlink ref="BF39" r:id="rId109" tooltip="م" display="https://en.wikipedia.org/wiki/%D9%85" xr:uid="{558322E0-78D7-458C-97AB-798D0F786452}"/>
    <hyperlink ref="BF40" r:id="rId110" tooltip="ن" display="https://en.wikipedia.org/wiki/%D9%86" xr:uid="{55AE1DA5-4AFE-4345-97E8-44CCC1DE5107}"/>
    <hyperlink ref="BF41" r:id="rId111" tooltip="ه" display="https://en.wikipedia.org/wiki/%D9%87" xr:uid="{619EA75A-BA0D-4A74-A651-07665BB3434B}"/>
    <hyperlink ref="BF42" r:id="rId112" tooltip="و" display="https://en.wikipedia.org/wiki/%D9%88" xr:uid="{F89123AA-7CAD-42C8-A8DE-7EDCD73AC341}"/>
    <hyperlink ref="BF43" r:id="rId113" tooltip="ى" display="https://en.wikipedia.org/wiki/%D9%89" xr:uid="{06F86339-232A-483F-87E1-F5AC31AA3AE6}"/>
    <hyperlink ref="BF44" r:id="rId114" tooltip="ي" display="https://en.wikipedia.org/wiki/%D9%8A" xr:uid="{58FE8A70-B41E-4493-BD15-E7DED9AB04CA}"/>
  </hyperlinks>
  <pageMargins left="0.70866141732283472" right="0.70866141732283472" top="0.74803149606299213" bottom="0.74803149606299213" header="0.31496062992125984" footer="0.31496062992125984"/>
  <pageSetup paperSize="8" scale="34" orientation="portrait" horizontalDpi="200" verticalDpi="200" r:id="rId1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00732-47F3-4C35-A6B9-C6E40168B5C9}">
  <dimension ref="A1:T46"/>
  <sheetViews>
    <sheetView workbookViewId="0">
      <selection activeCell="L17" sqref="L17"/>
    </sheetView>
  </sheetViews>
  <sheetFormatPr defaultRowHeight="14.5" x14ac:dyDescent="0.35"/>
  <cols>
    <col min="2" max="2" width="10.453125" bestFit="1" customWidth="1"/>
    <col min="7" max="7" width="10.1796875" bestFit="1" customWidth="1"/>
    <col min="8" max="8" width="9.36328125" bestFit="1" customWidth="1"/>
    <col min="12" max="12" width="8.7265625" style="44"/>
  </cols>
  <sheetData>
    <row r="1" spans="1:16" ht="15" thickBot="1" x14ac:dyDescent="0.4">
      <c r="L1" s="323" t="s">
        <v>205</v>
      </c>
      <c r="M1" s="323"/>
      <c r="N1" s="323"/>
      <c r="O1" s="323"/>
      <c r="P1" s="323"/>
    </row>
    <row r="2" spans="1:16" ht="15" thickBot="1" x14ac:dyDescent="0.4">
      <c r="A2" s="40"/>
      <c r="B2" s="38" t="s">
        <v>199</v>
      </c>
      <c r="C2" s="38" t="s">
        <v>200</v>
      </c>
      <c r="D2" s="38" t="s">
        <v>201</v>
      </c>
      <c r="E2" s="38" t="s">
        <v>202</v>
      </c>
      <c r="G2" s="38" t="s">
        <v>203</v>
      </c>
      <c r="H2" s="38" t="s">
        <v>204</v>
      </c>
      <c r="J2" s="39" t="s">
        <v>179</v>
      </c>
      <c r="L2" s="43"/>
      <c r="M2" s="323" t="s">
        <v>216</v>
      </c>
      <c r="N2" s="323"/>
      <c r="O2" s="323" t="s">
        <v>215</v>
      </c>
      <c r="P2" s="323"/>
    </row>
    <row r="3" spans="1:16" ht="46.5" thickBot="1" x14ac:dyDescent="0.4">
      <c r="A3" s="28" t="s">
        <v>4</v>
      </c>
      <c r="B3" s="30">
        <v>1</v>
      </c>
      <c r="C3" s="31">
        <v>0</v>
      </c>
      <c r="D3" s="32">
        <v>0</v>
      </c>
      <c r="E3" s="33">
        <v>29</v>
      </c>
      <c r="G3" s="31">
        <f t="shared" ref="G3:G38" si="0">C3+1</f>
        <v>1</v>
      </c>
      <c r="H3" s="32">
        <f t="shared" ref="H3:H38" si="1">D3+1</f>
        <v>1</v>
      </c>
      <c r="J3" s="32">
        <v>0</v>
      </c>
      <c r="L3" s="43">
        <v>1</v>
      </c>
      <c r="M3" s="3" t="s">
        <v>27</v>
      </c>
      <c r="N3" s="3"/>
      <c r="O3" s="3" t="s">
        <v>27</v>
      </c>
      <c r="P3" s="2"/>
    </row>
    <row r="4" spans="1:16" ht="46.5" thickBot="1" x14ac:dyDescent="0.4">
      <c r="A4" s="28" t="s">
        <v>8</v>
      </c>
      <c r="B4" s="34">
        <v>2</v>
      </c>
      <c r="C4" s="1">
        <v>1</v>
      </c>
      <c r="D4" s="1">
        <v>1</v>
      </c>
      <c r="E4" s="27">
        <v>28</v>
      </c>
      <c r="G4" s="31">
        <f t="shared" si="0"/>
        <v>2</v>
      </c>
      <c r="H4" s="32">
        <f t="shared" si="1"/>
        <v>2</v>
      </c>
      <c r="J4" s="32">
        <v>1</v>
      </c>
      <c r="L4" s="43">
        <v>2</v>
      </c>
      <c r="M4" s="3" t="s">
        <v>50</v>
      </c>
      <c r="N4" s="3"/>
      <c r="O4" s="3" t="s">
        <v>123</v>
      </c>
      <c r="P4" s="2"/>
    </row>
    <row r="5" spans="1:16" ht="46.5" thickBot="1" x14ac:dyDescent="0.4">
      <c r="A5" s="28" t="s">
        <v>11</v>
      </c>
      <c r="B5" s="34">
        <v>3</v>
      </c>
      <c r="C5" s="1">
        <v>1</v>
      </c>
      <c r="D5" s="1">
        <v>1</v>
      </c>
      <c r="E5" s="27">
        <v>28</v>
      </c>
      <c r="G5" s="31">
        <f t="shared" si="0"/>
        <v>2</v>
      </c>
      <c r="H5" s="32">
        <f t="shared" si="1"/>
        <v>2</v>
      </c>
      <c r="J5" s="32">
        <v>1</v>
      </c>
      <c r="L5" s="43">
        <v>3</v>
      </c>
      <c r="M5" s="3" t="s">
        <v>65</v>
      </c>
      <c r="N5" s="3"/>
      <c r="O5" s="3" t="s">
        <v>50</v>
      </c>
      <c r="P5" s="2"/>
    </row>
    <row r="6" spans="1:16" ht="46.5" thickBot="1" x14ac:dyDescent="0.4">
      <c r="A6" s="28" t="s">
        <v>15</v>
      </c>
      <c r="B6" s="34">
        <v>4</v>
      </c>
      <c r="C6" s="1">
        <v>6</v>
      </c>
      <c r="D6" s="1">
        <v>27</v>
      </c>
      <c r="E6" s="27">
        <v>26</v>
      </c>
      <c r="G6" s="31">
        <f t="shared" si="0"/>
        <v>7</v>
      </c>
      <c r="H6" s="32">
        <f t="shared" si="1"/>
        <v>28</v>
      </c>
      <c r="J6" s="32">
        <v>6</v>
      </c>
      <c r="L6" s="43">
        <v>4</v>
      </c>
      <c r="M6" s="3" t="s">
        <v>71</v>
      </c>
      <c r="N6" s="3"/>
      <c r="O6" s="3" t="s">
        <v>84</v>
      </c>
      <c r="P6" s="2"/>
    </row>
    <row r="7" spans="1:16" ht="46.5" thickBot="1" x14ac:dyDescent="0.4">
      <c r="A7" s="28" t="s">
        <v>19</v>
      </c>
      <c r="B7" s="34">
        <v>5</v>
      </c>
      <c r="C7" s="1">
        <v>1</v>
      </c>
      <c r="D7" s="1">
        <v>1</v>
      </c>
      <c r="E7" s="27">
        <v>28</v>
      </c>
      <c r="G7" s="31">
        <f t="shared" si="0"/>
        <v>2</v>
      </c>
      <c r="H7" s="32">
        <f t="shared" si="1"/>
        <v>2</v>
      </c>
      <c r="J7" s="32">
        <v>1</v>
      </c>
      <c r="L7" s="43">
        <v>5</v>
      </c>
      <c r="M7" s="3" t="s">
        <v>77</v>
      </c>
      <c r="N7" s="3"/>
      <c r="O7" s="3" t="s">
        <v>129</v>
      </c>
      <c r="P7" s="2"/>
    </row>
    <row r="8" spans="1:16" ht="46.5" thickBot="1" x14ac:dyDescent="0.4">
      <c r="A8" s="28" t="s">
        <v>23</v>
      </c>
      <c r="B8" s="34">
        <v>6</v>
      </c>
      <c r="C8" s="1">
        <v>10</v>
      </c>
      <c r="D8" s="1">
        <v>28</v>
      </c>
      <c r="E8" s="27">
        <v>27</v>
      </c>
      <c r="G8" s="31">
        <f t="shared" si="0"/>
        <v>11</v>
      </c>
      <c r="H8" s="32">
        <f t="shared" si="1"/>
        <v>29</v>
      </c>
      <c r="J8" s="32">
        <v>10</v>
      </c>
      <c r="L8" s="43">
        <v>6</v>
      </c>
      <c r="M8" s="3" t="s">
        <v>84</v>
      </c>
      <c r="N8" s="3"/>
      <c r="O8" s="3" t="s">
        <v>109</v>
      </c>
      <c r="P8" s="2"/>
    </row>
    <row r="9" spans="1:16" ht="46.5" thickBot="1" x14ac:dyDescent="0.4">
      <c r="A9" s="28" t="s">
        <v>27</v>
      </c>
      <c r="B9" s="34">
        <v>7</v>
      </c>
      <c r="C9" s="1">
        <v>1</v>
      </c>
      <c r="D9" s="1">
        <v>1</v>
      </c>
      <c r="E9" s="27">
        <v>28</v>
      </c>
      <c r="G9" s="31">
        <f t="shared" si="0"/>
        <v>2</v>
      </c>
      <c r="H9" s="32">
        <f t="shared" si="1"/>
        <v>2</v>
      </c>
      <c r="J9" s="32">
        <v>1</v>
      </c>
      <c r="L9" s="43">
        <v>7</v>
      </c>
      <c r="M9" s="3" t="s">
        <v>92</v>
      </c>
      <c r="N9" s="3"/>
      <c r="O9" s="3" t="s">
        <v>113</v>
      </c>
      <c r="P9" s="2"/>
    </row>
    <row r="10" spans="1:16" ht="46.5" thickBot="1" x14ac:dyDescent="0.4">
      <c r="A10" s="28" t="s">
        <v>31</v>
      </c>
      <c r="B10" s="34">
        <v>8</v>
      </c>
      <c r="C10" s="1">
        <v>2</v>
      </c>
      <c r="D10" s="1">
        <v>2</v>
      </c>
      <c r="E10" s="27">
        <v>24</v>
      </c>
      <c r="G10" s="31">
        <f t="shared" si="0"/>
        <v>3</v>
      </c>
      <c r="H10" s="32">
        <f t="shared" si="1"/>
        <v>3</v>
      </c>
      <c r="J10" s="32">
        <v>2</v>
      </c>
      <c r="L10" s="43">
        <v>8</v>
      </c>
      <c r="M10" s="3" t="s">
        <v>105</v>
      </c>
      <c r="N10" s="3"/>
      <c r="O10" s="3" t="s">
        <v>116</v>
      </c>
      <c r="P10" s="2"/>
    </row>
    <row r="11" spans="1:16" ht="46.5" thickBot="1" x14ac:dyDescent="0.4">
      <c r="A11" s="28" t="s">
        <v>35</v>
      </c>
      <c r="B11" s="34">
        <v>9</v>
      </c>
      <c r="C11" s="1">
        <v>22</v>
      </c>
      <c r="D11" s="1">
        <v>3</v>
      </c>
      <c r="E11" s="27">
        <v>15</v>
      </c>
      <c r="G11" s="31">
        <f t="shared" si="0"/>
        <v>23</v>
      </c>
      <c r="H11" s="32">
        <f t="shared" si="1"/>
        <v>4</v>
      </c>
      <c r="J11" s="32">
        <v>400</v>
      </c>
      <c r="L11" s="43">
        <v>9</v>
      </c>
      <c r="M11" s="3" t="s">
        <v>109</v>
      </c>
      <c r="N11" s="3"/>
      <c r="O11" s="3" t="s">
        <v>119</v>
      </c>
      <c r="P11" s="2"/>
    </row>
    <row r="12" spans="1:16" ht="46.5" thickBot="1" x14ac:dyDescent="0.4">
      <c r="A12" s="28" t="s">
        <v>38</v>
      </c>
      <c r="B12" s="34">
        <v>10</v>
      </c>
      <c r="C12" s="1">
        <v>22</v>
      </c>
      <c r="D12" s="1">
        <v>3</v>
      </c>
      <c r="E12" s="27">
        <v>15</v>
      </c>
      <c r="G12" s="31">
        <f t="shared" si="0"/>
        <v>23</v>
      </c>
      <c r="H12" s="32">
        <f t="shared" si="1"/>
        <v>4</v>
      </c>
      <c r="J12" s="32">
        <v>400</v>
      </c>
      <c r="L12" s="43">
        <v>10</v>
      </c>
      <c r="M12" s="3" t="s">
        <v>113</v>
      </c>
      <c r="N12" s="3"/>
      <c r="O12" s="3" t="s">
        <v>71</v>
      </c>
      <c r="P12" s="2"/>
    </row>
    <row r="13" spans="1:16" ht="46.5" thickBot="1" x14ac:dyDescent="0.4">
      <c r="A13" s="28" t="s">
        <v>42</v>
      </c>
      <c r="B13" s="34">
        <v>11</v>
      </c>
      <c r="C13" s="1">
        <v>23</v>
      </c>
      <c r="D13" s="1">
        <v>4</v>
      </c>
      <c r="E13" s="27">
        <v>19</v>
      </c>
      <c r="G13" s="31">
        <f t="shared" si="0"/>
        <v>24</v>
      </c>
      <c r="H13" s="32">
        <f t="shared" si="1"/>
        <v>5</v>
      </c>
      <c r="J13" s="32">
        <v>500</v>
      </c>
      <c r="L13" s="43">
        <v>11</v>
      </c>
      <c r="M13" s="3" t="s">
        <v>116</v>
      </c>
      <c r="N13" s="3"/>
      <c r="O13" s="3" t="s">
        <v>92</v>
      </c>
      <c r="P13" s="2"/>
    </row>
    <row r="14" spans="1:16" ht="46.5" thickBot="1" x14ac:dyDescent="0.4">
      <c r="A14" s="28" t="s">
        <v>46</v>
      </c>
      <c r="B14" s="34">
        <v>12</v>
      </c>
      <c r="C14" s="1">
        <v>3</v>
      </c>
      <c r="D14" s="1">
        <v>5</v>
      </c>
      <c r="E14" s="27">
        <v>8</v>
      </c>
      <c r="G14" s="31">
        <f t="shared" si="0"/>
        <v>4</v>
      </c>
      <c r="H14" s="32">
        <f t="shared" si="1"/>
        <v>6</v>
      </c>
      <c r="J14" s="32">
        <v>3</v>
      </c>
      <c r="L14" s="43">
        <v>12</v>
      </c>
      <c r="M14" s="3" t="s">
        <v>119</v>
      </c>
      <c r="N14" s="3"/>
      <c r="O14" s="3" t="s">
        <v>77</v>
      </c>
      <c r="P14" s="2"/>
    </row>
    <row r="15" spans="1:16" ht="46.5" thickBot="1" x14ac:dyDescent="0.4">
      <c r="A15" s="28" t="s">
        <v>50</v>
      </c>
      <c r="B15" s="34">
        <v>13</v>
      </c>
      <c r="C15" s="1">
        <v>8</v>
      </c>
      <c r="D15" s="1">
        <v>6</v>
      </c>
      <c r="E15" s="27">
        <v>2</v>
      </c>
      <c r="G15" s="31">
        <f t="shared" si="0"/>
        <v>9</v>
      </c>
      <c r="H15" s="32">
        <f t="shared" si="1"/>
        <v>7</v>
      </c>
      <c r="J15" s="32">
        <v>8</v>
      </c>
      <c r="L15" s="43">
        <v>13</v>
      </c>
      <c r="M15" s="3" t="s">
        <v>123</v>
      </c>
      <c r="N15" s="3"/>
      <c r="O15" s="3" t="s">
        <v>105</v>
      </c>
      <c r="P15" s="2"/>
    </row>
    <row r="16" spans="1:16" ht="46.5" thickBot="1" x14ac:dyDescent="0.4">
      <c r="A16" s="28" t="s">
        <v>54</v>
      </c>
      <c r="B16" s="34">
        <v>14</v>
      </c>
      <c r="C16" s="1">
        <v>24</v>
      </c>
      <c r="D16" s="1">
        <v>7</v>
      </c>
      <c r="E16" s="27">
        <v>4</v>
      </c>
      <c r="G16" s="31">
        <f t="shared" si="0"/>
        <v>25</v>
      </c>
      <c r="H16" s="32">
        <f t="shared" si="1"/>
        <v>8</v>
      </c>
      <c r="J16" s="32">
        <v>600</v>
      </c>
      <c r="L16" s="43">
        <v>14</v>
      </c>
      <c r="M16" s="3" t="s">
        <v>129</v>
      </c>
      <c r="N16" s="3"/>
      <c r="O16" s="3" t="s">
        <v>65</v>
      </c>
      <c r="P16" s="2"/>
    </row>
    <row r="17" spans="1:20" ht="46.5" thickBot="1" x14ac:dyDescent="0.4">
      <c r="A17" s="28" t="s">
        <v>58</v>
      </c>
      <c r="B17" s="34">
        <v>15</v>
      </c>
      <c r="C17" s="1">
        <v>4</v>
      </c>
      <c r="D17" s="1">
        <v>8</v>
      </c>
      <c r="E17" s="27">
        <v>16</v>
      </c>
      <c r="G17" s="31">
        <f t="shared" si="0"/>
        <v>5</v>
      </c>
      <c r="H17" s="32">
        <f t="shared" si="1"/>
        <v>9</v>
      </c>
      <c r="J17" s="32">
        <v>4</v>
      </c>
      <c r="L17" s="46"/>
      <c r="M17" s="42"/>
      <c r="N17" s="42"/>
      <c r="O17" s="40"/>
      <c r="P17" s="40"/>
      <c r="Q17" s="40"/>
      <c r="R17" s="40"/>
      <c r="S17" s="40"/>
      <c r="T17" s="40"/>
    </row>
    <row r="18" spans="1:20" ht="46.5" thickBot="1" x14ac:dyDescent="0.4">
      <c r="A18" s="28" t="s">
        <v>62</v>
      </c>
      <c r="B18" s="34">
        <v>16</v>
      </c>
      <c r="C18" s="1">
        <v>25</v>
      </c>
      <c r="D18" s="1">
        <v>9</v>
      </c>
      <c r="E18" s="27">
        <v>18</v>
      </c>
      <c r="G18" s="31">
        <f t="shared" si="0"/>
        <v>26</v>
      </c>
      <c r="H18" s="32">
        <f t="shared" si="1"/>
        <v>10</v>
      </c>
      <c r="J18" s="32">
        <v>700</v>
      </c>
      <c r="L18" s="46"/>
      <c r="M18" s="42"/>
      <c r="N18" s="42"/>
      <c r="O18" s="40"/>
      <c r="P18" s="40"/>
      <c r="Q18" s="40"/>
      <c r="R18" s="40"/>
      <c r="S18" s="40"/>
      <c r="T18" s="40"/>
    </row>
    <row r="19" spans="1:20" ht="46.5" thickBot="1" x14ac:dyDescent="0.4">
      <c r="A19" s="28" t="s">
        <v>65</v>
      </c>
      <c r="B19" s="34">
        <v>17</v>
      </c>
      <c r="C19" s="1">
        <v>20</v>
      </c>
      <c r="D19" s="1">
        <v>10</v>
      </c>
      <c r="E19" s="27">
        <v>20</v>
      </c>
      <c r="G19" s="31">
        <f t="shared" si="0"/>
        <v>21</v>
      </c>
      <c r="H19" s="32">
        <f t="shared" si="1"/>
        <v>11</v>
      </c>
      <c r="J19" s="32">
        <v>200</v>
      </c>
      <c r="L19" s="46"/>
      <c r="M19" s="42"/>
      <c r="N19" s="42"/>
      <c r="O19" s="40"/>
      <c r="P19" s="40"/>
      <c r="Q19" s="40"/>
      <c r="R19" s="40"/>
      <c r="S19" s="40"/>
      <c r="T19" s="40"/>
    </row>
    <row r="20" spans="1:20" ht="46.5" thickBot="1" x14ac:dyDescent="0.4">
      <c r="A20" s="28" t="s">
        <v>68</v>
      </c>
      <c r="B20" s="34">
        <v>18</v>
      </c>
      <c r="C20" s="1">
        <v>7</v>
      </c>
      <c r="D20" s="1">
        <v>11</v>
      </c>
      <c r="E20" s="27">
        <v>13</v>
      </c>
      <c r="G20" s="31">
        <f t="shared" si="0"/>
        <v>8</v>
      </c>
      <c r="H20" s="32">
        <f t="shared" si="1"/>
        <v>12</v>
      </c>
      <c r="J20" s="32">
        <v>7</v>
      </c>
      <c r="L20" s="46"/>
      <c r="M20" s="42"/>
      <c r="N20" s="42"/>
      <c r="O20" s="40"/>
      <c r="P20" s="40"/>
      <c r="Q20" s="40"/>
      <c r="R20" s="40"/>
      <c r="S20" s="40"/>
      <c r="T20" s="40"/>
    </row>
    <row r="21" spans="1:20" ht="46.5" thickBot="1" x14ac:dyDescent="0.4">
      <c r="A21" s="28" t="s">
        <v>71</v>
      </c>
      <c r="B21" s="34">
        <v>19</v>
      </c>
      <c r="C21" s="1">
        <v>15</v>
      </c>
      <c r="D21" s="1">
        <v>12</v>
      </c>
      <c r="E21" s="27">
        <v>12</v>
      </c>
      <c r="G21" s="31">
        <f t="shared" si="0"/>
        <v>16</v>
      </c>
      <c r="H21" s="32">
        <f t="shared" si="1"/>
        <v>13</v>
      </c>
      <c r="J21" s="32">
        <v>60</v>
      </c>
      <c r="L21" s="46"/>
      <c r="M21" s="42"/>
      <c r="N21" s="42"/>
      <c r="O21" s="40"/>
      <c r="P21" s="40"/>
      <c r="Q21" s="40"/>
      <c r="R21" s="40"/>
      <c r="S21" s="40"/>
      <c r="T21" s="40"/>
    </row>
    <row r="22" spans="1:20" ht="46.5" thickBot="1" x14ac:dyDescent="0.4">
      <c r="A22" s="28" t="s">
        <v>74</v>
      </c>
      <c r="B22" s="34">
        <v>20</v>
      </c>
      <c r="C22" s="1">
        <v>21</v>
      </c>
      <c r="D22" s="1">
        <v>13</v>
      </c>
      <c r="E22" s="27">
        <v>9</v>
      </c>
      <c r="G22" s="31">
        <f t="shared" si="0"/>
        <v>22</v>
      </c>
      <c r="H22" s="32">
        <f t="shared" si="1"/>
        <v>14</v>
      </c>
      <c r="J22" s="32">
        <v>300</v>
      </c>
      <c r="L22" s="46"/>
      <c r="M22" s="42"/>
      <c r="N22" s="42"/>
      <c r="O22" s="40"/>
      <c r="P22" s="40"/>
      <c r="Q22" s="40"/>
      <c r="R22" s="40"/>
      <c r="S22" s="40"/>
      <c r="T22" s="40"/>
    </row>
    <row r="23" spans="1:20" ht="46.5" thickBot="1" x14ac:dyDescent="0.4">
      <c r="A23" s="28" t="s">
        <v>77</v>
      </c>
      <c r="B23" s="34">
        <v>21</v>
      </c>
      <c r="C23" s="1">
        <v>18</v>
      </c>
      <c r="D23" s="1">
        <v>14</v>
      </c>
      <c r="E23" s="27">
        <v>11</v>
      </c>
      <c r="G23" s="31">
        <f t="shared" si="0"/>
        <v>19</v>
      </c>
      <c r="H23" s="32">
        <f t="shared" si="1"/>
        <v>15</v>
      </c>
      <c r="J23" s="32">
        <v>90</v>
      </c>
      <c r="L23" s="46"/>
      <c r="M23" s="42"/>
      <c r="N23" s="42"/>
      <c r="O23" s="40"/>
      <c r="P23" s="40"/>
      <c r="Q23" s="40"/>
      <c r="R23" s="40"/>
      <c r="S23" s="40"/>
      <c r="T23" s="40"/>
    </row>
    <row r="24" spans="1:20" ht="46.5" thickBot="1" x14ac:dyDescent="0.4">
      <c r="A24" s="28" t="s">
        <v>80</v>
      </c>
      <c r="B24" s="34">
        <v>22</v>
      </c>
      <c r="C24" s="1">
        <v>26</v>
      </c>
      <c r="D24" s="1">
        <v>15</v>
      </c>
      <c r="E24" s="27">
        <v>10</v>
      </c>
      <c r="G24" s="31">
        <f t="shared" si="0"/>
        <v>27</v>
      </c>
      <c r="H24" s="32">
        <f t="shared" si="1"/>
        <v>16</v>
      </c>
      <c r="J24" s="32">
        <v>800</v>
      </c>
      <c r="L24" s="46"/>
      <c r="M24" s="42"/>
      <c r="N24" s="42"/>
      <c r="O24" s="40"/>
      <c r="P24" s="40"/>
      <c r="Q24" s="40"/>
      <c r="R24" s="40"/>
      <c r="S24" s="40"/>
      <c r="T24" s="40"/>
    </row>
    <row r="25" spans="1:20" ht="46.5" thickBot="1" x14ac:dyDescent="0.4">
      <c r="A25" s="28" t="s">
        <v>84</v>
      </c>
      <c r="B25" s="34">
        <v>23</v>
      </c>
      <c r="C25" s="1">
        <v>9</v>
      </c>
      <c r="D25" s="1">
        <v>16</v>
      </c>
      <c r="E25" s="27">
        <v>14</v>
      </c>
      <c r="G25" s="31">
        <f t="shared" si="0"/>
        <v>10</v>
      </c>
      <c r="H25" s="32">
        <f t="shared" si="1"/>
        <v>17</v>
      </c>
      <c r="J25" s="32">
        <v>9</v>
      </c>
      <c r="L25" s="46"/>
      <c r="M25" s="42"/>
      <c r="N25" s="42"/>
      <c r="O25" s="40"/>
      <c r="P25" s="40"/>
      <c r="Q25" s="40"/>
      <c r="R25" s="40"/>
      <c r="S25" s="40"/>
      <c r="T25" s="40"/>
    </row>
    <row r="26" spans="1:20" ht="46.5" thickBot="1" x14ac:dyDescent="0.4">
      <c r="A26" s="28" t="s">
        <v>88</v>
      </c>
      <c r="B26" s="34">
        <v>24</v>
      </c>
      <c r="C26" s="1">
        <v>27</v>
      </c>
      <c r="D26" s="1">
        <v>17</v>
      </c>
      <c r="E26" s="27">
        <v>17</v>
      </c>
      <c r="G26" s="31">
        <f t="shared" si="0"/>
        <v>28</v>
      </c>
      <c r="H26" s="32">
        <f t="shared" si="1"/>
        <v>18</v>
      </c>
      <c r="J26" s="32">
        <v>900</v>
      </c>
      <c r="L26" s="46"/>
      <c r="M26" s="42"/>
      <c r="N26" s="42"/>
      <c r="O26" s="40"/>
      <c r="P26" s="40"/>
      <c r="Q26" s="40"/>
      <c r="R26" s="40"/>
      <c r="S26" s="40"/>
      <c r="T26" s="40"/>
    </row>
    <row r="27" spans="1:20" ht="46.5" thickBot="1" x14ac:dyDescent="0.4">
      <c r="A27" s="28" t="s">
        <v>92</v>
      </c>
      <c r="B27" s="34">
        <v>25</v>
      </c>
      <c r="C27" s="1">
        <v>16</v>
      </c>
      <c r="D27" s="1">
        <v>18</v>
      </c>
      <c r="E27" s="27">
        <v>1</v>
      </c>
      <c r="G27" s="31">
        <f t="shared" si="0"/>
        <v>17</v>
      </c>
      <c r="H27" s="32">
        <f t="shared" si="1"/>
        <v>19</v>
      </c>
      <c r="J27" s="32">
        <v>70</v>
      </c>
      <c r="L27" s="46"/>
      <c r="M27" s="42"/>
      <c r="N27" s="42"/>
      <c r="O27" s="40"/>
      <c r="P27" s="40"/>
      <c r="Q27" s="40"/>
      <c r="R27" s="40"/>
      <c r="S27" s="40"/>
      <c r="T27" s="40"/>
    </row>
    <row r="28" spans="1:20" ht="46.5" thickBot="1" x14ac:dyDescent="0.4">
      <c r="A28" s="28" t="s">
        <v>96</v>
      </c>
      <c r="B28" s="34">
        <v>26</v>
      </c>
      <c r="C28" s="1">
        <v>28</v>
      </c>
      <c r="D28" s="1">
        <v>19</v>
      </c>
      <c r="E28" s="27">
        <v>5</v>
      </c>
      <c r="G28" s="31">
        <f t="shared" si="0"/>
        <v>29</v>
      </c>
      <c r="H28" s="32">
        <f t="shared" si="1"/>
        <v>20</v>
      </c>
      <c r="J28" s="32">
        <v>1000</v>
      </c>
      <c r="L28" s="46"/>
      <c r="M28" s="42"/>
      <c r="N28" s="42"/>
      <c r="O28" s="40"/>
      <c r="P28" s="40"/>
      <c r="Q28" s="40"/>
      <c r="R28" s="40"/>
      <c r="S28" s="40"/>
      <c r="T28" s="40"/>
    </row>
    <row r="29" spans="1:20" ht="46.5" thickBot="1" x14ac:dyDescent="0.4">
      <c r="A29" s="28" t="s">
        <v>101</v>
      </c>
      <c r="B29" s="34">
        <v>27</v>
      </c>
      <c r="C29" s="1">
        <v>17</v>
      </c>
      <c r="D29" s="1">
        <v>20</v>
      </c>
      <c r="E29" s="27">
        <v>23</v>
      </c>
      <c r="G29" s="31">
        <f t="shared" si="0"/>
        <v>18</v>
      </c>
      <c r="H29" s="32">
        <f t="shared" si="1"/>
        <v>21</v>
      </c>
      <c r="J29" s="32">
        <v>80</v>
      </c>
      <c r="L29" s="46"/>
      <c r="M29" s="42"/>
      <c r="N29" s="42"/>
      <c r="O29" s="40"/>
      <c r="P29" s="40"/>
      <c r="Q29" s="40"/>
      <c r="R29" s="40"/>
      <c r="S29" s="40"/>
      <c r="T29" s="40"/>
    </row>
    <row r="30" spans="1:20" ht="46.5" thickBot="1" x14ac:dyDescent="0.4">
      <c r="A30" s="28" t="s">
        <v>105</v>
      </c>
      <c r="B30" s="34">
        <v>28</v>
      </c>
      <c r="C30" s="1">
        <v>19</v>
      </c>
      <c r="D30" s="1">
        <v>21</v>
      </c>
      <c r="E30" s="27">
        <v>6</v>
      </c>
      <c r="G30" s="31">
        <f t="shared" si="0"/>
        <v>20</v>
      </c>
      <c r="H30" s="32">
        <f t="shared" si="1"/>
        <v>22</v>
      </c>
      <c r="J30" s="32">
        <v>100</v>
      </c>
      <c r="L30" s="46"/>
      <c r="M30" s="42"/>
      <c r="N30" s="42"/>
      <c r="O30" s="40"/>
      <c r="P30" s="40"/>
      <c r="Q30" s="40"/>
      <c r="R30" s="40"/>
      <c r="S30" s="40"/>
      <c r="T30" s="40"/>
    </row>
    <row r="31" spans="1:20" ht="46.5" thickBot="1" x14ac:dyDescent="0.4">
      <c r="A31" s="28" t="s">
        <v>109</v>
      </c>
      <c r="B31" s="34">
        <v>29</v>
      </c>
      <c r="C31" s="1">
        <v>11</v>
      </c>
      <c r="D31" s="1">
        <v>22</v>
      </c>
      <c r="E31" s="27">
        <v>7</v>
      </c>
      <c r="G31" s="31">
        <f t="shared" si="0"/>
        <v>12</v>
      </c>
      <c r="H31" s="32">
        <f t="shared" si="1"/>
        <v>23</v>
      </c>
      <c r="J31" s="32">
        <v>20</v>
      </c>
      <c r="L31" s="46"/>
      <c r="M31" s="42"/>
      <c r="N31" s="42"/>
      <c r="O31" s="40"/>
      <c r="P31" s="40"/>
      <c r="Q31" s="40"/>
      <c r="R31" s="40"/>
      <c r="S31" s="40"/>
      <c r="T31" s="40"/>
    </row>
    <row r="32" spans="1:20" ht="46.5" thickBot="1" x14ac:dyDescent="0.4">
      <c r="A32" s="28" t="s">
        <v>113</v>
      </c>
      <c r="B32" s="34">
        <v>30</v>
      </c>
      <c r="C32" s="1">
        <v>12</v>
      </c>
      <c r="D32" s="1">
        <v>23</v>
      </c>
      <c r="E32" s="27">
        <v>21</v>
      </c>
      <c r="G32" s="31">
        <f t="shared" si="0"/>
        <v>13</v>
      </c>
      <c r="H32" s="32">
        <f t="shared" si="1"/>
        <v>24</v>
      </c>
      <c r="J32" s="32">
        <v>30</v>
      </c>
      <c r="L32" s="46"/>
      <c r="M32" s="42"/>
      <c r="N32" s="42"/>
      <c r="O32" s="40"/>
      <c r="P32" s="40"/>
      <c r="Q32" s="40"/>
      <c r="R32" s="40"/>
      <c r="S32" s="40"/>
      <c r="T32" s="40"/>
    </row>
    <row r="33" spans="1:20" ht="46.5" thickBot="1" x14ac:dyDescent="0.4">
      <c r="A33" s="28" t="s">
        <v>116</v>
      </c>
      <c r="B33" s="34">
        <v>31</v>
      </c>
      <c r="C33" s="1">
        <v>13</v>
      </c>
      <c r="D33" s="1">
        <v>24</v>
      </c>
      <c r="E33" s="27">
        <v>25</v>
      </c>
      <c r="G33" s="31">
        <f t="shared" si="0"/>
        <v>14</v>
      </c>
      <c r="H33" s="32">
        <f t="shared" si="1"/>
        <v>25</v>
      </c>
      <c r="J33" s="32">
        <v>40</v>
      </c>
      <c r="L33" s="46"/>
      <c r="M33" s="42"/>
      <c r="N33" s="42"/>
      <c r="O33" s="40"/>
      <c r="P33" s="40"/>
      <c r="Q33" s="40"/>
      <c r="R33" s="40"/>
      <c r="S33" s="40"/>
      <c r="T33" s="40"/>
    </row>
    <row r="34" spans="1:20" ht="46.5" thickBot="1" x14ac:dyDescent="0.4">
      <c r="A34" s="28" t="s">
        <v>119</v>
      </c>
      <c r="B34" s="34">
        <v>32</v>
      </c>
      <c r="C34" s="1">
        <v>14</v>
      </c>
      <c r="D34" s="1">
        <v>25</v>
      </c>
      <c r="E34" s="27">
        <v>22</v>
      </c>
      <c r="G34" s="31">
        <f t="shared" si="0"/>
        <v>15</v>
      </c>
      <c r="H34" s="32">
        <f t="shared" si="1"/>
        <v>26</v>
      </c>
      <c r="J34" s="32">
        <v>50</v>
      </c>
      <c r="L34" s="46"/>
      <c r="M34" s="42"/>
      <c r="N34" s="42"/>
      <c r="O34" s="40"/>
      <c r="P34" s="40"/>
      <c r="Q34" s="40"/>
      <c r="R34" s="40"/>
      <c r="S34" s="40"/>
      <c r="T34" s="40"/>
    </row>
    <row r="35" spans="1:20" ht="46.5" thickBot="1" x14ac:dyDescent="0.4">
      <c r="A35" s="28" t="s">
        <v>123</v>
      </c>
      <c r="B35" s="34">
        <v>33</v>
      </c>
      <c r="C35" s="1">
        <v>5</v>
      </c>
      <c r="D35" s="1">
        <v>26</v>
      </c>
      <c r="E35" s="27">
        <v>3</v>
      </c>
      <c r="G35" s="31">
        <f t="shared" si="0"/>
        <v>6</v>
      </c>
      <c r="H35" s="32">
        <f t="shared" si="1"/>
        <v>27</v>
      </c>
      <c r="J35" s="32">
        <v>5</v>
      </c>
      <c r="L35" s="46"/>
      <c r="M35" s="42"/>
      <c r="N35" s="42"/>
      <c r="O35" s="40"/>
      <c r="P35" s="40"/>
      <c r="Q35" s="40"/>
      <c r="R35" s="40"/>
      <c r="S35" s="40"/>
      <c r="T35" s="40"/>
    </row>
    <row r="36" spans="1:20" ht="46.5" thickBot="1" x14ac:dyDescent="0.4">
      <c r="A36" s="28" t="s">
        <v>126</v>
      </c>
      <c r="B36" s="34">
        <v>34</v>
      </c>
      <c r="C36" s="1">
        <v>6</v>
      </c>
      <c r="D36" s="1">
        <v>27</v>
      </c>
      <c r="E36" s="27">
        <v>26</v>
      </c>
      <c r="G36" s="31">
        <f t="shared" si="0"/>
        <v>7</v>
      </c>
      <c r="H36" s="32">
        <f t="shared" si="1"/>
        <v>28</v>
      </c>
      <c r="J36" s="32">
        <v>6</v>
      </c>
      <c r="L36" s="46"/>
      <c r="M36" s="42"/>
      <c r="N36" s="42"/>
      <c r="O36" s="40"/>
      <c r="P36" s="40"/>
      <c r="Q36" s="40"/>
      <c r="R36" s="40"/>
      <c r="S36" s="40"/>
      <c r="T36" s="40"/>
    </row>
    <row r="37" spans="1:20" ht="46.5" thickBot="1" x14ac:dyDescent="0.4">
      <c r="A37" s="28" t="s">
        <v>129</v>
      </c>
      <c r="B37" s="34">
        <v>35</v>
      </c>
      <c r="C37" s="1">
        <v>10</v>
      </c>
      <c r="D37" s="1">
        <v>28</v>
      </c>
      <c r="E37" s="27">
        <v>27</v>
      </c>
      <c r="G37" s="31">
        <f t="shared" si="0"/>
        <v>11</v>
      </c>
      <c r="H37" s="32">
        <f t="shared" si="1"/>
        <v>29</v>
      </c>
      <c r="J37" s="32">
        <v>10</v>
      </c>
      <c r="L37" s="46"/>
      <c r="M37" s="42"/>
      <c r="N37" s="42"/>
      <c r="O37" s="40"/>
      <c r="P37" s="40"/>
      <c r="Q37" s="40"/>
      <c r="R37" s="40"/>
      <c r="S37" s="40"/>
      <c r="T37" s="40"/>
    </row>
    <row r="38" spans="1:20" ht="46.5" thickBot="1" x14ac:dyDescent="0.4">
      <c r="A38" s="28" t="s">
        <v>132</v>
      </c>
      <c r="B38" s="34">
        <v>36</v>
      </c>
      <c r="C38" s="1">
        <v>10</v>
      </c>
      <c r="D38" s="1">
        <v>28</v>
      </c>
      <c r="E38" s="27">
        <v>27</v>
      </c>
      <c r="G38" s="31">
        <f t="shared" si="0"/>
        <v>11</v>
      </c>
      <c r="H38" s="32">
        <f t="shared" si="1"/>
        <v>29</v>
      </c>
      <c r="J38" s="32">
        <v>10</v>
      </c>
      <c r="L38" s="46"/>
      <c r="M38" s="40"/>
      <c r="N38" s="40"/>
      <c r="O38" s="40"/>
      <c r="P38" s="40"/>
      <c r="Q38" s="40"/>
      <c r="R38" s="40"/>
      <c r="S38" s="40"/>
      <c r="T38" s="40"/>
    </row>
    <row r="39" spans="1:20" ht="46.5" thickBot="1" x14ac:dyDescent="0.4">
      <c r="A39" s="29" t="s">
        <v>137</v>
      </c>
      <c r="B39" s="34">
        <v>37</v>
      </c>
      <c r="C39" s="1">
        <v>0</v>
      </c>
      <c r="D39" s="1">
        <v>0</v>
      </c>
      <c r="E39" s="27">
        <v>0</v>
      </c>
      <c r="G39" s="1">
        <v>0</v>
      </c>
      <c r="H39" s="1">
        <v>0</v>
      </c>
      <c r="J39" s="32">
        <v>0</v>
      </c>
      <c r="L39" s="46"/>
      <c r="M39" s="40"/>
      <c r="N39" s="40"/>
      <c r="O39" s="40"/>
      <c r="P39" s="40"/>
      <c r="Q39" s="40"/>
      <c r="R39" s="40"/>
      <c r="S39" s="40"/>
      <c r="T39" s="40"/>
    </row>
    <row r="40" spans="1:20" ht="46.5" thickBot="1" x14ac:dyDescent="0.4">
      <c r="A40" s="29" t="s">
        <v>143</v>
      </c>
      <c r="B40" s="34">
        <v>38</v>
      </c>
      <c r="C40" s="1">
        <v>0</v>
      </c>
      <c r="D40" s="1">
        <v>0</v>
      </c>
      <c r="E40" s="27">
        <v>0</v>
      </c>
      <c r="G40" s="1">
        <v>0</v>
      </c>
      <c r="H40" s="1">
        <v>0</v>
      </c>
      <c r="J40" s="32">
        <v>0</v>
      </c>
      <c r="L40" s="46"/>
      <c r="M40" s="40"/>
      <c r="N40" s="40"/>
      <c r="O40" s="40"/>
      <c r="P40" s="40"/>
      <c r="Q40" s="40"/>
      <c r="R40" s="40"/>
      <c r="S40" s="40"/>
      <c r="T40" s="40"/>
    </row>
    <row r="41" spans="1:20" ht="46.5" thickBot="1" x14ac:dyDescent="0.4">
      <c r="A41" s="29" t="s">
        <v>148</v>
      </c>
      <c r="B41" s="34">
        <v>39</v>
      </c>
      <c r="C41" s="1">
        <v>0</v>
      </c>
      <c r="D41" s="1">
        <v>0</v>
      </c>
      <c r="E41" s="27">
        <v>0</v>
      </c>
      <c r="G41" s="1">
        <v>0</v>
      </c>
      <c r="H41" s="1">
        <v>0</v>
      </c>
      <c r="J41" s="32">
        <v>0</v>
      </c>
      <c r="L41" s="46"/>
      <c r="M41" s="40"/>
      <c r="N41" s="40"/>
      <c r="O41" s="40"/>
      <c r="P41" s="40"/>
      <c r="Q41" s="40"/>
      <c r="R41" s="40"/>
      <c r="S41" s="40"/>
      <c r="T41" s="40"/>
    </row>
    <row r="42" spans="1:20" ht="46.5" thickBot="1" x14ac:dyDescent="0.4">
      <c r="A42" s="29" t="s">
        <v>153</v>
      </c>
      <c r="B42" s="34">
        <v>40</v>
      </c>
      <c r="C42" s="1">
        <v>0</v>
      </c>
      <c r="D42" s="1">
        <v>0</v>
      </c>
      <c r="E42" s="27">
        <v>0</v>
      </c>
      <c r="G42" s="1">
        <v>0</v>
      </c>
      <c r="H42" s="1">
        <v>0</v>
      </c>
      <c r="J42" s="32">
        <v>0</v>
      </c>
    </row>
    <row r="43" spans="1:20" ht="46.5" thickBot="1" x14ac:dyDescent="0.4">
      <c r="A43" s="29" t="s">
        <v>158</v>
      </c>
      <c r="B43" s="34">
        <v>41</v>
      </c>
      <c r="C43" s="1">
        <v>0</v>
      </c>
      <c r="D43" s="1">
        <v>0</v>
      </c>
      <c r="E43" s="27">
        <v>0</v>
      </c>
      <c r="G43" s="1">
        <v>0</v>
      </c>
      <c r="H43" s="1">
        <v>0</v>
      </c>
      <c r="J43" s="32">
        <v>0</v>
      </c>
    </row>
    <row r="44" spans="1:20" ht="46.5" thickBot="1" x14ac:dyDescent="0.4">
      <c r="A44" s="29" t="s">
        <v>163</v>
      </c>
      <c r="B44" s="34">
        <v>42</v>
      </c>
      <c r="C44" s="1">
        <v>0</v>
      </c>
      <c r="D44" s="1">
        <v>0</v>
      </c>
      <c r="E44" s="27">
        <v>0</v>
      </c>
      <c r="G44" s="1">
        <v>0</v>
      </c>
      <c r="H44" s="1">
        <v>0</v>
      </c>
      <c r="J44" s="32">
        <v>0</v>
      </c>
    </row>
    <row r="45" spans="1:20" ht="46.5" thickBot="1" x14ac:dyDescent="0.4">
      <c r="A45" s="29" t="s">
        <v>168</v>
      </c>
      <c r="B45" s="34">
        <v>43</v>
      </c>
      <c r="C45" s="1">
        <v>0</v>
      </c>
      <c r="D45" s="1">
        <v>0</v>
      </c>
      <c r="E45" s="27">
        <v>0</v>
      </c>
      <c r="G45" s="1">
        <v>0</v>
      </c>
      <c r="H45" s="1">
        <v>0</v>
      </c>
      <c r="J45" s="32">
        <v>0</v>
      </c>
    </row>
    <row r="46" spans="1:20" ht="46.5" thickBot="1" x14ac:dyDescent="0.4">
      <c r="A46" s="29" t="s">
        <v>173</v>
      </c>
      <c r="B46" s="35">
        <v>44</v>
      </c>
      <c r="C46" s="36">
        <v>0</v>
      </c>
      <c r="D46" s="36">
        <v>0</v>
      </c>
      <c r="E46" s="37">
        <v>0</v>
      </c>
      <c r="G46" s="36">
        <v>0</v>
      </c>
      <c r="H46" s="36">
        <v>0</v>
      </c>
      <c r="J46" s="32">
        <v>0</v>
      </c>
    </row>
  </sheetData>
  <sortState xmlns:xlrd2="http://schemas.microsoft.com/office/spreadsheetml/2017/richdata2" ref="M3:N37">
    <sortCondition ref="M3:M37"/>
  </sortState>
  <mergeCells count="3">
    <mergeCell ref="M2:N2"/>
    <mergeCell ref="O2:P2"/>
    <mergeCell ref="L1:P1"/>
  </mergeCells>
  <hyperlinks>
    <hyperlink ref="A3" r:id="rId1" tooltip="ء" display="https://en.wikipedia.org/wiki/%D8%A1" xr:uid="{D7F40CC7-ACD7-427E-AA44-DDE5CFD44364}"/>
    <hyperlink ref="A4" r:id="rId2" tooltip="آ" display="https://en.wikipedia.org/wiki/%D8%A2" xr:uid="{06A0F280-4275-4779-A89D-E1612A75E989}"/>
    <hyperlink ref="A5" r:id="rId3" tooltip="أ" display="https://en.wikipedia.org/wiki/%D8%A3" xr:uid="{AFE3864C-38FA-411F-9C3C-896DF108DC6D}"/>
    <hyperlink ref="A6" r:id="rId4" tooltip="ؤ" display="https://en.wikipedia.org/wiki/%D8%A4" xr:uid="{083B6434-05E6-462B-9100-32DA7FFF06DB}"/>
    <hyperlink ref="A7" r:id="rId5" tooltip="إ" display="https://en.wikipedia.org/wiki/%D8%A5" xr:uid="{B745C5E7-EE82-4700-BBDE-FB7217BD9BA6}"/>
    <hyperlink ref="A8" r:id="rId6" tooltip="ئ" display="https://en.wikipedia.org/wiki/%D8%A6" xr:uid="{BB915FE6-4725-4C21-9910-250728F649A5}"/>
    <hyperlink ref="A9" r:id="rId7" tooltip="ا" display="https://en.wikipedia.org/wiki/%D8%A7" xr:uid="{7C0F22E2-A73A-49EE-8BA8-E7378FCFEBD8}"/>
    <hyperlink ref="A10" r:id="rId8" tooltip="ب" display="https://en.wikipedia.org/wiki/%D8%A8" xr:uid="{9F41F9DB-8542-4D82-A23E-4814193DF0EF}"/>
    <hyperlink ref="A11" r:id="rId9" tooltip="ة" display="https://en.wikipedia.org/wiki/%D8%A9" xr:uid="{AC6F156E-077B-4031-B8BB-40F4BE547C38}"/>
    <hyperlink ref="A12" r:id="rId10" tooltip="ت" display="https://en.wikipedia.org/wiki/%D8%AA" xr:uid="{E411FC87-3C31-4029-8F4C-0BD0D29FA560}"/>
    <hyperlink ref="A13" r:id="rId11" tooltip="ث" display="https://en.wikipedia.org/wiki/%D8%AB" xr:uid="{5A9E2F39-B894-4297-A690-D7038C57EC76}"/>
    <hyperlink ref="A14" r:id="rId12" tooltip="ج" display="https://en.wikipedia.org/wiki/%D8%AC" xr:uid="{137B8EFF-E82D-48B1-8BA2-0DA58304C6B8}"/>
    <hyperlink ref="A15" r:id="rId13" tooltip="ح" display="https://en.wikipedia.org/wiki/%D8%AD" xr:uid="{C0F6DE30-6935-4DAE-9B14-392DB81ADD24}"/>
    <hyperlink ref="A16" r:id="rId14" tooltip="خ" display="https://en.wikipedia.org/wiki/%D8%AE" xr:uid="{35744E3B-6CF4-4D66-8B61-4C1A7A0D82CE}"/>
    <hyperlink ref="A17" r:id="rId15" tooltip="د" display="https://en.wikipedia.org/wiki/%D8%AF" xr:uid="{B27CACB0-F6F9-4E79-95E1-B11601538A68}"/>
    <hyperlink ref="A18" r:id="rId16" tooltip="ذ" display="https://en.wikipedia.org/wiki/%D8%B0" xr:uid="{19FBC436-B88E-463E-A7EA-716241809715}"/>
    <hyperlink ref="A19" r:id="rId17" tooltip="ر" display="https://en.wikipedia.org/wiki/%D8%B1" xr:uid="{4002338A-BAAA-4657-BA25-F00F48541B20}"/>
    <hyperlink ref="A20" r:id="rId18" tooltip="ز" display="https://en.wikipedia.org/wiki/%D8%B2" xr:uid="{CC5302E3-27AF-4CF3-8F23-8A85E3010C65}"/>
    <hyperlink ref="A21" r:id="rId19" tooltip="س" display="https://en.wikipedia.org/wiki/%D8%B3" xr:uid="{033298D1-DED9-46FB-913E-533F04C6D9A2}"/>
    <hyperlink ref="A22" r:id="rId20" tooltip="ش" display="https://en.wikipedia.org/wiki/%D8%B4" xr:uid="{0B127D38-7087-481E-BA2A-AB3EB7A09496}"/>
    <hyperlink ref="A23" r:id="rId21" tooltip="ص" display="https://en.wikipedia.org/wiki/%D8%B5" xr:uid="{86F3BD54-A184-4752-88DE-01140FEA40DD}"/>
    <hyperlink ref="A24" r:id="rId22" tooltip="ض" display="https://en.wikipedia.org/wiki/%D8%B6" xr:uid="{624D1682-8E4C-4BDE-9DDE-6326EF2F192E}"/>
    <hyperlink ref="A25" r:id="rId23" tooltip="ط" display="https://en.wikipedia.org/wiki/%D8%B7" xr:uid="{14836D35-1F60-4C6C-ACA0-5E924A63D51B}"/>
    <hyperlink ref="A26" r:id="rId24" tooltip="ظ" display="https://en.wikipedia.org/wiki/%D8%B8" xr:uid="{559B9320-458D-40C0-97C8-AC55C022DFE4}"/>
    <hyperlink ref="A27" r:id="rId25" tooltip="ع" display="https://en.wikipedia.org/wiki/%D8%B9" xr:uid="{240D45FC-16F9-4FFC-BB2C-4490DA8E67D8}"/>
    <hyperlink ref="A28" r:id="rId26" tooltip="غ" display="https://en.wikipedia.org/wiki/%D8%BA" xr:uid="{2CF7AC85-438C-4B5A-BC74-A5AB40A90167}"/>
    <hyperlink ref="A29" r:id="rId27" tooltip="ف" display="https://en.wikipedia.org/wiki/%D9%81" xr:uid="{05A2BEDB-B6A8-4E56-8E0C-E35CD1FAFDA7}"/>
    <hyperlink ref="A30" r:id="rId28" tooltip="ق" display="https://en.wikipedia.org/wiki/%D9%82" xr:uid="{92FF8E67-4D30-448E-B5B3-B24DBD359A44}"/>
    <hyperlink ref="A31" r:id="rId29" tooltip="ك" display="https://en.wikipedia.org/wiki/%D9%83" xr:uid="{A3477A12-2D14-46A8-BBF4-187E49EA3A20}"/>
    <hyperlink ref="A32" r:id="rId30" tooltip="ل" display="https://en.wikipedia.org/wiki/%D9%84" xr:uid="{1BD91348-83B3-49F9-AB57-C592810D505A}"/>
    <hyperlink ref="A33" r:id="rId31" tooltip="م" display="https://en.wikipedia.org/wiki/%D9%85" xr:uid="{1D1A846C-B308-4479-AC21-79E154F07D9E}"/>
    <hyperlink ref="A34" r:id="rId32" tooltip="ن" display="https://en.wikipedia.org/wiki/%D9%86" xr:uid="{21C941A5-6963-4CB2-ACA0-644000978CD6}"/>
    <hyperlink ref="A35" r:id="rId33" tooltip="ه" display="https://en.wikipedia.org/wiki/%D9%87" xr:uid="{5639CD41-4BA0-468B-B9F7-1E9BC1DCEB6C}"/>
    <hyperlink ref="A36" r:id="rId34" tooltip="و" display="https://en.wikipedia.org/wiki/%D9%88" xr:uid="{97E348B9-CF0C-47E4-A449-E9ACDDAAA930}"/>
    <hyperlink ref="A37" r:id="rId35" tooltip="ى" display="https://en.wikipedia.org/wiki/%D9%89" xr:uid="{2A241EAF-6B29-462E-BD4C-85EFDA778E0E}"/>
    <hyperlink ref="A38" r:id="rId36" tooltip="ي" display="https://en.wikipedia.org/wiki/%D9%8A" xr:uid="{45C80BF8-2AAF-4361-AD05-013531C2EF85}"/>
    <hyperlink ref="A39" r:id="rId37" tooltip="ً" display="https://en.wikipedia.org/wiki/%D9%8B" xr:uid="{D30B59CF-F7A0-4869-A6DD-92677300527E}"/>
    <hyperlink ref="A40" r:id="rId38" tooltip="ٌ" display="https://en.wikipedia.org/wiki/%D9%8C" xr:uid="{E4B85C5D-6DAF-42A3-8B6D-6D3C253E364C}"/>
    <hyperlink ref="A41" r:id="rId39" tooltip="ٍ" display="https://en.wikipedia.org/wiki/%D9%8D" xr:uid="{2E806845-62EC-430C-86E2-C732EF99BCD3}"/>
    <hyperlink ref="A42" r:id="rId40" tooltip="َ" display="https://en.wikipedia.org/wiki/%D9%8E" xr:uid="{ABBB46B4-20E8-4609-9B5B-4C0114E05522}"/>
    <hyperlink ref="A43" r:id="rId41" tooltip="ُ" display="https://en.wikipedia.org/wiki/%D9%8F" xr:uid="{FDFB9602-22A8-4CE9-AC58-CA5D95687E27}"/>
    <hyperlink ref="A44" r:id="rId42" tooltip="ِ" display="https://en.wikipedia.org/wiki/%D9%90" xr:uid="{7DCBDF05-71DE-49FC-A78B-F16F5E959D23}"/>
    <hyperlink ref="A45" r:id="rId43" tooltip="ّ" display="https://en.wikipedia.org/wiki/%D9%91" xr:uid="{3E427777-02B9-44B6-B80D-5E7C8B54535A}"/>
    <hyperlink ref="A46" r:id="rId44" tooltip="ْ" display="https://en.wikipedia.org/wiki/%D9%92" xr:uid="{0A45F784-5572-4681-AEF4-1EA276A606C2}"/>
    <hyperlink ref="M3" r:id="rId45" tooltip="ا" display="https://en.wikipedia.org/wiki/%D8%A7" xr:uid="{D78073AC-1E53-4E9E-81B2-7ED42CCB6B05}"/>
    <hyperlink ref="M14" r:id="rId46" tooltip="ن" display="https://en.wikipedia.org/wiki/%D9%86" xr:uid="{42D3085D-F490-4F4A-99BB-F3DA3136E36F}"/>
    <hyperlink ref="M4" r:id="rId47" tooltip="ح" display="https://en.wikipedia.org/wiki/%D8%AD" xr:uid="{564EEB7D-366C-4117-8B42-35CFBDDF865F}"/>
    <hyperlink ref="M11" r:id="rId48" tooltip="ك" display="https://en.wikipedia.org/wiki/%D9%83" xr:uid="{A7FD85FE-5138-4F6A-8DD9-66B3499389C1}"/>
    <hyperlink ref="M5" r:id="rId49" tooltip="ر" display="https://en.wikipedia.org/wiki/%D8%B1" xr:uid="{4A95D32D-533C-4F57-8FC8-FA2A6E41A21F}"/>
    <hyperlink ref="M6" r:id="rId50" tooltip="س" display="https://en.wikipedia.org/wiki/%D8%B3" xr:uid="{7BDD4259-0771-40F4-AD08-09C55BD5DE3F}"/>
    <hyperlink ref="M7" r:id="rId51" tooltip="ص" display="https://en.wikipedia.org/wiki/%D8%B5" xr:uid="{0C033601-6187-46FB-A6A9-152CA6C22538}"/>
    <hyperlink ref="M8" r:id="rId52" tooltip="ط" display="https://en.wikipedia.org/wiki/%D8%B7" xr:uid="{298849A0-EAC5-452F-BCFE-A49876EA4DB3}"/>
    <hyperlink ref="M9" r:id="rId53" tooltip="ع" display="https://en.wikipedia.org/wiki/%D8%B9" xr:uid="{6DF3F0BF-0D87-4090-80A8-E13155AC1042}"/>
    <hyperlink ref="M12" r:id="rId54" tooltip="ل" display="https://en.wikipedia.org/wiki/%D9%84" xr:uid="{3B69AD66-3538-41AE-92E8-0B7A1DA7B7F8}"/>
    <hyperlink ref="M13" r:id="rId55" tooltip="م" display="https://en.wikipedia.org/wiki/%D9%85" xr:uid="{7270DC5A-E4E4-4DE2-B5F1-83D971692154}"/>
    <hyperlink ref="M16" r:id="rId56" tooltip="ى" display="https://en.wikipedia.org/wiki/%D9%89" xr:uid="{20713333-0649-4B46-8AF7-386D46B1A923}"/>
    <hyperlink ref="M10" r:id="rId57" tooltip="ق" display="https://en.wikipedia.org/wiki/%D9%82" xr:uid="{646F375D-A62F-48B8-A63F-4157ABAF5FD3}"/>
    <hyperlink ref="M15" r:id="rId58" tooltip="ه" display="https://en.wikipedia.org/wiki/%D9%87" xr:uid="{9422862C-F671-47B3-8F54-126BE8C9259C}"/>
    <hyperlink ref="O3" r:id="rId59" tooltip="ا" display="https://en.wikipedia.org/wiki/%D8%A7" xr:uid="{28E84891-4F7F-4553-A9F4-FF67D25ABC48}"/>
    <hyperlink ref="O4" r:id="rId60" tooltip="ه" display="https://en.wikipedia.org/wiki/%D9%87" xr:uid="{6D1F9F8F-98A9-4003-B027-BDE812F86FC7}"/>
    <hyperlink ref="O5" r:id="rId61" tooltip="ح" display="https://en.wikipedia.org/wiki/%D8%AD" xr:uid="{870E11BF-6951-4973-8246-E8F0B553ACA6}"/>
    <hyperlink ref="O6" r:id="rId62" tooltip="ط" display="https://en.wikipedia.org/wiki/%D8%B7" xr:uid="{1CB87F41-A4ED-4E7A-9A89-E84312324BF8}"/>
    <hyperlink ref="O8" r:id="rId63" tooltip="ك" display="https://en.wikipedia.org/wiki/%D9%83" xr:uid="{0B2978F4-AFEF-47B0-AB99-673340C000D9}"/>
    <hyperlink ref="O9" r:id="rId64" tooltip="ل" display="https://en.wikipedia.org/wiki/%D9%84" xr:uid="{D30B7BAB-3306-4DF1-B370-7742EBDD48E5}"/>
    <hyperlink ref="O10" r:id="rId65" tooltip="م" display="https://en.wikipedia.org/wiki/%D9%85" xr:uid="{E38B2032-DD62-4209-BA37-B81BDBE3DCA2}"/>
    <hyperlink ref="O11" r:id="rId66" tooltip="ن" display="https://en.wikipedia.org/wiki/%D9%86" xr:uid="{4CBEDEB4-974E-4CDC-9A4C-EC455E106836}"/>
    <hyperlink ref="O13" r:id="rId67" tooltip="ع" display="https://en.wikipedia.org/wiki/%D8%B9" xr:uid="{B6512D1D-B4AD-4B4D-879D-1296A32984C9}"/>
    <hyperlink ref="O12" r:id="rId68" tooltip="س" display="https://en.wikipedia.org/wiki/%D8%B3" xr:uid="{88934DD5-C6CB-46DE-8FAD-8F2022894797}"/>
    <hyperlink ref="O14" r:id="rId69" tooltip="ص" display="https://en.wikipedia.org/wiki/%D8%B5" xr:uid="{594887AC-6FE3-425B-B940-95DF8A2B63CE}"/>
    <hyperlink ref="O15" r:id="rId70" tooltip="ق" display="https://en.wikipedia.org/wiki/%D9%82" xr:uid="{2D5F6069-E908-49F0-B418-066876C47A0E}"/>
    <hyperlink ref="O16" r:id="rId71" tooltip="ر" display="https://en.wikipedia.org/wiki/%D8%B1" xr:uid="{8F25FA1E-A2C7-477C-BC3F-F55795C8EA97}"/>
    <hyperlink ref="O7" r:id="rId72" tooltip="ى" display="https://en.wikipedia.org/wiki/%D9%89" xr:uid="{C3AB0A9B-38D4-4B96-809C-29A90E49B800}"/>
  </hyperlinks>
  <pageMargins left="0.7" right="0.7" top="0.75" bottom="0.75" header="0.3" footer="0.3"/>
  <pageSetup paperSize="9" orientation="portrait" r:id="rId7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2E7EB-A475-4CC0-A0B0-ECF2239C2C11}">
  <dimension ref="D3:Z45"/>
  <sheetViews>
    <sheetView topLeftCell="J1" workbookViewId="0">
      <selection activeCell="Q16" sqref="Q16"/>
    </sheetView>
  </sheetViews>
  <sheetFormatPr defaultRowHeight="14.5" x14ac:dyDescent="0.35"/>
  <cols>
    <col min="4" max="4" width="15.08984375" customWidth="1"/>
    <col min="5" max="5" width="13.81640625" customWidth="1"/>
    <col min="6" max="6" width="3.54296875" bestFit="1" customWidth="1"/>
    <col min="7" max="7" width="15.26953125" customWidth="1"/>
    <col min="8" max="8" width="1.54296875" customWidth="1"/>
    <col min="9" max="9" width="10.81640625" customWidth="1"/>
    <col min="10" max="10" width="12.26953125" customWidth="1"/>
    <col min="11" max="11" width="11" customWidth="1"/>
    <col min="12" max="12" width="11.6328125" customWidth="1"/>
    <col min="13" max="13" width="4.453125" customWidth="1"/>
    <col min="14" max="14" width="12.26953125" customWidth="1"/>
    <col min="15" max="15" width="12.81640625" customWidth="1"/>
    <col min="16" max="16" width="13" customWidth="1"/>
    <col min="17" max="17" width="15" customWidth="1"/>
    <col min="18" max="18" width="3.6328125" customWidth="1"/>
    <col min="22" max="22" width="11.1796875" customWidth="1"/>
    <col min="23" max="23" width="12.08984375" customWidth="1"/>
    <col min="24" max="24" width="11.1796875" customWidth="1"/>
    <col min="25" max="25" width="13" customWidth="1"/>
    <col min="26" max="26" width="15.1796875" customWidth="1"/>
  </cols>
  <sheetData>
    <row r="3" spans="4:26" ht="21" x14ac:dyDescent="0.5">
      <c r="N3" s="352" t="s">
        <v>417</v>
      </c>
      <c r="O3" s="352"/>
      <c r="P3" s="352"/>
      <c r="Q3" s="352"/>
    </row>
    <row r="4" spans="4:26" ht="15" thickBot="1" x14ac:dyDescent="0.4"/>
    <row r="5" spans="4:26" ht="59.5" thickBot="1" x14ac:dyDescent="0.4">
      <c r="D5" s="64" t="s">
        <v>246</v>
      </c>
      <c r="E5" s="65" t="s">
        <v>247</v>
      </c>
      <c r="F5" s="65"/>
      <c r="G5" s="65" t="s">
        <v>248</v>
      </c>
      <c r="I5" s="65" t="s">
        <v>250</v>
      </c>
      <c r="J5" s="65" t="s">
        <v>251</v>
      </c>
      <c r="K5" s="64" t="s">
        <v>252</v>
      </c>
      <c r="L5" s="65" t="s">
        <v>249</v>
      </c>
      <c r="N5" s="103" t="s">
        <v>250</v>
      </c>
      <c r="O5" s="103" t="s">
        <v>251</v>
      </c>
      <c r="P5" s="96" t="s">
        <v>252</v>
      </c>
      <c r="Q5" s="103" t="s">
        <v>249</v>
      </c>
    </row>
    <row r="6" spans="4:26" ht="31.5" thickBot="1" x14ac:dyDescent="0.4">
      <c r="D6" s="66"/>
      <c r="E6" s="67"/>
      <c r="F6" s="68"/>
      <c r="G6" s="68" t="s">
        <v>253</v>
      </c>
      <c r="I6" s="68">
        <v>1</v>
      </c>
      <c r="J6" s="68">
        <v>11</v>
      </c>
      <c r="K6" s="98">
        <v>10</v>
      </c>
      <c r="L6" s="68">
        <v>0</v>
      </c>
      <c r="N6" s="104">
        <v>1</v>
      </c>
      <c r="O6" s="104">
        <v>11</v>
      </c>
      <c r="P6" s="104">
        <v>10</v>
      </c>
      <c r="Q6" s="104">
        <v>0</v>
      </c>
    </row>
    <row r="7" spans="4:26" ht="33.5" thickBot="1" x14ac:dyDescent="0.4">
      <c r="D7" s="66"/>
      <c r="E7" s="67"/>
      <c r="F7" s="69"/>
      <c r="G7" s="69"/>
      <c r="I7" s="68">
        <v>1</v>
      </c>
      <c r="J7" s="68">
        <v>3</v>
      </c>
      <c r="K7" s="98">
        <v>2</v>
      </c>
      <c r="L7" s="68">
        <v>0</v>
      </c>
      <c r="N7" s="104">
        <v>1</v>
      </c>
      <c r="O7" s="104">
        <v>3</v>
      </c>
      <c r="P7" s="104">
        <v>2</v>
      </c>
      <c r="Q7" s="104">
        <v>0</v>
      </c>
      <c r="U7" s="40"/>
      <c r="V7" s="40"/>
      <c r="W7" s="40"/>
      <c r="X7" s="40"/>
      <c r="Y7" s="40"/>
      <c r="Z7" s="40"/>
    </row>
    <row r="8" spans="4:26" ht="33.5" thickBot="1" x14ac:dyDescent="0.4">
      <c r="D8" s="70">
        <v>1</v>
      </c>
      <c r="E8" s="71" t="s">
        <v>27</v>
      </c>
      <c r="F8" s="72">
        <v>1</v>
      </c>
      <c r="G8" s="73">
        <v>1</v>
      </c>
      <c r="I8" s="75" t="s">
        <v>254</v>
      </c>
      <c r="J8" s="75" t="s">
        <v>255</v>
      </c>
      <c r="K8" s="99" t="s">
        <v>256</v>
      </c>
      <c r="L8" s="74" t="s">
        <v>27</v>
      </c>
      <c r="N8" s="105" t="s">
        <v>316</v>
      </c>
      <c r="O8" s="106">
        <v>0</v>
      </c>
      <c r="P8" s="106" t="s">
        <v>315</v>
      </c>
      <c r="Q8" s="105" t="s">
        <v>316</v>
      </c>
      <c r="U8" s="40"/>
      <c r="V8" s="118"/>
      <c r="W8" s="119"/>
      <c r="X8" s="119"/>
      <c r="Y8" s="118"/>
      <c r="Z8" s="40"/>
    </row>
    <row r="9" spans="4:26" ht="33.5" thickBot="1" x14ac:dyDescent="0.4">
      <c r="D9" s="328">
        <v>2</v>
      </c>
      <c r="E9" s="76" t="s">
        <v>31</v>
      </c>
      <c r="F9" s="72">
        <v>3</v>
      </c>
      <c r="G9" s="73">
        <v>11</v>
      </c>
      <c r="I9" s="361" t="s">
        <v>257</v>
      </c>
      <c r="J9" s="364" t="s">
        <v>258</v>
      </c>
      <c r="K9" s="332" t="s">
        <v>259</v>
      </c>
      <c r="L9" s="330" t="s">
        <v>31</v>
      </c>
      <c r="N9" s="107" t="s">
        <v>320</v>
      </c>
      <c r="O9" s="107" t="s">
        <v>319</v>
      </c>
      <c r="P9" s="107" t="s">
        <v>318</v>
      </c>
      <c r="Q9" s="107" t="s">
        <v>317</v>
      </c>
      <c r="U9" s="40"/>
      <c r="V9" s="120"/>
      <c r="W9" s="120"/>
      <c r="X9" s="120"/>
      <c r="Y9" s="120"/>
      <c r="Z9" s="40"/>
    </row>
    <row r="10" spans="4:26" ht="33.5" thickBot="1" x14ac:dyDescent="0.4">
      <c r="D10" s="359"/>
      <c r="E10" s="76" t="s">
        <v>38</v>
      </c>
      <c r="F10" s="72">
        <v>3</v>
      </c>
      <c r="G10" s="73">
        <v>11</v>
      </c>
      <c r="I10" s="362"/>
      <c r="J10" s="365"/>
      <c r="K10" s="367"/>
      <c r="L10" s="360"/>
      <c r="N10" s="107" t="s">
        <v>322</v>
      </c>
      <c r="O10" s="107" t="s">
        <v>323</v>
      </c>
      <c r="P10" s="107" t="s">
        <v>324</v>
      </c>
      <c r="Q10" s="107" t="s">
        <v>321</v>
      </c>
      <c r="U10" s="40"/>
      <c r="V10" s="120"/>
      <c r="W10" s="120"/>
      <c r="X10" s="120"/>
      <c r="Y10" s="120"/>
      <c r="Z10" s="40"/>
    </row>
    <row r="11" spans="4:26" ht="33.5" thickBot="1" x14ac:dyDescent="0.4">
      <c r="D11" s="329"/>
      <c r="E11" s="76" t="s">
        <v>42</v>
      </c>
      <c r="F11" s="72">
        <v>3</v>
      </c>
      <c r="G11" s="73">
        <v>11</v>
      </c>
      <c r="I11" s="363"/>
      <c r="J11" s="366"/>
      <c r="K11" s="333"/>
      <c r="L11" s="331"/>
      <c r="N11" s="107" t="s">
        <v>326</v>
      </c>
      <c r="O11" s="107" t="s">
        <v>327</v>
      </c>
      <c r="P11" s="107" t="s">
        <v>328</v>
      </c>
      <c r="Q11" s="107" t="s">
        <v>325</v>
      </c>
      <c r="U11" s="40"/>
      <c r="V11" s="120"/>
      <c r="W11" s="120"/>
      <c r="X11" s="120"/>
      <c r="Y11" s="120"/>
      <c r="Z11" s="40"/>
    </row>
    <row r="12" spans="4:26" ht="33.5" thickBot="1" x14ac:dyDescent="0.4">
      <c r="D12" s="336">
        <v>3</v>
      </c>
      <c r="E12" s="77" t="s">
        <v>46</v>
      </c>
      <c r="F12" s="72">
        <v>3</v>
      </c>
      <c r="G12" s="73">
        <v>11</v>
      </c>
      <c r="I12" s="334" t="s">
        <v>260</v>
      </c>
      <c r="J12" s="355" t="s">
        <v>261</v>
      </c>
      <c r="K12" s="355" t="s">
        <v>262</v>
      </c>
      <c r="L12" s="334" t="s">
        <v>46</v>
      </c>
      <c r="N12" s="107" t="s">
        <v>329</v>
      </c>
      <c r="O12" s="107" t="s">
        <v>330</v>
      </c>
      <c r="P12" s="107" t="s">
        <v>331</v>
      </c>
      <c r="Q12" s="107" t="s">
        <v>332</v>
      </c>
      <c r="U12" s="40"/>
      <c r="V12" s="120"/>
      <c r="W12" s="120"/>
      <c r="X12" s="120"/>
      <c r="Y12" s="120"/>
      <c r="Z12" s="40"/>
    </row>
    <row r="13" spans="4:26" ht="33.5" thickBot="1" x14ac:dyDescent="0.4">
      <c r="D13" s="368"/>
      <c r="E13" s="77" t="s">
        <v>50</v>
      </c>
      <c r="F13" s="72">
        <v>3</v>
      </c>
      <c r="G13" s="73">
        <v>11</v>
      </c>
      <c r="I13" s="369"/>
      <c r="J13" s="370"/>
      <c r="K13" s="370"/>
      <c r="L13" s="369"/>
      <c r="N13" s="107" t="s">
        <v>333</v>
      </c>
      <c r="O13" s="107" t="s">
        <v>334</v>
      </c>
      <c r="P13" s="107" t="s">
        <v>335</v>
      </c>
      <c r="Q13" s="107" t="s">
        <v>336</v>
      </c>
      <c r="U13" s="40"/>
      <c r="V13" s="120"/>
      <c r="W13" s="120"/>
      <c r="X13" s="120"/>
      <c r="Y13" s="120"/>
      <c r="Z13" s="40"/>
    </row>
    <row r="14" spans="4:26" ht="33.5" thickBot="1" x14ac:dyDescent="0.4">
      <c r="D14" s="337"/>
      <c r="E14" s="77" t="s">
        <v>54</v>
      </c>
      <c r="F14" s="72">
        <v>3</v>
      </c>
      <c r="G14" s="73">
        <v>11</v>
      </c>
      <c r="I14" s="335"/>
      <c r="J14" s="356"/>
      <c r="K14" s="356"/>
      <c r="L14" s="335"/>
      <c r="N14" s="107" t="s">
        <v>338</v>
      </c>
      <c r="O14" s="107" t="s">
        <v>339</v>
      </c>
      <c r="P14" s="107" t="s">
        <v>337</v>
      </c>
      <c r="Q14" s="107" t="s">
        <v>340</v>
      </c>
      <c r="U14" s="40"/>
      <c r="V14" s="120"/>
      <c r="W14" s="120"/>
      <c r="X14" s="120"/>
      <c r="Y14" s="120"/>
      <c r="Z14" s="40"/>
    </row>
    <row r="15" spans="4:26" ht="33.5" thickBot="1" x14ac:dyDescent="0.4">
      <c r="D15" s="328">
        <v>4</v>
      </c>
      <c r="E15" s="76" t="s">
        <v>58</v>
      </c>
      <c r="F15" s="72">
        <v>1</v>
      </c>
      <c r="G15" s="73">
        <v>1</v>
      </c>
      <c r="I15" s="357" t="s">
        <v>263</v>
      </c>
      <c r="J15" s="357" t="s">
        <v>264</v>
      </c>
      <c r="K15" s="332" t="s">
        <v>265</v>
      </c>
      <c r="L15" s="330" t="s">
        <v>58</v>
      </c>
      <c r="N15" s="107">
        <v>0</v>
      </c>
      <c r="O15" s="107">
        <v>0</v>
      </c>
      <c r="P15" s="107" t="s">
        <v>342</v>
      </c>
      <c r="Q15" s="107" t="s">
        <v>341</v>
      </c>
      <c r="U15" s="40"/>
      <c r="V15" s="120"/>
      <c r="W15" s="120"/>
      <c r="X15" s="120"/>
      <c r="Y15" s="120"/>
      <c r="Z15" s="40"/>
    </row>
    <row r="16" spans="4:26" ht="33.5" thickBot="1" x14ac:dyDescent="0.4">
      <c r="D16" s="329"/>
      <c r="E16" s="76" t="s">
        <v>62</v>
      </c>
      <c r="F16" s="72">
        <v>1</v>
      </c>
      <c r="G16" s="73">
        <v>1</v>
      </c>
      <c r="I16" s="358"/>
      <c r="J16" s="358"/>
      <c r="K16" s="333"/>
      <c r="L16" s="331"/>
      <c r="N16" s="107">
        <v>0</v>
      </c>
      <c r="O16" s="107">
        <v>0</v>
      </c>
      <c r="P16" s="107" t="s">
        <v>344</v>
      </c>
      <c r="Q16" s="107" t="s">
        <v>343</v>
      </c>
      <c r="U16" s="40"/>
      <c r="V16" s="120"/>
      <c r="W16" s="120"/>
      <c r="X16" s="120"/>
      <c r="Y16" s="120"/>
      <c r="Z16" s="40"/>
    </row>
    <row r="17" spans="4:26" ht="33.5" thickBot="1" x14ac:dyDescent="0.4">
      <c r="D17" s="336">
        <v>5</v>
      </c>
      <c r="E17" s="77" t="s">
        <v>65</v>
      </c>
      <c r="F17" s="72">
        <v>1</v>
      </c>
      <c r="G17" s="73">
        <v>1</v>
      </c>
      <c r="I17" s="355" t="s">
        <v>266</v>
      </c>
      <c r="J17" s="355" t="s">
        <v>267</v>
      </c>
      <c r="K17" s="355" t="s">
        <v>268</v>
      </c>
      <c r="L17" s="334" t="s">
        <v>65</v>
      </c>
      <c r="N17" s="107" t="s">
        <v>345</v>
      </c>
      <c r="O17" s="107">
        <v>0</v>
      </c>
      <c r="P17" s="107" t="s">
        <v>346</v>
      </c>
      <c r="Q17" s="107" t="s">
        <v>345</v>
      </c>
      <c r="U17" s="40"/>
      <c r="V17" s="120"/>
      <c r="W17" s="120"/>
      <c r="X17" s="120"/>
      <c r="Y17" s="120"/>
      <c r="Z17" s="40"/>
    </row>
    <row r="18" spans="4:26" ht="33.5" thickBot="1" x14ac:dyDescent="0.4">
      <c r="D18" s="337"/>
      <c r="E18" s="77" t="s">
        <v>68</v>
      </c>
      <c r="F18" s="72">
        <v>1</v>
      </c>
      <c r="G18" s="73">
        <v>1</v>
      </c>
      <c r="I18" s="356"/>
      <c r="J18" s="356"/>
      <c r="K18" s="356"/>
      <c r="L18" s="335"/>
      <c r="N18" s="107" t="s">
        <v>347</v>
      </c>
      <c r="O18" s="107">
        <v>0</v>
      </c>
      <c r="P18" s="107" t="s">
        <v>348</v>
      </c>
      <c r="Q18" s="107" t="s">
        <v>347</v>
      </c>
      <c r="U18" s="40"/>
      <c r="V18" s="120"/>
      <c r="W18" s="120"/>
      <c r="X18" s="120"/>
      <c r="Y18" s="120"/>
      <c r="Z18" s="40"/>
    </row>
    <row r="19" spans="4:26" ht="33.5" thickBot="1" x14ac:dyDescent="0.4">
      <c r="D19" s="328">
        <v>6</v>
      </c>
      <c r="E19" s="76" t="s">
        <v>71</v>
      </c>
      <c r="F19" s="72">
        <v>3</v>
      </c>
      <c r="G19" s="73">
        <v>11</v>
      </c>
      <c r="I19" s="330" t="s">
        <v>269</v>
      </c>
      <c r="J19" s="332" t="s">
        <v>270</v>
      </c>
      <c r="K19" s="332" t="s">
        <v>271</v>
      </c>
      <c r="L19" s="330" t="s">
        <v>71</v>
      </c>
      <c r="N19" s="107" t="s">
        <v>349</v>
      </c>
      <c r="O19" s="107" t="s">
        <v>350</v>
      </c>
      <c r="P19" s="107" t="s">
        <v>351</v>
      </c>
      <c r="Q19" s="107" t="s">
        <v>352</v>
      </c>
      <c r="U19" s="40"/>
      <c r="V19" s="120"/>
      <c r="W19" s="120"/>
      <c r="X19" s="120"/>
      <c r="Y19" s="120"/>
      <c r="Z19" s="40"/>
    </row>
    <row r="20" spans="4:26" ht="33.5" thickBot="1" x14ac:dyDescent="0.4">
      <c r="D20" s="329"/>
      <c r="E20" s="76" t="s">
        <v>74</v>
      </c>
      <c r="F20" s="72">
        <v>3</v>
      </c>
      <c r="G20" s="73">
        <v>11</v>
      </c>
      <c r="I20" s="331"/>
      <c r="J20" s="333"/>
      <c r="K20" s="333"/>
      <c r="L20" s="331"/>
      <c r="N20" s="107" t="s">
        <v>353</v>
      </c>
      <c r="O20" s="107" t="s">
        <v>354</v>
      </c>
      <c r="P20" s="107" t="s">
        <v>355</v>
      </c>
      <c r="Q20" s="107" t="s">
        <v>356</v>
      </c>
      <c r="U20" s="40"/>
      <c r="V20" s="120"/>
      <c r="W20" s="120"/>
      <c r="X20" s="120"/>
      <c r="Y20" s="120"/>
      <c r="Z20" s="40"/>
    </row>
    <row r="21" spans="4:26" ht="33.5" thickBot="1" x14ac:dyDescent="0.4">
      <c r="D21" s="336">
        <v>7</v>
      </c>
      <c r="E21" s="77" t="s">
        <v>77</v>
      </c>
      <c r="F21" s="72">
        <v>3</v>
      </c>
      <c r="G21" s="73">
        <v>11</v>
      </c>
      <c r="I21" s="334" t="s">
        <v>272</v>
      </c>
      <c r="J21" s="355" t="s">
        <v>273</v>
      </c>
      <c r="K21" s="355" t="s">
        <v>274</v>
      </c>
      <c r="L21" s="334" t="s">
        <v>77</v>
      </c>
      <c r="N21" s="107" t="s">
        <v>357</v>
      </c>
      <c r="O21" s="107" t="s">
        <v>358</v>
      </c>
      <c r="P21" s="107" t="s">
        <v>359</v>
      </c>
      <c r="Q21" s="107" t="s">
        <v>360</v>
      </c>
      <c r="U21" s="40"/>
      <c r="V21" s="120"/>
      <c r="W21" s="120"/>
      <c r="X21" s="120"/>
      <c r="Y21" s="120"/>
      <c r="Z21" s="40"/>
    </row>
    <row r="22" spans="4:26" ht="33.5" thickBot="1" x14ac:dyDescent="0.4">
      <c r="D22" s="337"/>
      <c r="E22" s="77" t="s">
        <v>80</v>
      </c>
      <c r="F22" s="72">
        <v>3</v>
      </c>
      <c r="G22" s="73">
        <v>11</v>
      </c>
      <c r="I22" s="335"/>
      <c r="J22" s="356"/>
      <c r="K22" s="356"/>
      <c r="L22" s="335"/>
      <c r="N22" s="107" t="s">
        <v>361</v>
      </c>
      <c r="O22" s="107" t="s">
        <v>362</v>
      </c>
      <c r="P22" s="107" t="s">
        <v>363</v>
      </c>
      <c r="Q22" s="107" t="s">
        <v>364</v>
      </c>
      <c r="U22" s="40"/>
      <c r="V22" s="120"/>
      <c r="W22" s="120"/>
      <c r="X22" s="120"/>
      <c r="Y22" s="120"/>
      <c r="Z22" s="40"/>
    </row>
    <row r="23" spans="4:26" ht="33.5" thickBot="1" x14ac:dyDescent="0.4">
      <c r="D23" s="328">
        <v>8</v>
      </c>
      <c r="E23" s="76" t="s">
        <v>84</v>
      </c>
      <c r="F23" s="72">
        <v>3</v>
      </c>
      <c r="G23" s="73">
        <v>11</v>
      </c>
      <c r="I23" s="332" t="s">
        <v>275</v>
      </c>
      <c r="J23" s="332" t="s">
        <v>276</v>
      </c>
      <c r="K23" s="332" t="s">
        <v>277</v>
      </c>
      <c r="L23" s="330" t="s">
        <v>84</v>
      </c>
      <c r="N23" s="107" t="s">
        <v>365</v>
      </c>
      <c r="O23" s="107" t="s">
        <v>438</v>
      </c>
      <c r="P23" s="107" t="s">
        <v>366</v>
      </c>
      <c r="Q23" s="107" t="s">
        <v>367</v>
      </c>
      <c r="U23" s="40"/>
      <c r="V23" s="120"/>
      <c r="W23" s="120"/>
      <c r="X23" s="120"/>
      <c r="Y23" s="120"/>
      <c r="Z23" s="40"/>
    </row>
    <row r="24" spans="4:26" ht="33.5" thickBot="1" x14ac:dyDescent="0.4">
      <c r="D24" s="329"/>
      <c r="E24" s="76" t="s">
        <v>88</v>
      </c>
      <c r="F24" s="72">
        <v>3</v>
      </c>
      <c r="G24" s="73">
        <v>11</v>
      </c>
      <c r="I24" s="333"/>
      <c r="J24" s="333"/>
      <c r="K24" s="333"/>
      <c r="L24" s="331"/>
      <c r="N24" s="107" t="s">
        <v>368</v>
      </c>
      <c r="O24" s="107" t="s">
        <v>369</v>
      </c>
      <c r="P24" s="107" t="s">
        <v>370</v>
      </c>
      <c r="Q24" s="107" t="s">
        <v>371</v>
      </c>
      <c r="U24" s="40"/>
      <c r="V24" s="120"/>
      <c r="W24" s="120"/>
      <c r="X24" s="120"/>
      <c r="Y24" s="120"/>
      <c r="Z24" s="40"/>
    </row>
    <row r="25" spans="4:26" ht="33.5" thickBot="1" x14ac:dyDescent="0.4">
      <c r="D25" s="336">
        <v>9</v>
      </c>
      <c r="E25" s="77" t="s">
        <v>92</v>
      </c>
      <c r="F25" s="72">
        <v>3</v>
      </c>
      <c r="G25" s="73">
        <v>11</v>
      </c>
      <c r="I25" s="334" t="s">
        <v>278</v>
      </c>
      <c r="J25" s="334" t="s">
        <v>279</v>
      </c>
      <c r="K25" s="334" t="s">
        <v>280</v>
      </c>
      <c r="L25" s="334" t="s">
        <v>92</v>
      </c>
      <c r="N25" s="107" t="s">
        <v>372</v>
      </c>
      <c r="O25" s="107" t="s">
        <v>373</v>
      </c>
      <c r="P25" s="107" t="s">
        <v>374</v>
      </c>
      <c r="Q25" s="107" t="s">
        <v>375</v>
      </c>
      <c r="U25" s="40"/>
      <c r="V25" s="120"/>
      <c r="W25" s="120"/>
      <c r="X25" s="120"/>
      <c r="Y25" s="120"/>
      <c r="Z25" s="40"/>
    </row>
    <row r="26" spans="4:26" ht="33.5" thickBot="1" x14ac:dyDescent="0.4">
      <c r="D26" s="337"/>
      <c r="E26" s="77" t="s">
        <v>96</v>
      </c>
      <c r="F26" s="72">
        <v>3</v>
      </c>
      <c r="G26" s="73">
        <v>11</v>
      </c>
      <c r="I26" s="335"/>
      <c r="J26" s="335"/>
      <c r="K26" s="335"/>
      <c r="L26" s="335"/>
      <c r="N26" s="107" t="s">
        <v>376</v>
      </c>
      <c r="O26" s="107" t="s">
        <v>377</v>
      </c>
      <c r="P26" s="107" t="s">
        <v>378</v>
      </c>
      <c r="Q26" s="107" t="s">
        <v>380</v>
      </c>
      <c r="U26" s="40"/>
      <c r="V26" s="120"/>
      <c r="W26" s="120"/>
      <c r="X26" s="120"/>
      <c r="Y26" s="120"/>
      <c r="Z26" s="40"/>
    </row>
    <row r="27" spans="4:26" ht="33.5" thickBot="1" x14ac:dyDescent="0.4">
      <c r="D27" s="78">
        <v>10</v>
      </c>
      <c r="E27" s="79" t="s">
        <v>101</v>
      </c>
      <c r="F27" s="72">
        <v>3</v>
      </c>
      <c r="G27" s="73">
        <v>11</v>
      </c>
      <c r="I27" s="330" t="s">
        <v>281</v>
      </c>
      <c r="J27" s="353" t="s">
        <v>282</v>
      </c>
      <c r="K27" s="97" t="s">
        <v>283</v>
      </c>
      <c r="L27" s="80" t="s">
        <v>101</v>
      </c>
      <c r="N27" s="107" t="s">
        <v>379</v>
      </c>
      <c r="O27" s="107" t="s">
        <v>381</v>
      </c>
      <c r="P27" s="107" t="s">
        <v>382</v>
      </c>
      <c r="Q27" s="107" t="s">
        <v>383</v>
      </c>
      <c r="U27" s="40"/>
      <c r="V27" s="120"/>
      <c r="W27" s="120"/>
      <c r="X27" s="120"/>
      <c r="Y27" s="120"/>
      <c r="Z27" s="40"/>
    </row>
    <row r="28" spans="4:26" ht="33.5" thickBot="1" x14ac:dyDescent="0.4">
      <c r="D28" s="70">
        <v>11</v>
      </c>
      <c r="E28" s="71" t="s">
        <v>105</v>
      </c>
      <c r="F28" s="72">
        <v>3</v>
      </c>
      <c r="G28" s="73">
        <v>11</v>
      </c>
      <c r="I28" s="331"/>
      <c r="J28" s="354"/>
      <c r="K28" s="99" t="s">
        <v>284</v>
      </c>
      <c r="L28" s="74" t="s">
        <v>105</v>
      </c>
      <c r="N28" s="107" t="s">
        <v>384</v>
      </c>
      <c r="O28" s="107" t="s">
        <v>385</v>
      </c>
      <c r="P28" s="107" t="s">
        <v>386</v>
      </c>
      <c r="Q28" s="107" t="s">
        <v>387</v>
      </c>
      <c r="U28" s="40"/>
      <c r="V28" s="120"/>
      <c r="W28" s="120"/>
      <c r="X28" s="120"/>
      <c r="Y28" s="120"/>
      <c r="Z28" s="40"/>
    </row>
    <row r="29" spans="4:26" ht="33.5" thickBot="1" x14ac:dyDescent="0.4">
      <c r="D29" s="70">
        <v>12</v>
      </c>
      <c r="E29" s="71" t="s">
        <v>109</v>
      </c>
      <c r="F29" s="72">
        <v>3</v>
      </c>
      <c r="G29" s="73">
        <v>11</v>
      </c>
      <c r="I29" s="82" t="s">
        <v>58</v>
      </c>
      <c r="J29" s="82" t="s">
        <v>58</v>
      </c>
      <c r="K29" s="99" t="s">
        <v>285</v>
      </c>
      <c r="L29" s="74" t="s">
        <v>109</v>
      </c>
      <c r="N29" s="107" t="s">
        <v>388</v>
      </c>
      <c r="O29" s="107" t="s">
        <v>389</v>
      </c>
      <c r="P29" s="107" t="s">
        <v>390</v>
      </c>
      <c r="Q29" s="107" t="s">
        <v>391</v>
      </c>
      <c r="U29" s="40"/>
      <c r="V29" s="120"/>
      <c r="W29" s="120"/>
      <c r="X29" s="120"/>
      <c r="Y29" s="120"/>
      <c r="Z29" s="40"/>
    </row>
    <row r="30" spans="4:26" ht="33.5" thickBot="1" x14ac:dyDescent="0.4">
      <c r="D30" s="70">
        <v>13</v>
      </c>
      <c r="E30" s="71" t="s">
        <v>113</v>
      </c>
      <c r="F30" s="72">
        <v>3</v>
      </c>
      <c r="G30" s="73">
        <v>11</v>
      </c>
      <c r="I30" s="83" t="s">
        <v>286</v>
      </c>
      <c r="J30" s="75" t="s">
        <v>287</v>
      </c>
      <c r="K30" s="99" t="s">
        <v>288</v>
      </c>
      <c r="L30" s="74" t="s">
        <v>113</v>
      </c>
      <c r="N30" s="107" t="s">
        <v>392</v>
      </c>
      <c r="O30" s="107" t="s">
        <v>393</v>
      </c>
      <c r="P30" s="107" t="s">
        <v>394</v>
      </c>
      <c r="Q30" s="107" t="s">
        <v>395</v>
      </c>
      <c r="U30" s="40"/>
      <c r="V30" s="120"/>
      <c r="W30" s="120"/>
      <c r="X30" s="120"/>
      <c r="Y30" s="120"/>
      <c r="Z30" s="40"/>
    </row>
    <row r="31" spans="4:26" ht="33.5" thickBot="1" x14ac:dyDescent="0.4">
      <c r="D31" s="70">
        <v>14</v>
      </c>
      <c r="E31" s="71" t="s">
        <v>116</v>
      </c>
      <c r="F31" s="72">
        <v>3</v>
      </c>
      <c r="G31" s="73">
        <v>11</v>
      </c>
      <c r="I31" s="75" t="s">
        <v>289</v>
      </c>
      <c r="J31" s="75" t="s">
        <v>290</v>
      </c>
      <c r="K31" s="99" t="s">
        <v>291</v>
      </c>
      <c r="L31" s="74" t="s">
        <v>116</v>
      </c>
      <c r="N31" s="107" t="s">
        <v>396</v>
      </c>
      <c r="O31" s="107" t="s">
        <v>397</v>
      </c>
      <c r="P31" s="107" t="s">
        <v>398</v>
      </c>
      <c r="Q31" s="107" t="s">
        <v>399</v>
      </c>
      <c r="U31" s="40"/>
      <c r="V31" s="120"/>
      <c r="W31" s="120"/>
      <c r="X31" s="120"/>
      <c r="Y31" s="120"/>
      <c r="Z31" s="40"/>
    </row>
    <row r="32" spans="4:26" ht="33.5" thickBot="1" x14ac:dyDescent="0.4">
      <c r="D32" s="70">
        <v>15</v>
      </c>
      <c r="E32" s="71" t="s">
        <v>119</v>
      </c>
      <c r="F32" s="72">
        <v>3</v>
      </c>
      <c r="G32" s="73">
        <v>11</v>
      </c>
      <c r="I32" s="84" t="s">
        <v>292</v>
      </c>
      <c r="J32" s="84" t="s">
        <v>293</v>
      </c>
      <c r="K32" s="99" t="s">
        <v>294</v>
      </c>
      <c r="L32" s="74" t="s">
        <v>119</v>
      </c>
      <c r="N32" s="107" t="s">
        <v>400</v>
      </c>
      <c r="O32" s="107" t="s">
        <v>401</v>
      </c>
      <c r="P32" s="107" t="s">
        <v>402</v>
      </c>
      <c r="Q32" s="107" t="s">
        <v>403</v>
      </c>
      <c r="U32" s="40"/>
      <c r="V32" s="120"/>
      <c r="W32" s="120"/>
      <c r="X32" s="120"/>
      <c r="Y32" s="120"/>
      <c r="Z32" s="40"/>
    </row>
    <row r="33" spans="4:26" ht="33.5" thickBot="1" x14ac:dyDescent="0.4">
      <c r="D33" s="324">
        <v>16</v>
      </c>
      <c r="E33" s="79" t="s">
        <v>123</v>
      </c>
      <c r="F33" s="72">
        <v>3</v>
      </c>
      <c r="G33" s="73">
        <v>11</v>
      </c>
      <c r="I33" s="80" t="s">
        <v>177</v>
      </c>
      <c r="J33" s="81" t="s">
        <v>295</v>
      </c>
      <c r="K33" s="353" t="s">
        <v>296</v>
      </c>
      <c r="L33" s="330" t="s">
        <v>123</v>
      </c>
      <c r="N33" s="107" t="s">
        <v>404</v>
      </c>
      <c r="O33" s="107" t="s">
        <v>405</v>
      </c>
      <c r="P33" s="107" t="s">
        <v>406</v>
      </c>
      <c r="Q33" s="107" t="s">
        <v>398</v>
      </c>
      <c r="U33" s="40"/>
      <c r="V33" s="120"/>
      <c r="W33" s="120"/>
      <c r="X33" s="120"/>
      <c r="Y33" s="120"/>
      <c r="Z33" s="40"/>
    </row>
    <row r="34" spans="4:26" ht="33.5" thickBot="1" x14ac:dyDescent="0.4">
      <c r="D34" s="325"/>
      <c r="E34" s="79" t="s">
        <v>35</v>
      </c>
      <c r="F34" s="72">
        <v>1</v>
      </c>
      <c r="G34" s="73">
        <v>1</v>
      </c>
      <c r="I34" s="85"/>
      <c r="J34" s="85"/>
      <c r="K34" s="354"/>
      <c r="L34" s="331"/>
      <c r="N34" s="107">
        <v>0</v>
      </c>
      <c r="O34" s="107">
        <v>0</v>
      </c>
      <c r="P34" s="107" t="s">
        <v>415</v>
      </c>
      <c r="Q34" s="107" t="s">
        <v>416</v>
      </c>
      <c r="U34" s="40"/>
      <c r="V34" s="120"/>
      <c r="W34" s="120"/>
      <c r="X34" s="120"/>
      <c r="Y34" s="120"/>
      <c r="Z34" s="40"/>
    </row>
    <row r="35" spans="4:26" ht="33.5" thickBot="1" x14ac:dyDescent="0.4">
      <c r="D35" s="70">
        <v>17</v>
      </c>
      <c r="E35" s="71" t="s">
        <v>126</v>
      </c>
      <c r="F35" s="72">
        <v>1</v>
      </c>
      <c r="G35" s="73">
        <v>1</v>
      </c>
      <c r="I35" s="75" t="s">
        <v>297</v>
      </c>
      <c r="J35" s="75" t="s">
        <v>298</v>
      </c>
      <c r="K35" s="99" t="s">
        <v>299</v>
      </c>
      <c r="L35" s="74" t="s">
        <v>126</v>
      </c>
      <c r="N35" s="107" t="s">
        <v>407</v>
      </c>
      <c r="O35" s="107">
        <v>0</v>
      </c>
      <c r="P35" s="107" t="s">
        <v>408</v>
      </c>
      <c r="Q35" s="107" t="s">
        <v>407</v>
      </c>
      <c r="U35" s="40"/>
      <c r="V35" s="120"/>
      <c r="W35" s="120"/>
      <c r="X35" s="120"/>
      <c r="Y35" s="120"/>
      <c r="Z35" s="40"/>
    </row>
    <row r="36" spans="4:26" ht="33.5" thickBot="1" x14ac:dyDescent="0.4">
      <c r="D36" s="324">
        <v>18</v>
      </c>
      <c r="E36" s="79" t="s">
        <v>300</v>
      </c>
      <c r="F36" s="72">
        <v>3</v>
      </c>
      <c r="G36" s="73">
        <v>11</v>
      </c>
      <c r="I36" s="326" t="s">
        <v>302</v>
      </c>
      <c r="J36" s="326" t="s">
        <v>303</v>
      </c>
      <c r="K36" s="100" t="s">
        <v>301</v>
      </c>
      <c r="L36" s="86" t="s">
        <v>132</v>
      </c>
      <c r="N36" s="107">
        <v>0</v>
      </c>
      <c r="O36" s="107">
        <v>0</v>
      </c>
      <c r="P36" s="107" t="s">
        <v>409</v>
      </c>
      <c r="Q36" s="107" t="s">
        <v>410</v>
      </c>
      <c r="U36" s="40"/>
      <c r="V36" s="120"/>
      <c r="W36" s="120"/>
      <c r="X36" s="120"/>
      <c r="Y36" s="120"/>
      <c r="Z36" s="40"/>
    </row>
    <row r="37" spans="4:26" ht="33.5" thickBot="1" x14ac:dyDescent="0.4">
      <c r="D37" s="325"/>
      <c r="E37" s="79" t="s">
        <v>132</v>
      </c>
      <c r="F37" s="72">
        <v>1</v>
      </c>
      <c r="G37" s="73">
        <v>1</v>
      </c>
      <c r="I37" s="327"/>
      <c r="J37" s="327"/>
      <c r="K37" s="97" t="s">
        <v>132</v>
      </c>
      <c r="L37" s="80" t="s">
        <v>301</v>
      </c>
      <c r="N37" s="107" t="s">
        <v>411</v>
      </c>
      <c r="O37" s="107" t="s">
        <v>412</v>
      </c>
      <c r="P37" s="107" t="s">
        <v>413</v>
      </c>
      <c r="Q37" s="107" t="s">
        <v>414</v>
      </c>
      <c r="U37" s="40"/>
      <c r="V37" s="120"/>
      <c r="W37" s="120"/>
      <c r="X37" s="120"/>
      <c r="Y37" s="120"/>
      <c r="Z37" s="40"/>
    </row>
    <row r="38" spans="4:26" ht="33.5" thickBot="1" x14ac:dyDescent="0.4">
      <c r="D38" s="70"/>
      <c r="E38" s="87"/>
      <c r="F38" s="88"/>
      <c r="G38" s="88"/>
      <c r="I38" s="88"/>
      <c r="J38" s="88"/>
      <c r="K38" s="101"/>
      <c r="L38" s="88"/>
      <c r="N38" s="13"/>
      <c r="O38" s="13"/>
      <c r="P38" s="13"/>
      <c r="Q38" s="13"/>
    </row>
    <row r="39" spans="4:26" ht="33.5" thickBot="1" x14ac:dyDescent="0.4">
      <c r="D39" s="70"/>
      <c r="E39" s="87" t="s">
        <v>304</v>
      </c>
      <c r="F39" s="89"/>
      <c r="G39" s="89"/>
      <c r="I39" s="88"/>
      <c r="J39" s="88"/>
      <c r="K39" s="95"/>
      <c r="L39" s="89" t="s">
        <v>304</v>
      </c>
      <c r="N39" s="13"/>
      <c r="O39" s="13"/>
      <c r="P39" s="13"/>
      <c r="Q39" s="13"/>
    </row>
    <row r="40" spans="4:26" ht="33.5" thickBot="1" x14ac:dyDescent="0.4">
      <c r="D40" s="338"/>
      <c r="E40" s="87" t="s">
        <v>305</v>
      </c>
      <c r="F40" s="89"/>
      <c r="G40" s="89"/>
      <c r="I40" s="341" t="s">
        <v>307</v>
      </c>
      <c r="J40" s="342"/>
      <c r="K40" s="343"/>
      <c r="L40" s="89" t="s">
        <v>306</v>
      </c>
    </row>
    <row r="41" spans="4:26" ht="33.5" thickBot="1" x14ac:dyDescent="0.4">
      <c r="D41" s="339"/>
      <c r="E41" s="87" t="s">
        <v>308</v>
      </c>
      <c r="F41" s="89"/>
      <c r="G41" s="89"/>
      <c r="I41" s="344"/>
      <c r="J41" s="345"/>
      <c r="K41" s="346"/>
      <c r="L41" s="89" t="s">
        <v>309</v>
      </c>
    </row>
    <row r="42" spans="4:26" ht="29.5" x14ac:dyDescent="0.35">
      <c r="D42" s="339"/>
      <c r="E42" s="90" t="s">
        <v>310</v>
      </c>
      <c r="F42" s="350"/>
      <c r="G42" s="350"/>
      <c r="I42" s="344"/>
      <c r="J42" s="345"/>
      <c r="K42" s="346"/>
      <c r="L42" s="350" t="s">
        <v>312</v>
      </c>
    </row>
    <row r="43" spans="4:26" ht="30" thickBot="1" x14ac:dyDescent="0.4">
      <c r="D43" s="340"/>
      <c r="E43" s="87" t="s">
        <v>311</v>
      </c>
      <c r="F43" s="351"/>
      <c r="G43" s="351"/>
      <c r="I43" s="347"/>
      <c r="J43" s="348"/>
      <c r="K43" s="349"/>
      <c r="L43" s="351"/>
    </row>
    <row r="44" spans="4:26" ht="59.5" thickBot="1" x14ac:dyDescent="0.4">
      <c r="D44" s="70"/>
      <c r="E44" s="87" t="s">
        <v>313</v>
      </c>
      <c r="F44" s="91"/>
      <c r="G44" s="91"/>
      <c r="I44" s="88"/>
      <c r="J44" s="88"/>
      <c r="K44" s="101"/>
      <c r="L44" s="91" t="s">
        <v>314</v>
      </c>
    </row>
    <row r="45" spans="4:26" ht="33.5" thickBot="1" x14ac:dyDescent="0.4">
      <c r="D45" s="70"/>
      <c r="E45" s="92"/>
      <c r="F45" s="93"/>
      <c r="G45" s="93"/>
      <c r="I45" s="94"/>
      <c r="J45" s="94"/>
      <c r="K45" s="102"/>
      <c r="L45" s="93"/>
    </row>
  </sheetData>
  <mergeCells count="54">
    <mergeCell ref="D12:D14"/>
    <mergeCell ref="L12:L14"/>
    <mergeCell ref="I12:I14"/>
    <mergeCell ref="J12:J14"/>
    <mergeCell ref="K12:K14"/>
    <mergeCell ref="D9:D11"/>
    <mergeCell ref="L9:L11"/>
    <mergeCell ref="I9:I11"/>
    <mergeCell ref="J9:J11"/>
    <mergeCell ref="K9:K11"/>
    <mergeCell ref="D17:D18"/>
    <mergeCell ref="L17:L18"/>
    <mergeCell ref="I17:I18"/>
    <mergeCell ref="J17:J18"/>
    <mergeCell ref="K17:K18"/>
    <mergeCell ref="D15:D16"/>
    <mergeCell ref="L15:L16"/>
    <mergeCell ref="I15:I16"/>
    <mergeCell ref="J15:J16"/>
    <mergeCell ref="K15:K16"/>
    <mergeCell ref="D21:D22"/>
    <mergeCell ref="L21:L22"/>
    <mergeCell ref="I21:I22"/>
    <mergeCell ref="J21:J22"/>
    <mergeCell ref="K21:K22"/>
    <mergeCell ref="D19:D20"/>
    <mergeCell ref="L19:L20"/>
    <mergeCell ref="I19:I20"/>
    <mergeCell ref="J19:J20"/>
    <mergeCell ref="K19:K20"/>
    <mergeCell ref="N3:Q3"/>
    <mergeCell ref="L33:L34"/>
    <mergeCell ref="K33:K34"/>
    <mergeCell ref="I27:I28"/>
    <mergeCell ref="J27:J28"/>
    <mergeCell ref="L25:L26"/>
    <mergeCell ref="I25:I26"/>
    <mergeCell ref="D40:D43"/>
    <mergeCell ref="I40:K43"/>
    <mergeCell ref="F42:F43"/>
    <mergeCell ref="G42:G43"/>
    <mergeCell ref="L42:L43"/>
    <mergeCell ref="D36:D37"/>
    <mergeCell ref="I36:I37"/>
    <mergeCell ref="J36:J37"/>
    <mergeCell ref="D23:D24"/>
    <mergeCell ref="L23:L24"/>
    <mergeCell ref="I23:I24"/>
    <mergeCell ref="J23:J24"/>
    <mergeCell ref="K23:K24"/>
    <mergeCell ref="J25:J26"/>
    <mergeCell ref="K25:K26"/>
    <mergeCell ref="D33:D34"/>
    <mergeCell ref="D25:D26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ACCO</vt:lpstr>
      <vt:lpstr>Index</vt:lpstr>
      <vt:lpstr>Groups</vt:lpstr>
      <vt:lpstr>ACCO!Print_Area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karmi</dc:creator>
  <cp:lastModifiedBy>karmi</cp:lastModifiedBy>
  <cp:lastPrinted>2022-05-05T03:31:52Z</cp:lastPrinted>
  <dcterms:created xsi:type="dcterms:W3CDTF">2021-03-27T04:38:32Z</dcterms:created>
  <dcterms:modified xsi:type="dcterms:W3CDTF">2022-05-05T03:34:15Z</dcterms:modified>
</cp:coreProperties>
</file>