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<sst xmlns="http://schemas.openxmlformats.org/spreadsheetml/2006/main" count="35" uniqueCount="24">
  <si>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 xml:space="preserve">PC40</t>
  </si>
  <si>
    <t xml:space="preserve">PC50</t>
  </si>
  <si>
    <t xml:space="preserve">PC60</t>
  </si>
  <si>
    <t xml:space="preserve">PC70</t>
  </si>
  <si>
    <t xml:space="preserve">PC80</t>
  </si>
  <si>
    <t xml:space="preserve">PC90</t>
  </si>
  <si>
    <t xml:space="preserve">PC100</t>
  </si>
  <si>
    <t xml:space="preserve">Mean</t>
  </si>
  <si>
    <t xml:space="preserve">SD</t>
  </si>
  <si>
    <t xml:space="preserve">SEM</t>
  </si>
  <si>
    <t xml:space="preserve">p</t>
  </si>
  <si>
    <t xml:space="preserve">SI=2</t>
  </si>
  <si>
    <t xml:space="preserve">SI=1.5</t>
  </si>
  <si>
    <t xml:space="preserve">ANOVA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</si>
  <si>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</si>
  <si>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</si>
  <si>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</si>
  <si>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</si>
  <si>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</si>
  <si>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</si>
  <si>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</t>
  </si>
  <si>
    <t xml:space="preserve">Between Groups</t>
  </si>
  <si>
    <t xml:space="preserve">Within Groups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</si>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</sst>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0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2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0" t="s">
        <v>0</v>
      </c>
      <c r="D1" s="0" t="s">
        <v>1</v>
      </c>
      <c r="F1" s="0" t="s">
        <v>2</v>
      </c>
      <c r="H1" s="0" t="s">
        <v>3</v>
      </c>
      <c r="J1" s="0" t="s">
        <v>4</v>
      </c>
      <c r="L1" s="0" t="s">
        <v>5</v>
      </c>
      <c r="N1" s="0" t="s">
        <v>6</v>
      </c>
    </row>
    <row r="2" customFormat="false" ht="15" hidden="false" customHeight="false" outlineLevel="0" collapsed="false">
      <c r="B2" s="1" t="n">
        <v>2.29725367210492</v>
      </c>
      <c r="C2" s="2" t="n">
        <v>2.50540425783533</v>
      </c>
      <c r="D2" s="1" t="n">
        <v>1.58157939403265</v>
      </c>
      <c r="E2" s="2" t="n">
        <v>2.06825204750571</v>
      </c>
      <c r="F2" s="1" t="n">
        <v>1.05699475712052</v>
      </c>
      <c r="G2" s="2" t="n">
        <v>1.3427434821279</v>
      </c>
      <c r="H2" s="1" t="n">
        <v>1.72516315458602</v>
      </c>
      <c r="I2" s="2" t="n">
        <v>1.9052694084557</v>
      </c>
      <c r="J2" s="1" t="n">
        <v>1.1730318796593</v>
      </c>
      <c r="K2" s="2" t="n">
        <v>1.3322314087464</v>
      </c>
      <c r="L2" s="1" t="n">
        <v>1.4396590538094</v>
      </c>
      <c r="M2" s="2" t="n">
        <v>2.00767905065647</v>
      </c>
      <c r="N2" s="1" t="n">
        <v>1.53939211136062</v>
      </c>
      <c r="O2" s="2" t="n">
        <v>2.1982054618212</v>
      </c>
    </row>
    <row r="3" customFormat="false" ht="15" hidden="false" customHeight="false" outlineLevel="0" collapsed="false">
      <c r="B3" s="1" t="n">
        <v>1.70338293391794</v>
      </c>
      <c r="C3" s="2" t="n">
        <v>2.00133512007069</v>
      </c>
      <c r="D3" s="1" t="n">
        <v>1.21683194193854</v>
      </c>
      <c r="E3" s="2" t="n">
        <v>1.63289886417032</v>
      </c>
      <c r="F3" s="1" t="n">
        <v>1.05776445120399</v>
      </c>
      <c r="G3" s="2" t="n">
        <v>1.53869608868651</v>
      </c>
      <c r="H3" s="1" t="n">
        <v>1.24248665075751</v>
      </c>
      <c r="I3" s="2" t="n">
        <v>1.54017510387561</v>
      </c>
      <c r="J3" s="1" t="n">
        <v>0.809089877790996</v>
      </c>
      <c r="K3" s="2" t="n">
        <v>1.11669659706041</v>
      </c>
      <c r="L3" s="1" t="n">
        <v>0.879834603608532</v>
      </c>
      <c r="M3" s="2" t="n">
        <v>1.47607230744652</v>
      </c>
      <c r="N3" s="1" t="n">
        <v>0.799512981721908</v>
      </c>
      <c r="O3" s="2" t="n">
        <v>1.47920088222929</v>
      </c>
    </row>
    <row r="4" customFormat="false" ht="15" hidden="false" customHeight="false" outlineLevel="0" collapsed="false">
      <c r="B4" s="1" t="n">
        <v>1.53851042592432</v>
      </c>
      <c r="C4" s="2" t="n">
        <v>1.82920449092356</v>
      </c>
      <c r="D4" s="1" t="n">
        <v>0.923497694409181</v>
      </c>
      <c r="E4" s="2" t="n">
        <v>1.64630774239644</v>
      </c>
      <c r="F4" s="1" t="n">
        <v>0.973534094763592</v>
      </c>
      <c r="G4" s="2" t="n">
        <v>1.53166421866337</v>
      </c>
      <c r="H4" s="1" t="n">
        <v>0.641971777399768</v>
      </c>
      <c r="I4" s="2" t="n">
        <v>1.247935577739</v>
      </c>
      <c r="J4" s="1" t="n">
        <v>0.532749134478816</v>
      </c>
      <c r="K4" s="2" t="n">
        <v>1.06591432990004</v>
      </c>
      <c r="L4" s="1" t="n">
        <v>0.520397398546716</v>
      </c>
      <c r="M4" s="2" t="n">
        <v>1.24885190072132</v>
      </c>
      <c r="N4" s="1" t="n">
        <v>0.423221949120925</v>
      </c>
      <c r="O4" s="2" t="n">
        <v>0.93991977653162</v>
      </c>
    </row>
    <row r="5" customFormat="false" ht="15" hidden="false" customHeight="false" outlineLevel="0" collapsed="false">
      <c r="B5" s="1" t="n">
        <v>0.923497694409181</v>
      </c>
      <c r="C5" s="2" t="n">
        <v>1.64630774239644</v>
      </c>
      <c r="D5" s="1" t="n">
        <v>0.57133204532964</v>
      </c>
      <c r="E5" s="2" t="n">
        <v>0.805217250467785</v>
      </c>
      <c r="F5" s="1" t="n">
        <v>0.530717448027314</v>
      </c>
      <c r="G5" s="2" t="n">
        <v>0.839812069655725</v>
      </c>
      <c r="H5" s="1" t="n">
        <v>0.0497158874904217</v>
      </c>
      <c r="I5" s="2" t="n">
        <v>0.368233649725795</v>
      </c>
      <c r="J5" s="1" t="n">
        <v>0.153269323894368</v>
      </c>
      <c r="K5" s="2" t="n">
        <v>0.310547763938557</v>
      </c>
      <c r="L5" s="1" t="n">
        <v>0.26476074395111</v>
      </c>
      <c r="M5" s="2" t="n">
        <v>0.719796943231377</v>
      </c>
      <c r="N5" s="1" t="n">
        <v>0.104346426667418</v>
      </c>
      <c r="O5" s="2" t="n">
        <v>0.3492103734865</v>
      </c>
    </row>
    <row r="6" customFormat="false" ht="15" hidden="false" customHeight="false" outlineLevel="0" collapsed="false">
      <c r="B6" s="1" t="n">
        <v>0.879801500794969</v>
      </c>
      <c r="C6" s="2" t="n">
        <v>0.98976125383845</v>
      </c>
      <c r="D6" s="1" t="n">
        <v>0.640651904212795</v>
      </c>
      <c r="E6" s="2" t="n">
        <v>0.932430036599554</v>
      </c>
      <c r="F6" s="1" t="n">
        <v>0.771041430099999</v>
      </c>
      <c r="G6" s="2" t="n">
        <v>1.09568071550102</v>
      </c>
      <c r="H6" s="1" t="n">
        <v>0.685992714950218</v>
      </c>
      <c r="I6" s="2" t="n">
        <v>0.899550387822379</v>
      </c>
      <c r="J6" s="1" t="n">
        <v>0.512490289920239</v>
      </c>
      <c r="K6" s="2" t="n">
        <v>0.779169233454364</v>
      </c>
      <c r="L6" s="1" t="n">
        <v>0.643043445385876</v>
      </c>
      <c r="M6" s="2" t="n">
        <v>0.904850208593355</v>
      </c>
      <c r="N6" s="1" t="n">
        <v>0.549596227153153</v>
      </c>
      <c r="O6" s="2" t="n">
        <v>0.8364646717902</v>
      </c>
    </row>
    <row r="7" customFormat="false" ht="15" hidden="false" customHeight="false" outlineLevel="0" collapsed="false">
      <c r="B7" s="1" t="n">
        <v>1.31546878174059</v>
      </c>
      <c r="C7" s="2" t="n">
        <v>1.57341624388295</v>
      </c>
      <c r="D7" s="1" t="n">
        <v>0.96859014221152</v>
      </c>
      <c r="E7" s="2" t="n">
        <v>1.53108607255287</v>
      </c>
      <c r="F7" s="1" t="n">
        <v>0.801622119770878</v>
      </c>
      <c r="G7" s="2" t="n">
        <v>1.32093035482274</v>
      </c>
      <c r="H7" s="1" t="n">
        <v>0.360801927933264</v>
      </c>
      <c r="I7" s="2" t="n">
        <v>1.25996003493066</v>
      </c>
      <c r="J7" s="1" t="n">
        <v>0</v>
      </c>
      <c r="K7" s="2" t="n">
        <v>0</v>
      </c>
      <c r="L7" s="1" t="n">
        <v>0</v>
      </c>
      <c r="M7" s="2" t="n">
        <v>0</v>
      </c>
      <c r="N7" s="1" t="n">
        <v>0</v>
      </c>
      <c r="O7" s="2" t="n">
        <v>0</v>
      </c>
    </row>
    <row r="8" customFormat="false" ht="15" hidden="false" customHeight="false" outlineLevel="0" collapsed="false">
      <c r="B8" s="1" t="n">
        <v>0.767793254226873</v>
      </c>
      <c r="C8" s="2" t="n">
        <v>0.936030261815809</v>
      </c>
      <c r="D8" s="1" t="n">
        <v>0.567295523985995</v>
      </c>
      <c r="E8" s="2" t="n">
        <v>0.867955485592201</v>
      </c>
      <c r="F8" s="1" t="n">
        <v>0.34816435093784</v>
      </c>
      <c r="G8" s="2" t="n">
        <v>0.835848300409516</v>
      </c>
      <c r="H8" s="1" t="n">
        <v>0.143515346686756</v>
      </c>
      <c r="I8" s="2" t="n">
        <v>0.549426896669171</v>
      </c>
      <c r="J8" s="1" t="n">
        <v>0.186700539837687</v>
      </c>
      <c r="K8" s="2" t="n">
        <v>0.436942687244355</v>
      </c>
      <c r="L8" s="1" t="n">
        <v>0.219802647987216</v>
      </c>
      <c r="M8" s="2" t="n">
        <v>0.571887487563214</v>
      </c>
      <c r="N8" s="1" t="n">
        <v>0.0539776360413261</v>
      </c>
      <c r="O8" s="2" t="n">
        <v>0.265176124646955</v>
      </c>
    </row>
    <row r="9" customFormat="false" ht="15" hidden="false" customHeight="false" outlineLevel="0" collapsed="false">
      <c r="B9" s="1" t="n">
        <v>0.941123990930632</v>
      </c>
      <c r="C9" s="2" t="n">
        <v>1.05236225148416</v>
      </c>
      <c r="D9" s="1" t="n">
        <v>1.1122509730206</v>
      </c>
      <c r="E9" s="2" t="n">
        <v>1.25841527922423</v>
      </c>
      <c r="F9" s="1" t="n">
        <v>0.934962045314283</v>
      </c>
      <c r="G9" s="2" t="n">
        <v>1.44056151339012</v>
      </c>
      <c r="H9" s="1" t="n">
        <v>0.539948459578092</v>
      </c>
      <c r="I9" s="2" t="n">
        <v>1.28905904141889</v>
      </c>
      <c r="J9" s="1" t="n">
        <v>0.516026460271081</v>
      </c>
      <c r="K9" s="2" t="n">
        <v>0.951023839469702</v>
      </c>
      <c r="L9" s="1" t="n">
        <v>0.553886121043096</v>
      </c>
      <c r="M9" s="2" t="n">
        <v>1.07683877864759</v>
      </c>
      <c r="N9" s="1" t="n">
        <v>0.370699312168753</v>
      </c>
      <c r="O9" s="2" t="n">
        <v>0.918287496259461</v>
      </c>
    </row>
    <row r="10" customFormat="false" ht="15" hidden="false" customHeight="false" outlineLevel="0" collapsed="false">
      <c r="B10" s="1" t="n">
        <v>0.354637032777133</v>
      </c>
      <c r="C10" s="2" t="n">
        <v>0.69170969208917</v>
      </c>
      <c r="D10" s="1" t="n">
        <v>0.21795699995303</v>
      </c>
      <c r="E10" s="2" t="n">
        <v>0.527820406307029</v>
      </c>
      <c r="F10" s="1" t="n">
        <v>0.174701902046228</v>
      </c>
      <c r="G10" s="2" t="n">
        <v>0.578155711994911</v>
      </c>
      <c r="H10" s="1" t="n">
        <v>0.0427132053485949</v>
      </c>
      <c r="I10" s="2" t="n">
        <v>0.367139262232548</v>
      </c>
      <c r="J10" s="3" t="n">
        <v>2.38061298854565E-008</v>
      </c>
      <c r="K10" s="2" t="n">
        <v>0.0716376365231575</v>
      </c>
      <c r="L10" s="3" t="n">
        <v>6.43359053133879E-019</v>
      </c>
      <c r="M10" s="2" t="n">
        <v>0.20721360025568</v>
      </c>
      <c r="N10" s="1" t="n">
        <v>0</v>
      </c>
      <c r="O10" s="2" t="n">
        <v>0</v>
      </c>
    </row>
    <row r="12" customFormat="false" ht="15" hidden="false" customHeight="false" outlineLevel="0" collapsed="false">
      <c r="A12" s="0" t="s">
        <v>7</v>
      </c>
      <c r="B12" s="1" t="n">
        <f aca="false">AVERAGE(B2:B10)</f>
        <v>1.19127436520295</v>
      </c>
      <c r="C12" s="2" t="n">
        <f aca="false">AVERAGE(C2:C10)</f>
        <v>1.46950347937073</v>
      </c>
      <c r="D12" s="1" t="n">
        <f aca="false">AVERAGE(D2:D10)</f>
        <v>0.866665179899328</v>
      </c>
      <c r="E12" s="2" t="n">
        <f aca="false">AVERAGE(E2:E10)</f>
        <v>1.2522647983129</v>
      </c>
      <c r="F12" s="1" t="n">
        <f aca="false">AVERAGE(F2:F10)</f>
        <v>0.738833622142738</v>
      </c>
      <c r="G12" s="2" t="n">
        <f aca="false">AVERAGE(G2:G10)</f>
        <v>1.16934360613909</v>
      </c>
      <c r="H12" s="1" t="n">
        <f aca="false">AVERAGE(H2:H10)</f>
        <v>0.603589902747849</v>
      </c>
      <c r="I12" s="2" t="n">
        <f aca="false">AVERAGE(I2:I10)</f>
        <v>1.04741659587442</v>
      </c>
      <c r="J12" s="1" t="n">
        <f aca="false">AVERAGE(J2:J10)</f>
        <v>0.431484169962069</v>
      </c>
      <c r="K12" s="2" t="n">
        <f aca="false">AVERAGE(K2:K10)</f>
        <v>0.673795944037443</v>
      </c>
      <c r="L12" s="1" t="n">
        <f aca="false">AVERAGE(L2:L10)</f>
        <v>0.502376001592439</v>
      </c>
      <c r="M12" s="2" t="n">
        <f aca="false">AVERAGE(M2:M10)</f>
        <v>0.912576697457281</v>
      </c>
      <c r="N12" s="1" t="n">
        <f aca="false">AVERAGE(N2:N10)</f>
        <v>0.426749627137122</v>
      </c>
      <c r="O12" s="2" t="n">
        <f aca="false">AVERAGE(O2:O10)</f>
        <v>0.776273865196136</v>
      </c>
    </row>
    <row r="13" customFormat="false" ht="15" hidden="false" customHeight="false" outlineLevel="0" collapsed="false">
      <c r="A13" s="0" t="s">
        <v>8</v>
      </c>
      <c r="B13" s="1" t="n">
        <f aca="false">STDEV(B2:B10)</f>
        <v>0.584383834286775</v>
      </c>
      <c r="C13" s="2" t="n">
        <f aca="false">STDEV(C2:C10)</f>
        <v>0.59383225756327</v>
      </c>
      <c r="D13" s="1" t="n">
        <f aca="false">STDEV(D2:D10)</f>
        <v>0.41176423229956</v>
      </c>
      <c r="E13" s="2" t="n">
        <f aca="false">STDEV(E2:E10)</f>
        <v>0.502297915321406</v>
      </c>
      <c r="F13" s="1" t="n">
        <f aca="false">STDEV(F2:F10)</f>
        <v>0.319306515964543</v>
      </c>
      <c r="G13" s="2" t="n">
        <f aca="false">STDEV(G2:G10)</f>
        <v>0.348037748550263</v>
      </c>
      <c r="H13" s="1" t="n">
        <f aca="false">STDEV(H2:H10)</f>
        <v>0.56683363203168</v>
      </c>
      <c r="I13" s="2" t="n">
        <f aca="false">STDEV(I2:I10)</f>
        <v>0.538100934227027</v>
      </c>
      <c r="J13" s="1" t="n">
        <f aca="false">STDEV(J2:J10)</f>
        <v>0.391491178566526</v>
      </c>
      <c r="K13" s="2" t="n">
        <f aca="false">STDEV(K2:K10)</f>
        <v>0.484259514801068</v>
      </c>
      <c r="L13" s="1" t="n">
        <f aca="false">STDEV(L2:L10)</f>
        <v>0.458913378794155</v>
      </c>
      <c r="M13" s="2" t="n">
        <f aca="false">STDEV(M2:M10)</f>
        <v>0.626544661990515</v>
      </c>
      <c r="N13" s="1" t="n">
        <f aca="false">STDEV(N2:N10)</f>
        <v>0.500287973973248</v>
      </c>
      <c r="O13" s="2" t="n">
        <f aca="false">STDEV(O2:O10)</f>
        <v>0.725893673307056</v>
      </c>
    </row>
    <row r="14" customFormat="false" ht="15" hidden="false" customHeight="false" outlineLevel="0" collapsed="false">
      <c r="A14" s="0" t="s">
        <v>9</v>
      </c>
      <c r="B14" s="1" t="n">
        <f aca="false">B13/SQRT(COUNT(B2:B10))</f>
        <v>0.194794611428925</v>
      </c>
      <c r="C14" s="2" t="n">
        <f aca="false">C13/SQRT(COUNT(C2:C10))</f>
        <v>0.197944085854423</v>
      </c>
      <c r="D14" s="1" t="n">
        <f aca="false">D13/SQRT(COUNT(D2:D10))</f>
        <v>0.137254744099853</v>
      </c>
      <c r="E14" s="2" t="n">
        <f aca="false">E13/SQRT(COUNT(E2:E10))</f>
        <v>0.167432638440469</v>
      </c>
      <c r="F14" s="1" t="n">
        <f aca="false">F13/SQRT(COUNT(F2:F10))</f>
        <v>0.106435505321515</v>
      </c>
      <c r="G14" s="2" t="n">
        <f aca="false">G13/SQRT(COUNT(G2:G10))</f>
        <v>0.116012582850088</v>
      </c>
      <c r="H14" s="1" t="n">
        <f aca="false">H13/SQRT(COUNT(H2:H10))</f>
        <v>0.18894454401056</v>
      </c>
      <c r="I14" s="2" t="n">
        <f aca="false">I13/SQRT(COUNT(I2:I10))</f>
        <v>0.179366978075676</v>
      </c>
      <c r="J14" s="1" t="n">
        <f aca="false">J13/SQRT(COUNT(J2:J10))</f>
        <v>0.130497059522175</v>
      </c>
      <c r="K14" s="2" t="n">
        <f aca="false">K13/SQRT(COUNT(K2:K10))</f>
        <v>0.161419838267023</v>
      </c>
      <c r="L14" s="1" t="n">
        <f aca="false">L13/SQRT(COUNT(L2:L10))</f>
        <v>0.152971126264718</v>
      </c>
      <c r="M14" s="2" t="n">
        <f aca="false">M13/SQRT(COUNT(M2:M10))</f>
        <v>0.208848220663505</v>
      </c>
      <c r="N14" s="1" t="n">
        <f aca="false">N13/SQRT(COUNT(N2:N10))</f>
        <v>0.166762657991083</v>
      </c>
      <c r="O14" s="2" t="n">
        <f aca="false">O13/SQRT(COUNT(O2:O10))</f>
        <v>0.241964557769019</v>
      </c>
    </row>
    <row r="15" customFormat="false" ht="15" hidden="false" customHeight="false" outlineLevel="0" collapsed="false">
      <c r="A15" s="0" t="s">
        <v>10</v>
      </c>
      <c r="C15" s="0" t="n">
        <f aca="false">TTEST(B2:B10,C2:C10,1,1)</f>
        <v>0.00100147460993394</v>
      </c>
      <c r="E15" s="0" t="n">
        <f aca="false">TTEST(D2:D10,E2:E10,1,1)</f>
        <v>0.000100371074806877</v>
      </c>
      <c r="G15" s="0" t="n">
        <f aca="false">TTEST(F2:F10,G2:G10,1,1)</f>
        <v>7.12112928241786E-007</v>
      </c>
      <c r="I15" s="0" t="n">
        <f aca="false">TTEST(H2:H10,I2:I10,1,1)</f>
        <v>0.000357852216137606</v>
      </c>
      <c r="K15" s="0" t="n">
        <f aca="false">TTEST(J2:J10,K2:K10,1,1)</f>
        <v>0.00130771989122728</v>
      </c>
      <c r="M15" s="0" t="n">
        <f aca="false">TTEST(L2:L10,M2:M10,1,1)</f>
        <v>0.000310451322042254</v>
      </c>
      <c r="O15" s="0" t="n">
        <f aca="false">TTEST(N2:N10,O2:O10,1,1)</f>
        <v>0.00197929801628688</v>
      </c>
    </row>
    <row r="17" customFormat="false" ht="15" hidden="false" customHeight="false" outlineLevel="0" collapsed="false">
      <c r="C17" s="1" t="s">
        <v>11</v>
      </c>
      <c r="D17" s="1"/>
      <c r="E17" s="1"/>
      <c r="F17" s="1"/>
      <c r="G17" s="1"/>
      <c r="H17" s="1"/>
      <c r="I17" s="1"/>
      <c r="K17" s="2" t="s">
        <v>12</v>
      </c>
      <c r="L17" s="2"/>
      <c r="M17" s="2"/>
      <c r="N17" s="2"/>
      <c r="O17" s="2"/>
      <c r="P17" s="2"/>
      <c r="Q17" s="2"/>
    </row>
    <row r="18" customFormat="false" ht="15" hidden="false" customHeight="false" outlineLevel="0" collapsed="false">
      <c r="C18" s="1" t="n">
        <v>2.29725367210492</v>
      </c>
      <c r="D18" s="1" t="n">
        <v>1.58157939403265</v>
      </c>
      <c r="E18" s="1" t="n">
        <v>1.05699475712052</v>
      </c>
      <c r="F18" s="1" t="n">
        <v>1.72516315458602</v>
      </c>
      <c r="G18" s="1" t="n">
        <v>1.1730318796593</v>
      </c>
      <c r="H18" s="1" t="n">
        <v>1.4396590538094</v>
      </c>
      <c r="I18" s="1" t="n">
        <v>1.53939211136062</v>
      </c>
      <c r="K18" s="2" t="n">
        <v>2.50540425783533</v>
      </c>
      <c r="L18" s="2" t="n">
        <v>2.06825204750571</v>
      </c>
      <c r="M18" s="2" t="n">
        <v>1.3427434821279</v>
      </c>
      <c r="N18" s="2" t="n">
        <v>1.9052694084557</v>
      </c>
      <c r="O18" s="2" t="n">
        <v>1.3322314087464</v>
      </c>
      <c r="P18" s="2" t="n">
        <v>2.00767905065647</v>
      </c>
      <c r="Q18" s="2" t="n">
        <v>2.1982054618212</v>
      </c>
    </row>
    <row r="19" customFormat="false" ht="15" hidden="false" customHeight="false" outlineLevel="0" collapsed="false">
      <c r="C19" s="1" t="n">
        <v>1.70338293391794</v>
      </c>
      <c r="D19" s="1" t="n">
        <v>1.21683194193854</v>
      </c>
      <c r="E19" s="1" t="n">
        <v>1.05776445120399</v>
      </c>
      <c r="F19" s="1" t="n">
        <v>1.24248665075751</v>
      </c>
      <c r="G19" s="1" t="n">
        <v>0.809089877790996</v>
      </c>
      <c r="H19" s="1" t="n">
        <v>0.879834603608532</v>
      </c>
      <c r="I19" s="1" t="n">
        <v>0.799512981721908</v>
      </c>
      <c r="K19" s="2" t="n">
        <v>2.00133512007069</v>
      </c>
      <c r="L19" s="2" t="n">
        <v>1.63289886417032</v>
      </c>
      <c r="M19" s="2" t="n">
        <v>1.53869608868651</v>
      </c>
      <c r="N19" s="2" t="n">
        <v>1.54017510387561</v>
      </c>
      <c r="O19" s="2" t="n">
        <v>1.11669659706041</v>
      </c>
      <c r="P19" s="2" t="n">
        <v>1.47607230744652</v>
      </c>
      <c r="Q19" s="2" t="n">
        <v>1.47920088222929</v>
      </c>
    </row>
    <row r="20" customFormat="false" ht="15" hidden="false" customHeight="false" outlineLevel="0" collapsed="false">
      <c r="C20" s="1" t="n">
        <v>1.53851042592432</v>
      </c>
      <c r="D20" s="1" t="n">
        <v>0.923497694409181</v>
      </c>
      <c r="E20" s="1" t="n">
        <v>0.973534094763592</v>
      </c>
      <c r="F20" s="1" t="n">
        <v>0.641971777399768</v>
      </c>
      <c r="G20" s="1" t="n">
        <v>0.532749134478816</v>
      </c>
      <c r="H20" s="1" t="n">
        <v>0.520397398546716</v>
      </c>
      <c r="I20" s="1" t="n">
        <v>0.423221949120925</v>
      </c>
      <c r="K20" s="2" t="n">
        <v>1.82920449092356</v>
      </c>
      <c r="L20" s="2" t="n">
        <v>1.64630774239644</v>
      </c>
      <c r="M20" s="2" t="n">
        <v>1.53166421866337</v>
      </c>
      <c r="N20" s="2" t="n">
        <v>1.247935577739</v>
      </c>
      <c r="O20" s="2" t="n">
        <v>1.06591432990004</v>
      </c>
      <c r="P20" s="2" t="n">
        <v>1.24885190072132</v>
      </c>
      <c r="Q20" s="2" t="n">
        <v>0.93991977653162</v>
      </c>
    </row>
    <row r="21" customFormat="false" ht="15" hidden="false" customHeight="false" outlineLevel="0" collapsed="false">
      <c r="C21" s="1" t="n">
        <v>0.923497694409181</v>
      </c>
      <c r="D21" s="1" t="n">
        <v>0.57133204532964</v>
      </c>
      <c r="E21" s="1" t="n">
        <v>0.530717448027314</v>
      </c>
      <c r="F21" s="1" t="n">
        <v>0.0497158874904217</v>
      </c>
      <c r="G21" s="1" t="n">
        <v>0.153269323894368</v>
      </c>
      <c r="H21" s="1" t="n">
        <v>0.26476074395111</v>
      </c>
      <c r="I21" s="1" t="n">
        <v>0.104346426667418</v>
      </c>
      <c r="K21" s="2" t="n">
        <v>1.64630774239644</v>
      </c>
      <c r="L21" s="2" t="n">
        <v>0.805217250467785</v>
      </c>
      <c r="M21" s="2" t="n">
        <v>0.839812069655725</v>
      </c>
      <c r="N21" s="2" t="n">
        <v>0.368233649725795</v>
      </c>
      <c r="O21" s="2" t="n">
        <v>0.310547763938557</v>
      </c>
      <c r="P21" s="2" t="n">
        <v>0.719796943231377</v>
      </c>
      <c r="Q21" s="2" t="n">
        <v>0.3492103734865</v>
      </c>
    </row>
    <row r="22" customFormat="false" ht="15" hidden="false" customHeight="false" outlineLevel="0" collapsed="false">
      <c r="C22" s="1" t="n">
        <v>0.879801500794969</v>
      </c>
      <c r="D22" s="1" t="n">
        <v>0.640651904212795</v>
      </c>
      <c r="E22" s="1" t="n">
        <v>0.771041430099999</v>
      </c>
      <c r="F22" s="1" t="n">
        <v>0.685992714950218</v>
      </c>
      <c r="G22" s="1" t="n">
        <v>0.512490289920239</v>
      </c>
      <c r="H22" s="1" t="n">
        <v>0.643043445385876</v>
      </c>
      <c r="I22" s="1" t="n">
        <v>0.549596227153153</v>
      </c>
      <c r="K22" s="2" t="n">
        <v>0.98976125383845</v>
      </c>
      <c r="L22" s="2" t="n">
        <v>0.932430036599554</v>
      </c>
      <c r="M22" s="2" t="n">
        <v>1.09568071550102</v>
      </c>
      <c r="N22" s="2" t="n">
        <v>0.899550387822379</v>
      </c>
      <c r="O22" s="2" t="n">
        <v>0.779169233454364</v>
      </c>
      <c r="P22" s="2" t="n">
        <v>0.904850208593355</v>
      </c>
      <c r="Q22" s="2" t="n">
        <v>0.8364646717902</v>
      </c>
    </row>
    <row r="23" customFormat="false" ht="15" hidden="false" customHeight="false" outlineLevel="0" collapsed="false">
      <c r="C23" s="1" t="n">
        <v>1.31546878174059</v>
      </c>
      <c r="D23" s="1" t="n">
        <v>0.96859014221152</v>
      </c>
      <c r="E23" s="1" t="n">
        <v>0.801622119770878</v>
      </c>
      <c r="F23" s="1" t="n">
        <v>0.360801927933264</v>
      </c>
      <c r="G23" s="1" t="n">
        <v>0</v>
      </c>
      <c r="H23" s="1" t="n">
        <v>0</v>
      </c>
      <c r="I23" s="1" t="n">
        <v>0</v>
      </c>
      <c r="K23" s="2" t="n">
        <v>1.57341624388295</v>
      </c>
      <c r="L23" s="2" t="n">
        <v>1.53108607255287</v>
      </c>
      <c r="M23" s="2" t="n">
        <v>1.32093035482274</v>
      </c>
      <c r="N23" s="2" t="n">
        <v>1.25996003493066</v>
      </c>
      <c r="O23" s="2" t="n">
        <v>0</v>
      </c>
      <c r="P23" s="2" t="n">
        <v>0</v>
      </c>
      <c r="Q23" s="2" t="n">
        <v>0</v>
      </c>
    </row>
    <row r="24" customFormat="false" ht="15" hidden="false" customHeight="false" outlineLevel="0" collapsed="false">
      <c r="C24" s="1" t="n">
        <v>0.767793254226873</v>
      </c>
      <c r="D24" s="1" t="n">
        <v>0.567295523985995</v>
      </c>
      <c r="E24" s="1" t="n">
        <v>0.34816435093784</v>
      </c>
      <c r="F24" s="1" t="n">
        <v>0.143515346686756</v>
      </c>
      <c r="G24" s="1" t="n">
        <v>0.186700539837687</v>
      </c>
      <c r="H24" s="1" t="n">
        <v>0.219802647987216</v>
      </c>
      <c r="I24" s="1" t="n">
        <v>0.0539776360413261</v>
      </c>
      <c r="K24" s="2" t="n">
        <v>0.936030261815809</v>
      </c>
      <c r="L24" s="2" t="n">
        <v>0.867955485592201</v>
      </c>
      <c r="M24" s="2" t="n">
        <v>0.835848300409516</v>
      </c>
      <c r="N24" s="2" t="n">
        <v>0.549426896669171</v>
      </c>
      <c r="O24" s="2" t="n">
        <v>0.436942687244355</v>
      </c>
      <c r="P24" s="2" t="n">
        <v>0.571887487563214</v>
      </c>
      <c r="Q24" s="2" t="n">
        <v>0.265176124646955</v>
      </c>
    </row>
    <row r="25" customFormat="false" ht="15" hidden="false" customHeight="false" outlineLevel="0" collapsed="false">
      <c r="C25" s="1" t="n">
        <v>0.941123990930632</v>
      </c>
      <c r="D25" s="1" t="n">
        <v>1.1122509730206</v>
      </c>
      <c r="E25" s="1" t="n">
        <v>0.934962045314283</v>
      </c>
      <c r="F25" s="1" t="n">
        <v>0.539948459578092</v>
      </c>
      <c r="G25" s="1" t="n">
        <v>0.516026460271081</v>
      </c>
      <c r="H25" s="1" t="n">
        <v>0.553886121043096</v>
      </c>
      <c r="I25" s="1" t="n">
        <v>0.370699312168753</v>
      </c>
      <c r="K25" s="2" t="n">
        <v>1.05236225148416</v>
      </c>
      <c r="L25" s="2" t="n">
        <v>1.25841527922423</v>
      </c>
      <c r="M25" s="2" t="n">
        <v>1.44056151339012</v>
      </c>
      <c r="N25" s="2" t="n">
        <v>1.28905904141889</v>
      </c>
      <c r="O25" s="2" t="n">
        <v>0.951023839469702</v>
      </c>
      <c r="P25" s="2" t="n">
        <v>1.07683877864759</v>
      </c>
      <c r="Q25" s="2" t="n">
        <v>0.918287496259461</v>
      </c>
    </row>
    <row r="26" customFormat="false" ht="15" hidden="false" customHeight="false" outlineLevel="0" collapsed="false">
      <c r="C26" s="1" t="n">
        <v>0.354637032777133</v>
      </c>
      <c r="D26" s="1" t="n">
        <v>0.21795699995303</v>
      </c>
      <c r="E26" s="1" t="n">
        <v>0.174701902046228</v>
      </c>
      <c r="F26" s="1" t="n">
        <v>0.0427132053485949</v>
      </c>
      <c r="G26" s="3" t="n">
        <v>2.38061298854565E-008</v>
      </c>
      <c r="H26" s="3" t="n">
        <v>6.43359053133879E-019</v>
      </c>
      <c r="I26" s="1" t="n">
        <v>0</v>
      </c>
      <c r="K26" s="2" t="n">
        <v>0.69170969208917</v>
      </c>
      <c r="L26" s="2" t="n">
        <v>0.527820406307029</v>
      </c>
      <c r="M26" s="2" t="n">
        <v>0.578155711994911</v>
      </c>
      <c r="N26" s="2" t="n">
        <v>0.367139262232548</v>
      </c>
      <c r="O26" s="2" t="n">
        <v>0.0716376365231575</v>
      </c>
      <c r="P26" s="2" t="n">
        <v>0.20721360025568</v>
      </c>
      <c r="Q26" s="2" t="n">
        <v>0</v>
      </c>
    </row>
    <row r="27" customFormat="false" ht="15" hidden="false" customHeight="false" outlineLevel="0" collapsed="false">
      <c r="C27" s="1"/>
      <c r="D27" s="1"/>
      <c r="E27" s="1"/>
      <c r="F27" s="1"/>
      <c r="G27" s="1"/>
      <c r="H27" s="1"/>
      <c r="I27" s="1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C28" s="1" t="s">
        <v>13</v>
      </c>
      <c r="D28" s="1"/>
      <c r="E28" s="1"/>
      <c r="F28" s="1"/>
      <c r="G28" s="1"/>
      <c r="H28" s="1"/>
      <c r="I28" s="1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C29" s="4" t="s">
        <v>14</v>
      </c>
      <c r="D29" s="4" t="s">
        <v>15</v>
      </c>
      <c r="E29" s="4" t="s">
        <v>16</v>
      </c>
      <c r="F29" s="4" t="s">
        <v>17</v>
      </c>
      <c r="G29" s="4" t="s">
        <v>18</v>
      </c>
      <c r="H29" s="4" t="s">
        <v>19</v>
      </c>
      <c r="I29" s="4" t="s">
        <v>20</v>
      </c>
      <c r="K29" s="2" t="s">
        <v>13</v>
      </c>
      <c r="L29" s="2"/>
      <c r="M29" s="2"/>
      <c r="N29" s="2"/>
      <c r="O29" s="2"/>
      <c r="P29" s="2"/>
      <c r="Q29" s="2"/>
    </row>
    <row r="30" customFormat="false" ht="15" hidden="false" customHeight="false" outlineLevel="0" collapsed="false">
      <c r="C30" s="1" t="s">
        <v>21</v>
      </c>
      <c r="D30" s="1" t="n">
        <v>4.1669215442232</v>
      </c>
      <c r="E30" s="1" t="n">
        <v>6</v>
      </c>
      <c r="F30" s="1" t="n">
        <v>0.694486924037201</v>
      </c>
      <c r="G30" s="1" t="n">
        <v>3.13949933711009</v>
      </c>
      <c r="H30" s="1" t="n">
        <v>0.010058762554502</v>
      </c>
      <c r="I30" s="1" t="n">
        <v>2.26556738880071</v>
      </c>
      <c r="K30" s="5" t="s">
        <v>14</v>
      </c>
      <c r="L30" s="5" t="s">
        <v>15</v>
      </c>
      <c r="M30" s="5" t="s">
        <v>16</v>
      </c>
      <c r="N30" s="5" t="s">
        <v>17</v>
      </c>
      <c r="O30" s="5" t="s">
        <v>18</v>
      </c>
      <c r="P30" s="5" t="s">
        <v>19</v>
      </c>
      <c r="Q30" s="5" t="s">
        <v>20</v>
      </c>
    </row>
    <row r="31" customFormat="false" ht="15" hidden="false" customHeight="false" outlineLevel="0" collapsed="false">
      <c r="C31" s="1" t="s">
        <v>22</v>
      </c>
      <c r="D31" s="1" t="n">
        <v>12.3877292428043</v>
      </c>
      <c r="E31" s="1" t="n">
        <v>56</v>
      </c>
      <c r="F31" s="1" t="n">
        <v>0.221209450764362</v>
      </c>
      <c r="G31" s="1"/>
      <c r="H31" s="1"/>
      <c r="I31" s="1"/>
      <c r="K31" s="2" t="s">
        <v>21</v>
      </c>
      <c r="L31" s="2" t="n">
        <v>4.19529497632261</v>
      </c>
      <c r="M31" s="2" t="n">
        <v>6</v>
      </c>
      <c r="N31" s="2" t="n">
        <v>0.699215829387102</v>
      </c>
      <c r="O31" s="2" t="n">
        <v>2.25594042914907</v>
      </c>
      <c r="P31" s="2" t="n">
        <v>0.050885817755451</v>
      </c>
      <c r="Q31" s="2" t="n">
        <v>2.26556738880071</v>
      </c>
    </row>
    <row r="32" customFormat="false" ht="15" hidden="false" customHeight="false" outlineLevel="0" collapsed="false">
      <c r="C32" s="1"/>
      <c r="D32" s="1"/>
      <c r="E32" s="1"/>
      <c r="F32" s="1"/>
      <c r="G32" s="1"/>
      <c r="H32" s="1"/>
      <c r="I32" s="1"/>
      <c r="K32" s="2" t="s">
        <v>22</v>
      </c>
      <c r="L32" s="2" t="n">
        <v>17.3568796142579</v>
      </c>
      <c r="M32" s="2" t="n">
        <v>56</v>
      </c>
      <c r="N32" s="2" t="n">
        <v>0.309944278826034</v>
      </c>
      <c r="O32" s="2"/>
      <c r="P32" s="2"/>
      <c r="Q32" s="2"/>
    </row>
    <row r="33" customFormat="false" ht="15.75" hidden="false" customHeight="false" outlineLevel="0" collapsed="false">
      <c r="C33" s="6" t="s">
        <v>23</v>
      </c>
      <c r="D33" s="6" t="n">
        <v>16.5546507870275</v>
      </c>
      <c r="E33" s="6" t="n">
        <v>62</v>
      </c>
      <c r="F33" s="6"/>
      <c r="G33" s="6"/>
      <c r="H33" s="6"/>
      <c r="I33" s="6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C34" s="1"/>
      <c r="D34" s="1"/>
      <c r="E34" s="1"/>
      <c r="F34" s="1"/>
      <c r="G34" s="1"/>
      <c r="H34" s="1"/>
      <c r="I34" s="1"/>
      <c r="K34" s="7" t="s">
        <v>23</v>
      </c>
      <c r="L34" s="7" t="n">
        <v>21.5521745905805</v>
      </c>
      <c r="M34" s="7" t="n">
        <v>62</v>
      </c>
      <c r="N34" s="7"/>
      <c r="O34" s="7"/>
      <c r="P34" s="7"/>
      <c r="Q3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2023-05-08T17:51:27Z</dcterms:created>
  <dc:creator>Michael Spindle</dc:creator>
  <dc:description/>
  <dc:language>en-US</dc:language>
  <cp:lastModifiedBy>Michael Spindle</cp:lastModifiedBy>
  <dcterms:modified xsi:type="dcterms:W3CDTF">2023-05-08T17:52:28Z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