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2\Desktop\ABEEHA - ICT TASKS\"/>
    </mc:Choice>
  </mc:AlternateContent>
  <xr:revisionPtr revIDLastSave="0" documentId="13_ncr:1_{91644721-D6BF-43B7-AC04-E5BEBAC85949}" xr6:coauthVersionLast="36" xr6:coauthVersionMax="36" xr10:uidLastSave="{00000000-0000-0000-0000-000000000000}"/>
  <bookViews>
    <workbookView xWindow="0" yWindow="0" windowWidth="10320" windowHeight="12075" activeTab="2" xr2:uid="{076FE463-D0FD-4B51-B8BF-541533B18317}"/>
  </bookViews>
  <sheets>
    <sheet name="Sheet11" sheetId="11" r:id="rId1"/>
    <sheet name="Sheet1" sheetId="1" r:id="rId2"/>
    <sheet name="Sheet12" sheetId="12" r:id="rId3"/>
  </sheet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H11" i="1"/>
  <c r="H12" i="1"/>
  <c r="H13" i="1"/>
  <c r="H14" i="1"/>
  <c r="H15" i="1"/>
  <c r="H10" i="1"/>
  <c r="J10" i="1" s="1"/>
  <c r="H9" i="1"/>
  <c r="J9" i="1" s="1"/>
  <c r="H8" i="1"/>
  <c r="J8" i="1" s="1"/>
  <c r="H7" i="1"/>
  <c r="J7" i="1" s="1"/>
  <c r="H6" i="1"/>
  <c r="J6" i="1" s="1"/>
</calcChain>
</file>

<file path=xl/sharedStrings.xml><?xml version="1.0" encoding="utf-8"?>
<sst xmlns="http://schemas.openxmlformats.org/spreadsheetml/2006/main" count="71" uniqueCount="51">
  <si>
    <t>STUDENT MARKSHEET</t>
  </si>
  <si>
    <t>STD ID</t>
  </si>
  <si>
    <t>ENGLISH</t>
  </si>
  <si>
    <t>PHYSICS</t>
  </si>
  <si>
    <t>COMPUTER SCIENCE</t>
  </si>
  <si>
    <t>ISLAMIYAT</t>
  </si>
  <si>
    <t>MATHEMATICS</t>
  </si>
  <si>
    <t>PERCENTAGE</t>
  </si>
  <si>
    <t>GRADE</t>
  </si>
  <si>
    <t>CGPA</t>
  </si>
  <si>
    <t>MINIMUM</t>
  </si>
  <si>
    <t>MAXIMUM</t>
  </si>
  <si>
    <t>RANK</t>
  </si>
  <si>
    <t>20231-34917</t>
  </si>
  <si>
    <t>20231-39917</t>
  </si>
  <si>
    <t>20231-34924</t>
  </si>
  <si>
    <t>20231-34911</t>
  </si>
  <si>
    <t>20231-34948</t>
  </si>
  <si>
    <t>STD NAME</t>
  </si>
  <si>
    <t>Abeeha Asif</t>
  </si>
  <si>
    <t>Muhammad Saad</t>
  </si>
  <si>
    <t>Abdul Rafay</t>
  </si>
  <si>
    <t>Mirha Ali</t>
  </si>
  <si>
    <t>Zainab Abid</t>
  </si>
  <si>
    <t>TOTAL MARKS</t>
  </si>
  <si>
    <t>OBTAINED MARKS</t>
  </si>
  <si>
    <t>A+</t>
  </si>
  <si>
    <t>B+</t>
  </si>
  <si>
    <t>A</t>
  </si>
  <si>
    <t>1st</t>
  </si>
  <si>
    <t>2nd</t>
  </si>
  <si>
    <t>4th</t>
  </si>
  <si>
    <t>3rd</t>
  </si>
  <si>
    <t>5th</t>
  </si>
  <si>
    <t>Row Labels</t>
  </si>
  <si>
    <t>(blank)</t>
  </si>
  <si>
    <t>Grand Total</t>
  </si>
  <si>
    <t>20231-34916</t>
  </si>
  <si>
    <t>20231-39569</t>
  </si>
  <si>
    <t>20231-34111</t>
  </si>
  <si>
    <t>20231-34922</t>
  </si>
  <si>
    <t>20231-34789</t>
  </si>
  <si>
    <t>Ayaan Hafeez</t>
  </si>
  <si>
    <t>Ahmed Zahid</t>
  </si>
  <si>
    <t>Hashirullah</t>
  </si>
  <si>
    <t>Shaeem Imran</t>
  </si>
  <si>
    <t>Affan Usman</t>
  </si>
  <si>
    <t>6th</t>
  </si>
  <si>
    <t>7th</t>
  </si>
  <si>
    <t>Sum of OBTAINED MARKS</t>
  </si>
  <si>
    <t>Sum of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</si>
</sst>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8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16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2" applyFont="1" applyBorder="1" applyAlignment="1">
      <alignment horizontal="center"/>
    </xf>
    <xf numFmtId="0" fontId="6" fillId="3" borderId="0" xfId="1" applyFont="1" applyAlignment="1">
      <alignment horizontal="center" vertical="center"/>
    </xf>
    <xf numFmtId="0" fontId="6" fillId="3" borderId="2" xfId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5" borderId="1" xfId="0" applyFont="1" applyFill="1" applyBorder="1" applyAlignment="1">
      <alignment horizontal="left"/>
    </xf>
    <xf numFmtId="0" fontId="1" fillId="5" borderId="1" xfId="0" applyNumberFormat="1" applyFont="1" applyFill="1" applyBorder="1"/>
  </cellXfs>
  <cellStyles count="3">
    <cellStyle name="20% - Accent1" xfId="2" builtinId="30"/>
    <cellStyle name="Bad" xfId="1" builtinId="27"/>
    <cellStyle name="Normal" xfId="0" builtinId="0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2" refreshedDate="45271.634550694442" createdVersion="6" refreshedVersion="6" minRefreshableVersion="3" recordCount="11" xr:uid="{96D966CE-1E1E-4FBC-8791-8D20E82F200A}">
  <cacheSource type="worksheet">
    <worksheetSource ref="A4:O15" sheet="Sheet1"/>
  </cacheSource>
  <cacheFields count="15">
    <cacheField name="STD ID" numFmtId="0">
      <sharedItems containsBlank="1" count="11">
        <m/>
        <s v="20231-34917"/>
        <s v="20231-39917"/>
        <s v="20231-34924"/>
        <s v="20231-34911"/>
        <s v="20231-34948"/>
        <s v="20231-34916"/>
        <s v="20231-39569"/>
        <s v="20231-34111"/>
        <s v="20231-34922"/>
        <s v="20231-34789"/>
      </sharedItems>
    </cacheField>
    <cacheField name="STD NAME" numFmtId="0">
      <sharedItems containsBlank="1" count="11">
        <m/>
        <s v="Abeeha Asif"/>
        <s v="Muhammad Saad"/>
        <s v="Abdul Rafay"/>
        <s v="Mirha Ali"/>
        <s v="Zainab Abid"/>
        <s v="Ayaan Hafeez"/>
        <s v="Ahmed Zahid"/>
        <s v="Hashirullah"/>
        <s v="Shaeem Imran"/>
        <s v="Affan Usman"/>
      </sharedItems>
    </cacheField>
    <cacheField name="MATHEMATICS" numFmtId="0">
      <sharedItems containsString="0" containsBlank="1" containsNumber="1" containsInteger="1" minValue="76" maxValue="97"/>
    </cacheField>
    <cacheField name="ENGLISH" numFmtId="0">
      <sharedItems containsString="0" containsBlank="1" containsNumber="1" containsInteger="1" minValue="59" maxValue="102"/>
    </cacheField>
    <cacheField name="PHYSICS" numFmtId="0">
      <sharedItems containsString="0" containsBlank="1" containsNumber="1" containsInteger="1" minValue="55" maxValue="92"/>
    </cacheField>
    <cacheField name="COMPUTER SCIENCE" numFmtId="0">
      <sharedItems containsString="0" containsBlank="1" containsNumber="1" containsInteger="1" minValue="69" maxValue="84"/>
    </cacheField>
    <cacheField name="ISLAMIYAT" numFmtId="0">
      <sharedItems containsString="0" containsBlank="1" containsNumber="1" containsInteger="1" minValue="76" maxValue="98"/>
    </cacheField>
    <cacheField name="OBTAINED MARKS" numFmtId="0">
      <sharedItems containsString="0" containsBlank="1" containsNumber="1" containsInteger="1" minValue="360" maxValue="451" count="10">
        <m/>
        <n v="451"/>
        <n v="440"/>
        <n v="395"/>
        <n v="360"/>
        <n v="415"/>
        <n v="420"/>
        <n v="425"/>
        <n v="430"/>
        <n v="435"/>
      </sharedItems>
    </cacheField>
    <cacheField name="TOTAL MARKS" numFmtId="0">
      <sharedItems containsString="0" containsBlank="1" containsNumber="1" containsInteger="1" minValue="500" maxValue="500"/>
    </cacheField>
    <cacheField name="PERCENTAGE" numFmtId="0">
      <sharedItems containsString="0" containsBlank="1" containsNumber="1" minValue="72" maxValue="90.2"/>
    </cacheField>
    <cacheField name="GRADE" numFmtId="0">
      <sharedItems containsBlank="1" count="4">
        <m/>
        <s v="A+"/>
        <s v="A"/>
        <s v="B+"/>
      </sharedItems>
    </cacheField>
    <cacheField name="CGPA" numFmtId="0">
      <sharedItems containsString="0" containsBlank="1" containsNumber="1" minValue="2.75" maxValue="3.78" count="5">
        <m/>
        <n v="3.78"/>
        <n v="3.33"/>
        <n v="2.75"/>
        <n v="3.67"/>
      </sharedItems>
    </cacheField>
    <cacheField name="MINIMUM" numFmtId="0">
      <sharedItems containsString="0" containsBlank="1" containsNumber="1" containsInteger="1" minValue="55" maxValue="77"/>
    </cacheField>
    <cacheField name="MAXIMUM" numFmtId="0">
      <sharedItems containsString="0" containsBlank="1" containsNumber="1" containsInteger="1" minValue="87" maxValue="98"/>
    </cacheField>
    <cacheField name="RANK" numFmtId="0">
      <sharedItems containsBlank="1" count="8">
        <m/>
        <s v="1st"/>
        <s v="2nd"/>
        <s v="4th"/>
        <s v="7th"/>
        <s v="5th"/>
        <s v="6th"/>
        <s v="3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m/>
    <m/>
    <m/>
    <m/>
    <m/>
    <x v="0"/>
    <m/>
    <m/>
    <x v="0"/>
    <x v="0"/>
    <m/>
    <m/>
    <x v="0"/>
  </r>
  <r>
    <x v="1"/>
    <x v="1"/>
    <n v="95"/>
    <n v="98"/>
    <n v="77"/>
    <n v="83"/>
    <n v="98"/>
    <x v="1"/>
    <n v="500"/>
    <n v="90.2"/>
    <x v="1"/>
    <x v="1"/>
    <n v="77"/>
    <n v="98"/>
    <x v="1"/>
  </r>
  <r>
    <x v="2"/>
    <x v="2"/>
    <n v="97"/>
    <n v="88"/>
    <n v="88"/>
    <n v="69"/>
    <n v="98"/>
    <x v="2"/>
    <n v="500"/>
    <n v="88"/>
    <x v="2"/>
    <x v="1"/>
    <n v="69"/>
    <n v="98"/>
    <x v="2"/>
  </r>
  <r>
    <x v="3"/>
    <x v="3"/>
    <n v="88"/>
    <n v="79"/>
    <n v="66"/>
    <n v="75"/>
    <n v="87"/>
    <x v="3"/>
    <n v="500"/>
    <n v="79"/>
    <x v="3"/>
    <x v="2"/>
    <n v="66"/>
    <n v="88"/>
    <x v="3"/>
  </r>
  <r>
    <x v="4"/>
    <x v="4"/>
    <n v="78"/>
    <n v="59"/>
    <n v="55"/>
    <n v="81"/>
    <n v="87"/>
    <x v="4"/>
    <n v="500"/>
    <n v="72"/>
    <x v="3"/>
    <x v="3"/>
    <n v="55"/>
    <n v="87"/>
    <x v="4"/>
  </r>
  <r>
    <x v="5"/>
    <x v="5"/>
    <n v="76"/>
    <n v="97"/>
    <n v="87"/>
    <n v="79"/>
    <n v="76"/>
    <x v="5"/>
    <n v="500"/>
    <n v="83"/>
    <x v="2"/>
    <x v="4"/>
    <n v="76"/>
    <n v="97"/>
    <x v="5"/>
  </r>
  <r>
    <x v="6"/>
    <x v="6"/>
    <n v="77"/>
    <n v="98"/>
    <n v="88"/>
    <n v="80"/>
    <n v="77"/>
    <x v="6"/>
    <n v="500"/>
    <n v="84"/>
    <x v="2"/>
    <x v="1"/>
    <n v="77"/>
    <n v="98"/>
    <x v="6"/>
  </r>
  <r>
    <x v="7"/>
    <x v="7"/>
    <n v="78"/>
    <n v="99"/>
    <n v="89"/>
    <n v="81"/>
    <n v="78"/>
    <x v="7"/>
    <n v="500"/>
    <n v="85"/>
    <x v="2"/>
    <x v="1"/>
    <n v="69"/>
    <n v="98"/>
    <x v="5"/>
  </r>
  <r>
    <x v="8"/>
    <x v="8"/>
    <n v="79"/>
    <n v="100"/>
    <n v="90"/>
    <n v="82"/>
    <n v="79"/>
    <x v="8"/>
    <n v="500"/>
    <n v="86"/>
    <x v="2"/>
    <x v="1"/>
    <n v="66"/>
    <n v="88"/>
    <x v="3"/>
  </r>
  <r>
    <x v="9"/>
    <x v="9"/>
    <n v="80"/>
    <n v="101"/>
    <n v="91"/>
    <n v="83"/>
    <n v="80"/>
    <x v="9"/>
    <n v="500"/>
    <n v="87"/>
    <x v="2"/>
    <x v="1"/>
    <n v="55"/>
    <n v="87"/>
    <x v="7"/>
  </r>
  <r>
    <x v="10"/>
    <x v="10"/>
    <n v="81"/>
    <n v="102"/>
    <n v="92"/>
    <n v="84"/>
    <n v="81"/>
    <x v="2"/>
    <n v="500"/>
    <n v="88"/>
    <x v="2"/>
    <x v="1"/>
    <n v="76"/>
    <n v="9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6E536-11BE-4697-A9A5-95FFD2FC22C4}" name="PivotTable10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5" firstHeaderRow="0" firstDataRow="1" firstDataCol="1"/>
  <pivotFields count="15">
    <pivotField showAll="0"/>
    <pivotField axis="axisRow" showAll="0">
      <items count="12">
        <item x="3"/>
        <item x="1"/>
        <item x="10"/>
        <item x="7"/>
        <item x="6"/>
        <item x="8"/>
        <item x="4"/>
        <item x="2"/>
        <item x="9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3"/>
        <item x="5"/>
        <item x="6"/>
        <item x="7"/>
        <item x="8"/>
        <item x="9"/>
        <item x="2"/>
        <item x="1"/>
        <item x="0"/>
        <item t="default"/>
      </items>
    </pivotField>
    <pivotField showAll="0"/>
    <pivotField showAll="0"/>
    <pivotField showAll="0"/>
    <pivotField dataField="1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BTAINED MARKS" fld="7" baseField="0" baseItem="0"/>
    <dataField name="Sum of CGPA" fld="11" baseField="0" baseItem="0"/>
  </dataFields>
  <formats count="16">
    <format dxfId="15">
      <pivotArea field="1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6DF4-4477-4E38-9D36-5CB289F56C9C}">
  <dimension ref="A3:C15"/>
  <sheetViews>
    <sheetView workbookViewId="0">
      <selection activeCell="T22" sqref="T22"/>
    </sheetView>
  </sheetViews>
  <sheetFormatPr defaultRowHeight="15" x14ac:dyDescent="0.25"/>
  <cols>
    <col min="1" max="3" width="24.7109375" customWidth="1"/>
    <col min="4" max="4" width="14.140625" bestFit="1" customWidth="1"/>
    <col min="5" max="5" width="5" bestFit="1" customWidth="1"/>
    <col min="6" max="6" width="7.28515625" bestFit="1" customWidth="1"/>
    <col min="7" max="7" width="11.28515625" bestFit="1" customWidth="1"/>
    <col min="8" max="10" width="4" bestFit="1" customWidth="1"/>
    <col min="11" max="11" width="7.28515625" bestFit="1" customWidth="1"/>
    <col min="12" max="12" width="11.28515625" bestFit="1" customWidth="1"/>
  </cols>
  <sheetData>
    <row r="3" spans="1:3" x14ac:dyDescent="0.25">
      <c r="A3" s="11" t="s">
        <v>34</v>
      </c>
      <c r="B3" s="11" t="s">
        <v>49</v>
      </c>
      <c r="C3" s="11" t="s">
        <v>50</v>
      </c>
    </row>
    <row r="4" spans="1:3" x14ac:dyDescent="0.25">
      <c r="A4" s="12" t="s">
        <v>21</v>
      </c>
      <c r="B4" s="13">
        <v>395</v>
      </c>
      <c r="C4" s="13">
        <v>3.33</v>
      </c>
    </row>
    <row r="5" spans="1:3" x14ac:dyDescent="0.25">
      <c r="A5" s="12" t="s">
        <v>19</v>
      </c>
      <c r="B5" s="13">
        <v>451</v>
      </c>
      <c r="C5" s="13">
        <v>3.78</v>
      </c>
    </row>
    <row r="6" spans="1:3" x14ac:dyDescent="0.25">
      <c r="A6" s="12" t="s">
        <v>46</v>
      </c>
      <c r="B6" s="13">
        <v>440</v>
      </c>
      <c r="C6" s="13">
        <v>3.78</v>
      </c>
    </row>
    <row r="7" spans="1:3" x14ac:dyDescent="0.25">
      <c r="A7" s="12" t="s">
        <v>43</v>
      </c>
      <c r="B7" s="13">
        <v>425</v>
      </c>
      <c r="C7" s="13">
        <v>3.78</v>
      </c>
    </row>
    <row r="8" spans="1:3" x14ac:dyDescent="0.25">
      <c r="A8" s="12" t="s">
        <v>42</v>
      </c>
      <c r="B8" s="13">
        <v>420</v>
      </c>
      <c r="C8" s="13">
        <v>3.78</v>
      </c>
    </row>
    <row r="9" spans="1:3" x14ac:dyDescent="0.25">
      <c r="A9" s="12" t="s">
        <v>44</v>
      </c>
      <c r="B9" s="13">
        <v>430</v>
      </c>
      <c r="C9" s="13">
        <v>3.78</v>
      </c>
    </row>
    <row r="10" spans="1:3" x14ac:dyDescent="0.25">
      <c r="A10" s="12" t="s">
        <v>22</v>
      </c>
      <c r="B10" s="13">
        <v>360</v>
      </c>
      <c r="C10" s="13">
        <v>2.75</v>
      </c>
    </row>
    <row r="11" spans="1:3" x14ac:dyDescent="0.25">
      <c r="A11" s="12" t="s">
        <v>20</v>
      </c>
      <c r="B11" s="13">
        <v>440</v>
      </c>
      <c r="C11" s="13">
        <v>3.78</v>
      </c>
    </row>
    <row r="12" spans="1:3" x14ac:dyDescent="0.25">
      <c r="A12" s="12" t="s">
        <v>45</v>
      </c>
      <c r="B12" s="13">
        <v>435</v>
      </c>
      <c r="C12" s="13">
        <v>3.78</v>
      </c>
    </row>
    <row r="13" spans="1:3" x14ac:dyDescent="0.25">
      <c r="A13" s="12" t="s">
        <v>23</v>
      </c>
      <c r="B13" s="13">
        <v>415</v>
      </c>
      <c r="C13" s="13">
        <v>3.67</v>
      </c>
    </row>
    <row r="14" spans="1:3" x14ac:dyDescent="0.25">
      <c r="A14" s="12" t="s">
        <v>35</v>
      </c>
      <c r="B14" s="13"/>
      <c r="C14" s="13"/>
    </row>
    <row r="15" spans="1:3" x14ac:dyDescent="0.25">
      <c r="A15" s="14" t="s">
        <v>36</v>
      </c>
      <c r="B15" s="15">
        <v>4211</v>
      </c>
      <c r="C15" s="15">
        <v>36.21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D164-4663-44A1-9AB4-43C694CDBF3D}">
  <dimension ref="A2:P15"/>
  <sheetViews>
    <sheetView zoomScale="78" zoomScaleNormal="78" workbookViewId="0">
      <selection activeCell="B20" sqref="B20"/>
    </sheetView>
  </sheetViews>
  <sheetFormatPr defaultRowHeight="15" x14ac:dyDescent="0.25"/>
  <cols>
    <col min="1" max="15" width="21.140625" customWidth="1"/>
    <col min="16" max="16" width="19.85546875" customWidth="1"/>
  </cols>
  <sheetData>
    <row r="2" spans="1:15" ht="15.7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15" customHeigh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25">
      <c r="A4" s="5" t="s">
        <v>1</v>
      </c>
      <c r="B4" s="5" t="s">
        <v>18</v>
      </c>
      <c r="C4" s="5" t="s">
        <v>6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25</v>
      </c>
      <c r="I4" s="5" t="s">
        <v>24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5" t="s">
        <v>12</v>
      </c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2" t="s">
        <v>13</v>
      </c>
      <c r="B6" s="1" t="s">
        <v>19</v>
      </c>
      <c r="C6" s="3">
        <v>95</v>
      </c>
      <c r="D6" s="3">
        <v>98</v>
      </c>
      <c r="E6" s="3">
        <v>77</v>
      </c>
      <c r="F6" s="3">
        <v>83</v>
      </c>
      <c r="G6" s="3">
        <v>98</v>
      </c>
      <c r="H6" s="3">
        <f>SUM(C6:G6)</f>
        <v>451</v>
      </c>
      <c r="I6" s="3">
        <v>500</v>
      </c>
      <c r="J6" s="3">
        <f>(H6/I6)*100</f>
        <v>90.2</v>
      </c>
      <c r="K6" s="4" t="s">
        <v>26</v>
      </c>
      <c r="L6" s="3">
        <v>3.78</v>
      </c>
      <c r="M6" s="3">
        <v>77</v>
      </c>
      <c r="N6" s="3">
        <v>98</v>
      </c>
      <c r="O6" s="3" t="s">
        <v>29</v>
      </c>
    </row>
    <row r="7" spans="1:15" x14ac:dyDescent="0.25">
      <c r="A7" s="2" t="s">
        <v>14</v>
      </c>
      <c r="B7" s="1" t="s">
        <v>20</v>
      </c>
      <c r="C7" s="3">
        <v>97</v>
      </c>
      <c r="D7" s="3">
        <v>88</v>
      </c>
      <c r="E7" s="3">
        <v>88</v>
      </c>
      <c r="F7" s="3">
        <v>69</v>
      </c>
      <c r="G7" s="3">
        <v>98</v>
      </c>
      <c r="H7" s="3">
        <f>SUM(C7:G7)</f>
        <v>440</v>
      </c>
      <c r="I7" s="3">
        <v>500</v>
      </c>
      <c r="J7" s="3">
        <f>(H7/I7)*100</f>
        <v>88</v>
      </c>
      <c r="K7" s="4" t="s">
        <v>28</v>
      </c>
      <c r="L7" s="3">
        <v>3.78</v>
      </c>
      <c r="M7" s="3">
        <v>69</v>
      </c>
      <c r="N7" s="3">
        <v>98</v>
      </c>
      <c r="O7" s="3" t="s">
        <v>30</v>
      </c>
    </row>
    <row r="8" spans="1:15" x14ac:dyDescent="0.25">
      <c r="A8" s="2" t="s">
        <v>15</v>
      </c>
      <c r="B8" s="1" t="s">
        <v>21</v>
      </c>
      <c r="C8" s="3">
        <v>88</v>
      </c>
      <c r="D8" s="3">
        <v>79</v>
      </c>
      <c r="E8" s="3">
        <v>66</v>
      </c>
      <c r="F8" s="3">
        <v>75</v>
      </c>
      <c r="G8" s="3">
        <v>87</v>
      </c>
      <c r="H8" s="3">
        <f>SUM(C8:G8)</f>
        <v>395</v>
      </c>
      <c r="I8" s="3">
        <v>500</v>
      </c>
      <c r="J8" s="3">
        <f>(H8/I8)*100</f>
        <v>79</v>
      </c>
      <c r="K8" s="4" t="s">
        <v>27</v>
      </c>
      <c r="L8" s="3">
        <v>3.33</v>
      </c>
      <c r="M8" s="3">
        <v>66</v>
      </c>
      <c r="N8" s="3">
        <v>88</v>
      </c>
      <c r="O8" s="3" t="s">
        <v>31</v>
      </c>
    </row>
    <row r="9" spans="1:15" x14ac:dyDescent="0.25">
      <c r="A9" s="2" t="s">
        <v>16</v>
      </c>
      <c r="B9" s="1" t="s">
        <v>22</v>
      </c>
      <c r="C9" s="3">
        <v>78</v>
      </c>
      <c r="D9" s="3">
        <v>59</v>
      </c>
      <c r="E9" s="3">
        <v>55</v>
      </c>
      <c r="F9" s="3">
        <v>81</v>
      </c>
      <c r="G9" s="3">
        <v>87</v>
      </c>
      <c r="H9" s="3">
        <f>SUM(C9:G9)</f>
        <v>360</v>
      </c>
      <c r="I9" s="3">
        <v>500</v>
      </c>
      <c r="J9" s="3">
        <f>(H9/I9)*100</f>
        <v>72</v>
      </c>
      <c r="K9" s="4" t="s">
        <v>27</v>
      </c>
      <c r="L9" s="3">
        <v>2.75</v>
      </c>
      <c r="M9" s="3">
        <v>55</v>
      </c>
      <c r="N9" s="3">
        <v>87</v>
      </c>
      <c r="O9" s="3" t="s">
        <v>48</v>
      </c>
    </row>
    <row r="10" spans="1:15" x14ac:dyDescent="0.25">
      <c r="A10" s="2" t="s">
        <v>17</v>
      </c>
      <c r="B10" s="1" t="s">
        <v>23</v>
      </c>
      <c r="C10" s="3">
        <v>76</v>
      </c>
      <c r="D10" s="3">
        <v>97</v>
      </c>
      <c r="E10" s="3">
        <v>87</v>
      </c>
      <c r="F10" s="3">
        <v>79</v>
      </c>
      <c r="G10" s="3">
        <v>76</v>
      </c>
      <c r="H10" s="3">
        <f>SUM(C10:G10)</f>
        <v>415</v>
      </c>
      <c r="I10" s="3">
        <v>500</v>
      </c>
      <c r="J10" s="3">
        <f>(H10/I10)*100</f>
        <v>83</v>
      </c>
      <c r="K10" s="4" t="s">
        <v>28</v>
      </c>
      <c r="L10" s="3">
        <v>3.67</v>
      </c>
      <c r="M10" s="3">
        <v>76</v>
      </c>
      <c r="N10" s="3">
        <v>97</v>
      </c>
      <c r="O10" s="3" t="s">
        <v>33</v>
      </c>
    </row>
    <row r="11" spans="1:15" x14ac:dyDescent="0.25">
      <c r="A11" s="2" t="s">
        <v>37</v>
      </c>
      <c r="B11" s="10" t="s">
        <v>42</v>
      </c>
      <c r="C11" s="3">
        <v>77</v>
      </c>
      <c r="D11" s="3">
        <v>98</v>
      </c>
      <c r="E11" s="3">
        <v>88</v>
      </c>
      <c r="F11" s="3">
        <v>80</v>
      </c>
      <c r="G11" s="3">
        <v>77</v>
      </c>
      <c r="H11" s="3">
        <f t="shared" ref="H11:H15" si="0">SUM(C11:G11)</f>
        <v>420</v>
      </c>
      <c r="I11" s="3">
        <v>500</v>
      </c>
      <c r="J11" s="9">
        <f>(H11/I11)*100</f>
        <v>84</v>
      </c>
      <c r="K11" s="4" t="s">
        <v>28</v>
      </c>
      <c r="L11" s="3">
        <v>3.78</v>
      </c>
      <c r="M11" s="3">
        <v>77</v>
      </c>
      <c r="N11" s="3">
        <v>98</v>
      </c>
      <c r="O11" s="8" t="s">
        <v>47</v>
      </c>
    </row>
    <row r="12" spans="1:15" x14ac:dyDescent="0.25">
      <c r="A12" s="2" t="s">
        <v>38</v>
      </c>
      <c r="B12" s="10" t="s">
        <v>43</v>
      </c>
      <c r="C12" s="3">
        <v>78</v>
      </c>
      <c r="D12" s="3">
        <v>99</v>
      </c>
      <c r="E12" s="3">
        <v>89</v>
      </c>
      <c r="F12" s="3">
        <v>81</v>
      </c>
      <c r="G12" s="3">
        <v>78</v>
      </c>
      <c r="H12" s="3">
        <f t="shared" si="0"/>
        <v>425</v>
      </c>
      <c r="I12" s="3">
        <v>500</v>
      </c>
      <c r="J12" s="9">
        <f>(H12/I12)*100</f>
        <v>85</v>
      </c>
      <c r="K12" s="4" t="s">
        <v>28</v>
      </c>
      <c r="L12" s="3">
        <v>3.78</v>
      </c>
      <c r="M12" s="3">
        <v>69</v>
      </c>
      <c r="N12" s="3">
        <v>98</v>
      </c>
      <c r="O12" s="3" t="s">
        <v>33</v>
      </c>
    </row>
    <row r="13" spans="1:15" x14ac:dyDescent="0.25">
      <c r="A13" s="2" t="s">
        <v>39</v>
      </c>
      <c r="B13" s="10" t="s">
        <v>44</v>
      </c>
      <c r="C13" s="3">
        <v>79</v>
      </c>
      <c r="D13" s="3">
        <v>100</v>
      </c>
      <c r="E13" s="3">
        <v>90</v>
      </c>
      <c r="F13" s="3">
        <v>82</v>
      </c>
      <c r="G13" s="3">
        <v>79</v>
      </c>
      <c r="H13" s="3">
        <f t="shared" si="0"/>
        <v>430</v>
      </c>
      <c r="I13" s="3">
        <v>500</v>
      </c>
      <c r="J13" s="9">
        <f>(H13/I13)*100</f>
        <v>86</v>
      </c>
      <c r="K13" s="4" t="s">
        <v>28</v>
      </c>
      <c r="L13" s="3">
        <v>3.78</v>
      </c>
      <c r="M13" s="3">
        <v>66</v>
      </c>
      <c r="N13" s="3">
        <v>88</v>
      </c>
      <c r="O13" s="3" t="s">
        <v>31</v>
      </c>
    </row>
    <row r="14" spans="1:15" x14ac:dyDescent="0.25">
      <c r="A14" s="2" t="s">
        <v>40</v>
      </c>
      <c r="B14" s="10" t="s">
        <v>45</v>
      </c>
      <c r="C14" s="3">
        <v>80</v>
      </c>
      <c r="D14" s="3">
        <v>101</v>
      </c>
      <c r="E14" s="3">
        <v>91</v>
      </c>
      <c r="F14" s="3">
        <v>83</v>
      </c>
      <c r="G14" s="3">
        <v>80</v>
      </c>
      <c r="H14" s="3">
        <f t="shared" si="0"/>
        <v>435</v>
      </c>
      <c r="I14" s="3">
        <v>500</v>
      </c>
      <c r="J14" s="9">
        <f>(H14/I14)*100</f>
        <v>87</v>
      </c>
      <c r="K14" s="4" t="s">
        <v>28</v>
      </c>
      <c r="L14" s="3">
        <v>3.78</v>
      </c>
      <c r="M14" s="3">
        <v>55</v>
      </c>
      <c r="N14" s="3">
        <v>87</v>
      </c>
      <c r="O14" s="3" t="s">
        <v>32</v>
      </c>
    </row>
    <row r="15" spans="1:15" x14ac:dyDescent="0.25">
      <c r="A15" s="2" t="s">
        <v>41</v>
      </c>
      <c r="B15" s="10" t="s">
        <v>46</v>
      </c>
      <c r="C15" s="3">
        <v>81</v>
      </c>
      <c r="D15" s="3">
        <v>102</v>
      </c>
      <c r="E15" s="3">
        <v>92</v>
      </c>
      <c r="F15" s="3">
        <v>84</v>
      </c>
      <c r="G15" s="3">
        <v>81</v>
      </c>
      <c r="H15" s="3">
        <f t="shared" si="0"/>
        <v>440</v>
      </c>
      <c r="I15" s="3">
        <v>500</v>
      </c>
      <c r="J15" s="9">
        <f>(H15/I15)*100</f>
        <v>88</v>
      </c>
      <c r="K15" s="4" t="s">
        <v>28</v>
      </c>
      <c r="L15" s="3">
        <v>3.78</v>
      </c>
      <c r="M15" s="3">
        <v>76</v>
      </c>
      <c r="N15" s="3">
        <v>97</v>
      </c>
      <c r="O15" s="3" t="s">
        <v>30</v>
      </c>
    </row>
  </sheetData>
  <mergeCells count="1">
    <mergeCell ref="A2:O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880-C5D1-477C-A78D-52DE0815F72F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Sheet11</vt:lpstr>
      <vt:lpstr>Sheet1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lab2</dc:creator>
  <cp:lastModifiedBy>lab2</cp:lastModifiedBy>
  <dcterms:created xsi:type="dcterms:W3CDTF">2023-12-11T09:20:54Z</dcterms:created>
  <dcterms:modified xsi:type="dcterms:W3CDTF">2023-12-11T10:35:09Z</dcterms:modified>
</cp:coreProperties>
</file>