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EstaPastaDeTrabalho" defaultThemeVersion="166925"/>
  <mc:AlternateContent xmlns:mc="http://schemas.openxmlformats.org/markup-compatibility/2006">
    <mc:Choice Requires="x15">
      <x15ac:absPath xmlns:x15ac="http://schemas.microsoft.com/office/spreadsheetml/2010/11/ac" url="C:\Users\abeil\Desktop\Mestrado\Qualidade dados\Planilhas de apoio\"/>
    </mc:Choice>
  </mc:AlternateContent>
  <xr:revisionPtr revIDLastSave="0" documentId="13_ncr:1_{EB4F6C1E-960B-40EE-937A-19CAABCF0957}" xr6:coauthVersionLast="47" xr6:coauthVersionMax="47" xr10:uidLastSave="{00000000-0000-0000-0000-000000000000}"/>
  <bookViews>
    <workbookView xWindow="28680" yWindow="4440" windowWidth="20730" windowHeight="11760" activeTab="3" xr2:uid="{9C9EF4DB-8ED4-40B0-9295-3CEE0645ED3B}"/>
  </bookViews>
  <sheets>
    <sheet name="INBCM" sheetId="2" r:id="rId1"/>
    <sheet name="CCO" sheetId="1" r:id="rId2"/>
    <sheet name="Resumo CCO" sheetId="5" r:id="rId3"/>
    <sheet name="CROSSWALK" sheetId="3" r:id="rId4"/>
  </sheets>
  <definedNames>
    <definedName name="_xlnm._FilterDatabase" localSheetId="3" hidden="1">CROSSWALK!$A$2:$H$68</definedName>
    <definedName name="_xlnm._FilterDatabase" localSheetId="0" hidden="1">INBCM!$A$1:$G$37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1" i="3" l="1"/>
  <c r="I19" i="3"/>
  <c r="I27" i="3"/>
  <c r="I35" i="3"/>
  <c r="I51" i="3"/>
  <c r="I59" i="3"/>
  <c r="I67" i="3"/>
  <c r="M5" i="3"/>
  <c r="M6" i="3"/>
  <c r="M7" i="3"/>
  <c r="M8" i="3"/>
  <c r="H6" i="3"/>
  <c r="I6" i="3" s="1"/>
  <c r="H7" i="3"/>
  <c r="I7" i="3" s="1"/>
  <c r="H8" i="3"/>
  <c r="I8" i="3" s="1"/>
  <c r="H10" i="3"/>
  <c r="I10" i="3" s="1"/>
  <c r="H11" i="3"/>
  <c r="H12" i="3"/>
  <c r="I12" i="3" s="1"/>
  <c r="H14" i="3"/>
  <c r="I14" i="3" s="1"/>
  <c r="H15" i="3"/>
  <c r="I15" i="3" s="1"/>
  <c r="H16" i="3"/>
  <c r="I16" i="3" s="1"/>
  <c r="H17" i="3"/>
  <c r="I17" i="3" s="1"/>
  <c r="H18" i="3"/>
  <c r="I18" i="3" s="1"/>
  <c r="H19" i="3"/>
  <c r="H20" i="3"/>
  <c r="I20" i="3" s="1"/>
  <c r="H21" i="3"/>
  <c r="I21" i="3" s="1"/>
  <c r="H23" i="3"/>
  <c r="I23" i="3" s="1"/>
  <c r="H24" i="3"/>
  <c r="I24" i="3" s="1"/>
  <c r="H25" i="3"/>
  <c r="I25" i="3" s="1"/>
  <c r="H26" i="3"/>
  <c r="I26" i="3" s="1"/>
  <c r="H27" i="3"/>
  <c r="H28" i="3"/>
  <c r="I28" i="3" s="1"/>
  <c r="H29" i="3"/>
  <c r="I29" i="3" s="1"/>
  <c r="H30" i="3"/>
  <c r="I30" i="3" s="1"/>
  <c r="H31" i="3"/>
  <c r="I31" i="3" s="1"/>
  <c r="H32" i="3"/>
  <c r="I32" i="3" s="1"/>
  <c r="H33" i="3"/>
  <c r="I33" i="3" s="1"/>
  <c r="H34" i="3"/>
  <c r="I34" i="3" s="1"/>
  <c r="H35" i="3"/>
  <c r="H46" i="3"/>
  <c r="I46" i="3" s="1"/>
  <c r="H36" i="3"/>
  <c r="I36" i="3" s="1"/>
  <c r="H47" i="3"/>
  <c r="I47" i="3" s="1"/>
  <c r="H37" i="3"/>
  <c r="I37" i="3" s="1"/>
  <c r="H39" i="3"/>
  <c r="I39" i="3" s="1"/>
  <c r="H40" i="3"/>
  <c r="I40" i="3" s="1"/>
  <c r="H48" i="3"/>
  <c r="I48" i="3" s="1"/>
  <c r="H41" i="3"/>
  <c r="I41" i="3" s="1"/>
  <c r="H42" i="3"/>
  <c r="I42" i="3" s="1"/>
  <c r="H44" i="3"/>
  <c r="I44" i="3" s="1"/>
  <c r="H45" i="3"/>
  <c r="I45" i="3" s="1"/>
  <c r="H49" i="3"/>
  <c r="I49" i="3" s="1"/>
  <c r="H50" i="3"/>
  <c r="I50" i="3" s="1"/>
  <c r="H51" i="3"/>
  <c r="H53" i="3"/>
  <c r="I53" i="3" s="1"/>
  <c r="H54" i="3"/>
  <c r="I54" i="3" s="1"/>
  <c r="H55" i="3"/>
  <c r="I55" i="3" s="1"/>
  <c r="H58" i="3"/>
  <c r="I58" i="3" s="1"/>
  <c r="H59" i="3"/>
  <c r="H60" i="3"/>
  <c r="I60" i="3" s="1"/>
  <c r="H61" i="3"/>
  <c r="I61" i="3" s="1"/>
  <c r="H62" i="3"/>
  <c r="I62" i="3" s="1"/>
  <c r="H63" i="3"/>
  <c r="I63" i="3" s="1"/>
  <c r="H66" i="3"/>
  <c r="I66" i="3" s="1"/>
  <c r="L4" i="3"/>
  <c r="H64" i="3" s="1"/>
  <c r="I64" i="3" s="1"/>
  <c r="L15" i="3"/>
  <c r="L13" i="3"/>
  <c r="L3" i="3"/>
  <c r="L5" i="3"/>
  <c r="H67" i="3" s="1"/>
  <c r="L6" i="3"/>
  <c r="H52" i="3" s="1"/>
  <c r="I52" i="3" s="1"/>
  <c r="L7" i="3"/>
  <c r="L8" i="3"/>
  <c r="L9" i="3"/>
  <c r="L10" i="3"/>
  <c r="L11" i="3"/>
  <c r="L12" i="3"/>
  <c r="L14" i="3"/>
  <c r="H68" i="3" s="1"/>
  <c r="I68" i="3" s="1"/>
  <c r="L16" i="3"/>
  <c r="H56" i="3" s="1"/>
  <c r="I56" i="3" s="1"/>
  <c r="L17" i="3"/>
  <c r="M3" i="3"/>
  <c r="M9" i="3"/>
  <c r="H43" i="3" l="1"/>
  <c r="I43" i="3" s="1"/>
  <c r="H9" i="3"/>
  <c r="I9" i="3" s="1"/>
  <c r="H4" i="3"/>
  <c r="I4" i="3" s="1"/>
  <c r="H38" i="3"/>
  <c r="I38" i="3" s="1"/>
  <c r="H22" i="3"/>
  <c r="I22" i="3" s="1"/>
  <c r="H5" i="3"/>
  <c r="I5" i="3" s="1"/>
  <c r="H3" i="3"/>
  <c r="I3" i="3" s="1"/>
  <c r="H13" i="3"/>
  <c r="I13" i="3" s="1"/>
  <c r="H65" i="3"/>
  <c r="I65" i="3" s="1"/>
  <c r="H57" i="3"/>
  <c r="I57" i="3" s="1"/>
  <c r="M10" i="3"/>
  <c r="M4" i="3"/>
  <c r="M15" i="3"/>
  <c r="M11" i="3"/>
  <c r="M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Abeil Coelho Junior</author>
  </authors>
  <commentList>
    <comment ref="E1" authorId="0" shapeId="0" xr:uid="{C9FBA1CA-AD75-4420-8F04-AF5B45BDCDA1}">
      <text>
        <r>
          <rPr>
            <b/>
            <sz val="9"/>
            <color indexed="81"/>
            <rFont val="Segoe UI"/>
            <family val="2"/>
          </rPr>
          <t>Abeil Coelho Junior:</t>
        </r>
        <r>
          <rPr>
            <sz val="9"/>
            <color indexed="81"/>
            <rFont val="Segoe UI"/>
            <family val="2"/>
          </rPr>
          <t xml:space="preserve">
É um campo de preenchimento obrigatório?</t>
        </r>
      </text>
    </comment>
    <comment ref="F1" authorId="0" shapeId="0" xr:uid="{01024D65-CFD1-4BC9-BAF6-C97503B4B614}">
      <text>
        <r>
          <rPr>
            <b/>
            <sz val="9"/>
            <color indexed="81"/>
            <rFont val="Segoe UI"/>
            <family val="2"/>
          </rPr>
          <t>Abeil Coelho Junior:</t>
        </r>
        <r>
          <rPr>
            <sz val="9"/>
            <color indexed="81"/>
            <rFont val="Segoe UI"/>
            <family val="2"/>
          </rPr>
          <t xml:space="preserve">
É recomendado que o campo seja uma lista controlada ou utilizado arquivo de autoridade?
Caso seja recomendado tanto campo aberto quanto lista controlada, foi marcado sim nesta coluna.
-1 = Não informado.</t>
        </r>
      </text>
    </comment>
  </commentList>
</comments>
</file>

<file path=xl/sharedStrings.xml><?xml version="1.0" encoding="utf-8"?>
<sst xmlns="http://schemas.openxmlformats.org/spreadsheetml/2006/main" count="1033" uniqueCount="402">
  <si>
    <t>Codigo_Capitulo</t>
  </si>
  <si>
    <t>Capítulo</t>
  </si>
  <si>
    <t>Codigo_Campo</t>
  </si>
  <si>
    <t>Nome_Campo</t>
  </si>
  <si>
    <t>Ind_Obrigatorio</t>
  </si>
  <si>
    <t>Ind_Lista_Controlada</t>
  </si>
  <si>
    <t>Descricao_campo</t>
  </si>
  <si>
    <t>Object Naming</t>
  </si>
  <si>
    <t>Work Type</t>
  </si>
  <si>
    <t>O elemento Work Type identifica o tipo de trabalho ou trabalhos que estão sendo descritos. O Tipo de Obra normalmente se refere à forma física, função ou meio de uma obra (por exemplo, escultura, retábulo, catedral, jarro de armazenamento, pintura, gravura).
O elemento Work Type geralmente é exibido com o elemento Class. O termo Work Type destina-se a identificar o trabalho que é o foco do registro do catálogo, enquanto Class se refere a categorias amplas ou a um esquema de classificação que agrupa trabalhos em conjunto com base em características compartilhadas, incluindo materiais, forma, forma, função, região origem, contexto cultural ou período histórico ou estilístico.</t>
  </si>
  <si>
    <t>Title</t>
  </si>
  <si>
    <t>O elemento Title registra os títulos, frases de identificação ou nomes dados a uma obra de arte ou arquitetura. Os títulos podem ser frases descritivas que se referem ao assunto ou tema iconográfico da obra de arte. Também podem registrar as frases ou nomes identificadores dados a obras que não tenham título propriamente dito. Todos os títulos ou nomes significativos pelos quais uma obra é ou foi conhecida devem ser registrados. As obras de arte ou arquitetura podem ser conhecidas por muitos títulos ou nomes diferentes; títulos podem mudar ao longo da história.
Incluir um tipo de título fornece uma maneira de distinguir entre os vários tipos de títulos (por exemplo, título do repositório, título inscrito, título do criador, título descritivo).</t>
  </si>
  <si>
    <t>Title Type</t>
  </si>
  <si>
    <t>Especificar o tipo de título de uma obra caso haja títulos alternativos, como descritivo, inscrito, da instituição, do autor, do repositório, etc.</t>
  </si>
  <si>
    <t>Language</t>
  </si>
  <si>
    <t>Descreve o idioma do título.</t>
  </si>
  <si>
    <t>Source</t>
  </si>
  <si>
    <t>Referenciar a fonte de onde o título foi obtido. Utilizado quando utilizado títulos alternativos em outros idiomas.</t>
  </si>
  <si>
    <t>Creator Information</t>
  </si>
  <si>
    <t>Creator</t>
  </si>
  <si>
    <t>É necessário gravar um criador. Este pode ser o nome preferido do indivíduo, um grupo de indivíduos, uma entidade coletiva, um grupo cultural ou qualquer outra entidade que tenha contribuído para criar, projetar, produzir, fabricar ou alterar o trabalho.</t>
  </si>
  <si>
    <t>Extent</t>
  </si>
  <si>
    <t>Citar a parte do trabalho executada por um criador. Como execução, design, impressão, bordado, texto, etc.</t>
  </si>
  <si>
    <t>Qualifier</t>
  </si>
  <si>
    <t>Adicionar detalhes na atribuição de autoria. Com dúvida (provavelmente/possivelmente por), atribuição (atribuído a), atribuições anteriores (anteriormente atribuído a), etc. Associação, como estudo de, aprendiz/seguidor de, workshop de, etc. Contato direto, como seguidor de, escola de, etc. Influencia, como estilo de, copista de, etc.</t>
  </si>
  <si>
    <t>Creator Role</t>
  </si>
  <si>
    <t>Registre um termo ou termos referentes ao papel ou atividade desempenhada pelo criador na concepção, projeto, produção ou alteração da obra. Exemplos de funções incluem artista, arquiteto, pintor, ilustrador, escultor, designer e gravador.
Registre o papel mais específico do criador, se conhecido.</t>
  </si>
  <si>
    <t>Physical Characteristics</t>
  </si>
  <si>
    <t>Measurements</t>
  </si>
  <si>
    <t>contém informações sobre as dimensões, tamanho ou escala do trabalho. As medições podem ser registradas de acordo com diferentes critérios, dependendo do tipo de trabalho que está sendo medido. Uma pintura bidimensional será medida de forma diferente de uma estátua tridimensional. As medidas podem variar dependendo se o trabalho é emoldurado, montado ou instalado. Medições para arquitetura, roupas e mídia baseada em tempo, como filme e vídeo, exigem critérios diferentes.
Exemplos de tipos de medição incluem altura, largura, profundidade, comprimento, circunferência, diâmetro, volume, peso, área e tempo de execução.</t>
  </si>
  <si>
    <t>Value</t>
  </si>
  <si>
    <t>Valor da medida.</t>
  </si>
  <si>
    <t>Unit</t>
  </si>
  <si>
    <t>Unidade de medida utilizada.</t>
  </si>
  <si>
    <t>Type</t>
  </si>
  <si>
    <t>Os tipos de descrições para medições incluem altura e largura, profundidade, diâmetro e circunferência, forma, peso, volume e área, tamanho, formato, tempo, escala e dimensões estruturais.</t>
  </si>
  <si>
    <t>A extensão refere-se à parte do trabalho que está sendo medida. Exemplos de terminologia incluem geral, diâmetro, marca de placa, folha, suporte secundário, base, montagem, moldura, repetição de padrão, tampa, base, pegada, tessera, linhas estabelecidas e com base.</t>
  </si>
  <si>
    <t>Qualificador refere-se a uma palavra ou frase que elabora sobre a natureza das dimensões do trabalho. Exemplos de terminologia incluem aproximado, vista, máximo, montado, antes da restauração, maior, variável, nos cantos, arredondado e emoldurado.</t>
  </si>
  <si>
    <t>Shape</t>
  </si>
  <si>
    <t>Se for uma característica incomum ou distintiva, registre uma indicação do contorno, forma ou configuração característica de uma obra ou parte de uma obra, incluindo seus contornos (por exemplo, dado que a maioria das pinturas em tela são retangulares, observe quando uma pintura na tela é oval). Exemplos de terminologia incluem oval, cubo, esfera, retângulo, círculo e irregular.
Medidas de trabalho com formato irregular deverão apresentar nos tipos de medidas os maiores valores observados, e indicar no qualificador "Maiores dimensões".</t>
  </si>
  <si>
    <t>Format</t>
  </si>
  <si>
    <t>Descrever a configuração de uma obra, incluindo formatos técnicos, quando for uma importante característica distintiva. As medidas para projetos gráficos ou fotografias podem incluir o formato (por exemplo, formatos padrão caracterizados por tamanho, como fotografia de gabinete ou vinheta). Exemplos de terminologia incluem fotografia de gabinete, vinheta, VHS, IMAX e DOS. Em alguns casos, o formato de um trabalho será igual ao seu Work Type.</t>
  </si>
  <si>
    <t>Scale</t>
  </si>
  <si>
    <t>Para desenhos arquitetônicos ou outras obras onde for apropriado, inclua escala, que é uma expressão da relação entre o tamanho da representação de algo e aquela coisa (por exemplo, o tamanho da estrutura desenhada e a obra real construída). Exemplos de terminologia incluem 1:10, 1/4 de polegada = 1 pé, 1 para 1, tamanho real, tamanho real e monumental.</t>
  </si>
  <si>
    <t>Materials and Techniques</t>
  </si>
  <si>
    <t>Inclui as substâncias ou materiais usados na criação de uma obra, bem como quaisquer técnicas, processos ou métodos de produção ou fabricação incorporados em sua fabricação.
Os materiais são as substâncias das quais o trabalho é composto.
A técnica engloba os instrumentos, processos e métodos utilizados na aplicação de materiais, como pintura, gravura, caneta, buril.</t>
  </si>
  <si>
    <t>Material</t>
  </si>
  <si>
    <t>Para materiais, registre a matéria, materiais ou substâncias usadas para criar um trabalho.</t>
  </si>
  <si>
    <t>Material type</t>
  </si>
  <si>
    <t>Para materiais, algumas instituições podem exigir recuperação separada na mídia e no suporte ao qual eles são aplicados. Essa distinção, conhecida como meio e suporte, é tipicamente importante para trabalhos bidimensionais, incluindo pinturas, desenhos e gravuras;
Médio - é o material aplicado ao suporte;
Suporte - Suporte é a superfície sobre a qual a mídia foi aplicada.</t>
  </si>
  <si>
    <t>Technique</t>
  </si>
  <si>
    <t>Para técnicas, algumas instituições podem exigir recuperação separada em técnicas e implementos de processos;
Processo - refere-se ao meio, método, processo ou técnica pela qual um material foi usado na criação de uma obra;
Implemento - refere-se a qualquer implemento ou ferramenta usada para criar o trabalho.</t>
  </si>
  <si>
    <t>Color</t>
  </si>
  <si>
    <t>Se a cor for uma característica incomum ou importante do trabalho, observe a cor, tonalidade ou matiz do material do qual o trabalho é composto.</t>
  </si>
  <si>
    <t>Mark</t>
  </si>
  <si>
    <t>Para trabalhos em papel e conforme apropriado para outros trabalhos, inclua uma descrição e identificação de marcas d'água, carimbos de papelaria e outras marcas inerentes ou aplicadas ao material antes de ser moldado na obra de arte, se conhecido.</t>
  </si>
  <si>
    <t>Extensão refere-se à parte específica de uma obra composta por um determinado material ou criada usando uma determinada técnica. Exemplos de terminologia incluem geral, superfície, base, placa de apoio, painel inferior, jaqueta e saia.</t>
  </si>
  <si>
    <t>Não especificado.</t>
  </si>
  <si>
    <t>State and Edition</t>
  </si>
  <si>
    <t>Os elementos Estado e Edição referem-se principalmente a obras produzidas em múltiplos.
Estado descreve a relação de uma obra com outras etapas da mesma obra (por exemplo, o terceiro estado de cinco estados totais, 3º de 5 estados). O estado é mais frequentemente usado com impressões, que podem ser retiradas de uma placa que foi alterada repetidamente. Estado às vezes pode se referir à criação de obras que não sejam gravuras, incluindo qualquer sequência de estágios relacionados que juntos constroem a criação de uma obra de arte ou arquitetura.
O elemento Edição pode identificar uma impressão específica ou outra obra no contexto de um número limitado de obras idênticas ou muito semelhantes feitas ou emitidas ao mesmo tempo e da mesma matriz. Para impressões, o número da impressão em mãos geralmente é justaposto ao número de impressões em uma execução (por exemplo, 2/32).</t>
  </si>
  <si>
    <t>Edition</t>
  </si>
  <si>
    <t>Para gravuras e outras obras produzidas em múltiplos, se conhecidas, registrar a edição, que é uma notação que identifica uma gravura específica ou outra obra no contexto de um número limitado de obras idênticas ou muito semelhantes feitas ou emitidas ao mesmo tempo e de a mesma matriz.</t>
  </si>
  <si>
    <t>Impression Number</t>
  </si>
  <si>
    <t>Registra o número atribuído a um item específico em uma edição ou execução de produção específica.</t>
  </si>
  <si>
    <t>Edition Size</t>
  </si>
  <si>
    <t>Registra o número total de trabalhos criados em uma determinada execução de produção</t>
  </si>
  <si>
    <t>Edition Number</t>
  </si>
  <si>
    <t>Para o número ou nome da edição, registre o termo para a edição específica à qual a obra pertence. A terminologia pode incluir nomes próprios (como edição Kennedy) ou termos (como 3ª edição, edição do assinante ou edição revisada ).</t>
  </si>
  <si>
    <t>State</t>
  </si>
  <si>
    <t>Para impressões e conforme apropriado para outras obras produzidas em múltiplos, registre uma indicação da relação da obra com outras etapas da mesma obra, se conhecida. Qualquer estágio no desenvolvimento de uma chapa de impressão em que as impressões são feitas é um estado.
Estado de impressão não numéricos, podem ser ARTIST’S PROOF, BON À TIRER, PRINTER’S PROOF, HORS DE COMMERCE.</t>
  </si>
  <si>
    <t>State Identification</t>
  </si>
  <si>
    <t>Apresenta o número da edição do trabalho</t>
  </si>
  <si>
    <t>Known States</t>
  </si>
  <si>
    <t>Apresenta o número total de estados do trabalho, caso não saiba omitir essa campo.</t>
  </si>
  <si>
    <t>Source of State</t>
  </si>
  <si>
    <t>Utilizado para incluir uma breve referência ao catálogo raisonné ou outra fonte que você usou para identificar o estado de um trabalho.</t>
  </si>
  <si>
    <t>Additional Physical Characteristics</t>
  </si>
  <si>
    <t>Descrever ou transcrever quaisquer letras físicas, anotações, textos, marcações ou rótulos distintivos ou identificadores que sejam afixados, aplicados, carimbados, escritos, inscritos ou anexados à obra, excluindo qualquer marca ou texto inerente aos materiais dos quais a obra é feito.</t>
  </si>
  <si>
    <t>Inscription</t>
  </si>
  <si>
    <t>Inscription Type</t>
  </si>
  <si>
    <t>Exemplos de terminologia incluem assinado, datado, titulado, marca de fabricante, colofão, marca de colecionador, impresso, grafite e não inscrito.</t>
  </si>
  <si>
    <t>Inscription Location</t>
  </si>
  <si>
    <t>Exemplos de terminologia incluem parte inferior direita, verso central superior, abaixo da alça esquerda e dentro da chapa de impressão.</t>
  </si>
  <si>
    <t>Inscription Author</t>
  </si>
  <si>
    <t>Semelhante a creator.</t>
  </si>
  <si>
    <t>Typeface or Letterform</t>
  </si>
  <si>
    <t>Exemplos de terminologia incluem Helvetica 9 pt em negrito, letras abertas, minúscula carolíngia, maiúsculas rústicas e delta pontilhado.</t>
  </si>
  <si>
    <t>Facture</t>
  </si>
  <si>
    <t>Registre uma descrição detalhada da forma como a obra foi feita, incluindo uma avaliação de sua mão de obra ou características de execução, os métodos de construção utilizados ou as aplicações específicas de técnicas. Este elemento pode ser usado para registrar como montar uma instalação ou realizar arte performática.</t>
  </si>
  <si>
    <t>Physical Description</t>
  </si>
  <si>
    <t>Registre uma descrição da aparência de uma obra expressa em termos genéricos, sem referência ao assunto retratado. Isso inclui os nomes de quaisquer padrões, motivos ou texturas reconhecíveis usados na decoração do trabalho;
Muitas instituições podem incluir esta informação como uma nota descritiva; coleções especializadas podem exigir um campo separado para descrição física.</t>
  </si>
  <si>
    <t>Condition and Examination History</t>
  </si>
  <si>
    <t>Registre uma descrição avaliando a condição física geral, características e integridade de uma obra de arte ou arquitetura em um determinado momento.</t>
  </si>
  <si>
    <t>Conservation and Treatment History</t>
  </si>
  <si>
    <t>Registre os procedimentos ou ações que um trabalho sofreu para repará-lo, conservá-lo ou estabilizá-lo.</t>
  </si>
  <si>
    <t>Stylistic, Cultural, and Chronological Information</t>
  </si>
  <si>
    <t>Style</t>
  </si>
  <si>
    <t>O elemento Estilo identifica o estilo nomeado, definido, período histórico ou artístico, movimento, grupo ou escola cujas características estão representadas na obra que está sendo catalogada. Designações de estilo, período, grupo ou movimento são derivadas da tradição acadêmica dentro de determinados campos de especialização.</t>
  </si>
  <si>
    <t>Algumas instituições podem querer distinguir se o termo se refere ao estilo, período, grupo, movimento ou dinastia, diferenciando assim cada tipo. Qualificadores podem ser usados para esta finalidade.</t>
  </si>
  <si>
    <t>Culture</t>
  </si>
  <si>
    <t>O elemento Cultura contém o nome da cultura, povo ou nacionalidade de origem do trabalho. Este elemento é útil para instituições que desejam observar a cultura associada à obra para colocar a obra no contexto de outras obras criadas na mesma cultura.</t>
  </si>
  <si>
    <t>Date</t>
  </si>
  <si>
    <t>O elemento Date registra a data ou intervalo de datas associado à criação, design, produção, apresentação, execução, construção ou alteração da obra ou de seus componentes.</t>
  </si>
  <si>
    <t>Earliest Date</t>
  </si>
  <si>
    <t>Campo não exibido para o usuário; Data mais antiga do intervalo da data.</t>
  </si>
  <si>
    <t>Latest Date</t>
  </si>
  <si>
    <t>Campo não exibido para o usuário; Data mais rcente do intervalo da data.</t>
  </si>
  <si>
    <t>Date Qualifier</t>
  </si>
  <si>
    <t>O tipo de data usado para grupos pode ser indexado com o elemento Qualifier;
Use qualificadores para rotular os vários conjuntos de datas.</t>
  </si>
  <si>
    <t>Location and Geography</t>
  </si>
  <si>
    <t>Location</t>
  </si>
  <si>
    <t>O elemento Localização Atual inclui a localização geográfica da obra de arte ou arquitetura e o edifício ou repositório que atualmente abriga a obra, quando aplicável;
Essa informação deve ser incluída quando os dados são trocados entre instituições ou quando os dados estão disponíveis on-line em um contexto maior, como um catálogo sindical ou banco de dados federado.</t>
  </si>
  <si>
    <t>Creation Location</t>
  </si>
  <si>
    <t>Local de Criação é onde a obra ou seus componentes foram ou foram criados, projetados ou produzidos; também pode ser a suposta localização original da obra.</t>
  </si>
  <si>
    <t>Discovery Location</t>
  </si>
  <si>
    <t>Local de Descoberta é o local geográfico onde uma obra foi escavada ou descoberta. Este pode ser um local geral ou específico, incluindo o local da escavação e a parcela ou seção dentro do local.</t>
  </si>
  <si>
    <t>Former Location</t>
  </si>
  <si>
    <t>Tipos adicionais de local anterior podem ser importantes para o Registro de Trabalho, incluindo locais relacionados à propriedade ou histórico de coleta do trabalho. Podem ser incluídos locais relacionados à exposição, histórico de empréstimo, conservação e contexto histórico da obra.</t>
  </si>
  <si>
    <t>Subject</t>
  </si>
  <si>
    <t>O elemento Assunto contém uma identificação, descrição ou interpretação do que é representado em e por uma obra ou imagem. Os assuntos incluem coisas, lugares, atividades, formas abstratas, decorações, histórias e eventos da literatura, mitologia, religião ou história. Temas e conceitos filosóficos, teóricos, simbólicos e alegóricos podem ser sujeitos. 
Ao analisar o conteúdo do assunto, o catalogador deve responder à pergunta: de que ou sobre o que é o trabalho?</t>
  </si>
  <si>
    <t>Controlled Subject</t>
  </si>
  <si>
    <t>Campo controlado com termos indexados.</t>
  </si>
  <si>
    <t>Nos campos de indexação, algumas instituições podem desejar designar a parte do trabalho para a qual os termos do assunto são pertinentes; Exemplos de Extensão podem incluir lado A, lado B, frente, verso, painel principal, predela e semelhantes.</t>
  </si>
  <si>
    <t>Subject Type</t>
  </si>
  <si>
    <t>Algumas instituições podem querer designar o tipo de assunto que está sendo descrito. O elemento Tipo de assunto pode ser usado para distinguir entre assuntos que refletem o que é o trabalho (descrição e identificação) de termos que indicam sobre o que é o trabalho (interpretação).</t>
  </si>
  <si>
    <t>Class</t>
  </si>
  <si>
    <t>O elemento Class é usado para relacionar uma obra específica a outras com características semelhantes, muitas vezes com base no esquema organizacional de um determinado repositório ou coleção;
O uso de Class para colocar o trabalho em um contexto mais amplo e relacioná-lo a outros trabalhos em uma coleção ajuda os usuários finais a procurar agrupamentos de trabalhos relacionados ou compartilhar características.</t>
  </si>
  <si>
    <t>Description</t>
  </si>
  <si>
    <t>O elemento consiste em uma nota descritiva que geralmente é um ensaio relativamente breve como texto, detalhando o conteúdo e o contexto do trabalho;
É um campo de texto livre usado para registrar comentários e uma interpretação que pode complementar, qualificar ou explicar informações indexadas em vários outros elementos;
Uma nota também pode ser usada para registrar informações administrativas ou questões relevantes para o próprio registro, como uma referência à origem das informações transcritas ou exportadas de um sistema para outro.</t>
  </si>
  <si>
    <t>Sources</t>
  </si>
  <si>
    <t>As fontes de informação publicadas podem incluir obras de referência geral, enciclopédias e dicionários de arte e livros-texto padrão para história da arte.
Isso é particularmente crítico quando um texto publicado foi usado extensivamente ou copiado literalmente. As fontes podem ser registradas em um campo de fontes dedicado, que pode ser vinculado a um arquivo de autoridade bibliográfica controlado.</t>
  </si>
  <si>
    <t>Other Descriptive Notes</t>
  </si>
  <si>
    <t>Algumas instituições podem exigir notas de texto livre específicas de elementos adicionais para explicar ou qualificar informações em vários elementos específicos em todo o Registro de Trabalho – uma Nota de Assunto, Nota de Data ou Nota de Título, por exemplo. Eles são úteis porque podem conter as nuances de linguagem necessárias para transmitir incerteza e ambiguidade que não podem ser facilmente capturadas em campos controlados dentro de um único elemento.</t>
  </si>
  <si>
    <t>View Information</t>
  </si>
  <si>
    <t>View Description</t>
  </si>
  <si>
    <t>Os elementos Exibir informações incluem detalhes sobre a exibição da obra conforme ela aparece em uma imagem (substituta) da obra. Os elementos abordados aqui incluem Descrição da Visualização, Tipo de Visualização, Assunto da Visualização e Data da Visualização, que são apenas alguns dos campos necessários para catalogar imagens;
É importante registrar informações sobre a visualização de uma imagem, independentemente de seu formato (fotografia, negativo, slide, microficha, fita de vídeo, streaming de vídeo ou imagem digital) ou tipo de instituição (coleção de recursos visuais, biblioteca, museu ou acervo de arquivo). Os substitutos visuais podem fornecer acesso a obras que, de outra forma, estariam indisponíveis devido a suas localizações remotas ou outras restrições que limitariam o contato direto.</t>
  </si>
  <si>
    <t>View Type</t>
  </si>
  <si>
    <t>Tipo de vista registra o ponto de vista específico ou perspectiva, como vista de perfil, vista de perto ou vista interior.</t>
  </si>
  <si>
    <t>View Subject</t>
  </si>
  <si>
    <t>Ver Assunto pode incluir termos ou frases que caracterizem o assunto do trabalho conforme descrito em uma imagem específica. Gravar o assunto da exibição ajuda a diferenciar entre várias imagens do mesmo trabalho e permite que os usuários finais identifiquem imagens específicas que ilustram um conceito ou detalhe específico.
É especialmente útil para detalhes, obras complexas e obras construídas que podem incluir muitas vistas e detalhes diferentes.</t>
  </si>
  <si>
    <t>View Date</t>
  </si>
  <si>
    <t>O elemento Visualizar data inclui qualquer data ou intervalo de datas associado à criação ou produção da imagem. Embora não seja obrigatório, deve ser registrado quando for conhecido.</t>
  </si>
  <si>
    <t>View Earliest Date</t>
  </si>
  <si>
    <t>View Latest Date</t>
  </si>
  <si>
    <t>Campo</t>
  </si>
  <si>
    <t>Arquivístico; Bibliográfico; Museológico.</t>
  </si>
  <si>
    <t>informação obrigatória que identifica nominalmente a unidade de descrição, devendo ser registrado o título original. No nível de descrição 0 (acervo da entidade custodiadora) deverá ser registrado como título o nome da entidade e, no nível de descrição 1 (fundo) o título deverá representar o produtor. No caso de uma coleção, o título deverá representar o colecionador ou o tema da coleção;</t>
  </si>
  <si>
    <t>informação obrigatória do título principal, do subtítulo, da série ou da coleção e da edição para os casos que houver;</t>
  </si>
  <si>
    <t>Informação facultativa da denominação dada ao objeto atribuído pelo autor, curador ou pelo profissional da documentação;</t>
  </si>
  <si>
    <t>Informação obrigatória das condições de reprodução do bem cultural. Registra se há alguma restrição, a exemplo das leis, que possam impedir a reprodução/divulgação da imagem do bem em meios ou ferramentas de divulgação;</t>
  </si>
  <si>
    <t>Informação obrigatória das condições de reprodução do bem cultural, informação se há alguma restrição que possa impedir a reprodução/divulgação da imagem do bem em meios ou ferramentas de divulgação;</t>
  </si>
  <si>
    <t>Informação obrigatória com a descrição das condições de reprodução do objeto, indicando se há alguma restrição que possa impedir a reprodução/divulgação da imagem do objeto nos meios ou ferramentas de divulgação</t>
  </si>
  <si>
    <t>informação facultativa acerca da inserção de arquivos de imagem, sons, vídeos e/ou textuais relacionados ao objeto.</t>
  </si>
  <si>
    <t>Bibliográfico; Museológico.</t>
  </si>
  <si>
    <t>NA</t>
  </si>
  <si>
    <t>informação obrigatória do registro individual definido pela biblioteca do museu para identificação e controle do exemplar dentro do acervo;</t>
  </si>
  <si>
    <t>informação obrigatória do registro individual definido pelo museu para identificação e controle do objeto dentro do acervo;</t>
  </si>
  <si>
    <t>informação facultativa de numerações anteriores atribuídas ao objeto, tais como números antigos e números patrimoniais;</t>
  </si>
  <si>
    <t> informação facultativa de numerações anteriores atribuídas ao objeto, tais como números antigos e números patrimoniais;</t>
  </si>
  <si>
    <t>informação obrigatória da situação em que se encontra o objeto, ou seja, seu status dentro do acervo da biblioteca do museu com a marcação das seguintes opções: a) localizado; b) não localizado; c) excluído.</t>
  </si>
  <si>
    <t> informação obrigatória da situação em que se encontra o objeto, o seu status dentro do acervo do museu, com a marcação das seguintes opções: a) localizado; b) não localizado; c) excluído.</t>
  </si>
  <si>
    <t>informação obrigatória do resumo da descrição textual do objeto, apresentando as características que o identifique inequivocamente e sua função original;</t>
  </si>
  <si>
    <t>informação obrigatória da descrição textual do objeto apresentando as características que o identifique, inequivocamente, assim como sua função original;</t>
  </si>
  <si>
    <t>Arquivístico; Bibliográfico.</t>
  </si>
  <si>
    <t>Informação obrigatória da(s) data(s) de produção da unidade de descrição. Opcionalmente, registre outras datas crônicas pertinentes, como data(s) de acumulação ou data(s)-assunto. Caso seja relevante, poderá ser registrado também a(s) data(s) tópica(s) de produção da unidade de descrição. Pode-se, neste elemento, trabalhar com períodos, ou seja, datas-limite;</t>
  </si>
  <si>
    <t>Informação obrigatória da data de publicação da edição;</t>
  </si>
  <si>
    <t>informação obrigatória do estado de conservação em que se encontra o objeto, na data da inserção das informações;</t>
  </si>
  <si>
    <t>informação obrigatória da indicação geográfica do local onde a obra foi publicada;</t>
  </si>
  <si>
    <t>informação facultativa da indicação geográfica do local onde o objeto foi confeccionado;</t>
  </si>
  <si>
    <t>Arquivístico.</t>
  </si>
  <si>
    <t>informação obrigatória de identificação da unidade de descrição a ser empreendida utilizando-se padrão do Código de Entidade Custodiadora de Acervos Arquivísticos (CODEARQ);</t>
  </si>
  <si>
    <t>Museológico.</t>
  </si>
  <si>
    <t>informação obrigatória do nome que identifica o objeto;</t>
  </si>
  <si>
    <t>informação obrigatória do nível da unidade de descrição em relação às demais, com as seguintes definições: nível 0 = acervo da entidade custodiadora e nível 1 = fundo ou coleção;</t>
  </si>
  <si>
    <t>Bibliográfico.</t>
  </si>
  <si>
    <t>informação obrigatória da Designação Geral do Material (DGM) com as informações a cerca da classe geral do material que pertence o objeto (mapa, livro, periódico e outros);</t>
  </si>
  <si>
    <t>informação obrigatória das dimensões físicas ou lógicas e o suporte da unidade de descrição. As dimensões tornam-se mais precisas quando associadas a informações relativas ao gênero, espécie ou tipo de documentos. O registro das dimensões deve ser feito por gênero documental, variando conforme o nível de descrição. São considerados os seguintes gêneros documentais: bibliográfico, cartográfico, eletrônico, filmográfico, iconográfico, micrográfico, sonoro, textual, tridimensional. Em caso de acervo predominantemente textual e na ausência de informação discriminada dos demais gêneros que compõem o acervo, deverá indicar as dimensões em metros lineares;</t>
  </si>
  <si>
    <t>informação obrigatória do nome do autor do objeto (individual ou coletivo);</t>
  </si>
  <si>
    <t>informação obrigatória de todos os responsáveis pela obra, tais como: autor, ilustrador, entidade responsável, editor e outros;</t>
  </si>
  <si>
    <t>informação obrigatória do(s) produtor(es) da unidade de descrição. Registrar a(s) forma(s) normalizada(s) do(s) nome(s) da(s) entidade(s) produtora(s) da unidade de descrição. O produtor é a entidade singular ou coletiva responsável, em última instância, pela acumulação do acervo. Ao longo do seu tempo de atividade, o produtor, seja uma entidade coletiva, pessoa ou família, pode ter seu nome modificado. O produtor e autor devem ser considerados figuras distintas, conforme prescrito pela Norma Internacional de Registro de autoridade arquivística para entidades coletivas, pessoas e famílias (ISAAR - CPF), estabelecendo as relações pertinentes com este elemento de descrição;</t>
  </si>
  <si>
    <t>informação facultativa da classificação do objeto segundo o "Thesaurus" para Acervos Museológicos ou outros vocabulários controlados;</t>
  </si>
  <si>
    <t>informação facultativa de referenciais sistematizadas da trajetória do(s) produtor(es), da sua criação ou nascimento até a sua extinção ou falecimento. Registrar, de maneira concisa, informações relacionadas à história da entidade coletiva, família ou pessoa produtora da unidade de descrição;</t>
  </si>
  <si>
    <t>informação obrigatória do nome da editora ou distribuidora da obra;</t>
  </si>
  <si>
    <t>informação facultativa de referenciais sistematizados sobre a história da produção e acumulação da unidade de descrição, bem como sobre a sua custódia. Informar também sobre extravios, sinistros e ocorrências similares de que se tenha notícia, se possível com datas precisas e outras referências;</t>
  </si>
  <si>
    <t>informação obrigatória das dimensões físicas do objeto, considerando-se as medidas bidimensionais (altura x largura), tridimensionais (altura x largura x profundidade), circulares (diâmetro x espessura) e peso;</t>
  </si>
  <si>
    <t>informação facultativa para identificar a origem imediata de aquisição ou transferência da unidade de descrição. Registrar o nome da entidade que encaminhou, a forma e data de aquisição, podendo também incluir outras referências pertinentes;</t>
  </si>
  <si>
    <t>informação obrigatória das características físicas do objeto, como materiais do suporte no qual é constituído, presença de ilustrações e materiais adicionais;</t>
  </si>
  <si>
    <t>informação obrigatória dos materiais do suporte que compõem o objeto, hierarquizando sempre a sua maior área confeccionada/manufaturada e a técnica empregada na sua manufatura;</t>
  </si>
  <si>
    <t>informação obrigatória do tamanho do objeto e da extensão do item de acordo com a terminologia sugerida no próprio objeto, em números arábicos correspondentes ao número das partes físicas tais como: páginas, folhas, lâminas, cadernos;</t>
  </si>
  <si>
    <t>informações facultativas relevantes ou complementares, ao Título (b) da unidade de descrição. Informar, de acordo com o nível, o âmbito (contexto histórico e geográfico) e o conteúdo (tipologia documental, assunto e estrutura da informação) da unidade de descrição;</t>
  </si>
  <si>
    <t>informação facultativa sobre a estrutura interna, ordem e/ou sistema de arranjo da unidade de descrição. Informar sobre a organização da unidade de descrição, especialmente quanto ao estágio de tratamento técnico. Os estágios de tratamento mais usuais são: identificado, organizado e descrito, parcial ou totalmente;</t>
  </si>
  <si>
    <t>informação obrigatória das características físicas da encadernação referentes às obras raras;</t>
  </si>
  <si>
    <t>informação facultativa da data ou período de confecção/produção/manufatura do objeto;</t>
  </si>
  <si>
    <t>informação facultativa acerca da existência e a localização, ou inexistência, dos originais de uma unidade de descrição constituída por cópias, bem como registrar quaisquer números de controle significativos, se o original pertencer à entidade custodiadora ou a outra entidade. No caso dos originais não existirem ou ser desconhecida a sua localização, registre essa informação;</t>
  </si>
  <si>
    <t>Informação facultativa sobre o estado de conservação em que se encontra o fundo ou coleção na data da inserção das informações</t>
  </si>
  <si>
    <t>informação obrigatória dos termos que indicam os assuntos principais tratados pelo objeto;</t>
  </si>
  <si>
    <t>informação facultativa dos procedimentos para recuperação do conteúdo de determinados elementos de descrição, por meio da geração e elaboração de índices baseados em entradas autorizadas e no controle do vocabulário</t>
  </si>
  <si>
    <t>informação facultativa dos termos que indicam o período tratado pela obra, caso haja;</t>
  </si>
  <si>
    <t>nformação facultativa dos termos que indicam a área geográfica tratada pela obra, caso haja;</t>
  </si>
  <si>
    <t>Tipos_Acervos</t>
  </si>
  <si>
    <t>Descricao_Campo_Arquivo</t>
  </si>
  <si>
    <t>Descricao_Campo_Biblioteca</t>
  </si>
  <si>
    <t>Descricao_Campo_Museu</t>
  </si>
  <si>
    <r>
      <t>Cap.</t>
    </r>
    <r>
      <rPr>
        <sz val="10"/>
        <color rgb="FF000000"/>
        <rFont val="Arial"/>
        <family val="2"/>
      </rPr>
      <t> </t>
    </r>
  </si>
  <si>
    <r>
      <t>Nome campo</t>
    </r>
    <r>
      <rPr>
        <sz val="10"/>
        <color rgb="FF000000"/>
        <rFont val="Arial"/>
        <family val="2"/>
      </rPr>
      <t> </t>
    </r>
  </si>
  <si>
    <r>
      <t>Campo obrigatório</t>
    </r>
    <r>
      <rPr>
        <sz val="10"/>
        <color rgb="FF000000"/>
        <rFont val="Arial"/>
        <family val="2"/>
      </rPr>
      <t> </t>
    </r>
  </si>
  <si>
    <r>
      <t>Uso de lista controlada</t>
    </r>
    <r>
      <rPr>
        <sz val="10"/>
        <color rgb="FF000000"/>
        <rFont val="Arial"/>
        <family val="2"/>
      </rPr>
      <t> </t>
    </r>
  </si>
  <si>
    <r>
      <t>Descrição do campo</t>
    </r>
    <r>
      <rPr>
        <sz val="10"/>
        <color rgb="FF000000"/>
        <rFont val="Arial"/>
        <family val="2"/>
      </rPr>
      <t> </t>
    </r>
  </si>
  <si>
    <t>i </t>
  </si>
  <si>
    <t>Work Type </t>
  </si>
  <si>
    <t>Sim </t>
  </si>
  <si>
    <t>Identificação do tipo da obra, como pintura, escultura, etc. </t>
  </si>
  <si>
    <t>Title </t>
  </si>
  <si>
    <t>Não </t>
  </si>
  <si>
    <t>Título da obra. Pode ser dado pelo autor, um atribuído ou em outro idioma. </t>
  </si>
  <si>
    <t>Title Type </t>
  </si>
  <si>
    <t>Especificação do tipo do título. </t>
  </si>
  <si>
    <t>Language </t>
  </si>
  <si>
    <t>Idioma do título. </t>
  </si>
  <si>
    <t>Source </t>
  </si>
  <si>
    <t>Fonte do título. </t>
  </si>
  <si>
    <t>ii </t>
  </si>
  <si>
    <t>Creator </t>
  </si>
  <si>
    <t>Autor/Criador. </t>
  </si>
  <si>
    <t>Extent </t>
  </si>
  <si>
    <t>Papel do autor na obra. </t>
  </si>
  <si>
    <t>Qualifier </t>
  </si>
  <si>
    <t>Adição de detalhar sobre a autoria, como incertezas e inspirações. </t>
  </si>
  <si>
    <t>Creator Role </t>
  </si>
  <si>
    <t>Registra o papel ou atividade desempenhada pelo criador. </t>
  </si>
  <si>
    <t>iii </t>
  </si>
  <si>
    <t>Measurements </t>
  </si>
  <si>
    <t>Informação sobre as medidas, dimensões, tamanho ou escala do trabalho. </t>
  </si>
  <si>
    <t>Value </t>
  </si>
  <si>
    <t>Valor da medida </t>
  </si>
  <si>
    <t>Unit </t>
  </si>
  <si>
    <t>Unidade da medida </t>
  </si>
  <si>
    <t>Type </t>
  </si>
  <si>
    <t>Tipo da medida com altura, largura, etc. </t>
  </si>
  <si>
    <t>Refere-se a parte da obra medida. </t>
  </si>
  <si>
    <t>Elabora sobre a natureza das dimensões da obra. Como máximo, mínimo, aproximado, etc. </t>
  </si>
  <si>
    <t>Shape </t>
  </si>
  <si>
    <t>Registra contorno ou forma da obra ou de parte da obra. </t>
  </si>
  <si>
    <t>Format </t>
  </si>
  <si>
    <t>Inclui formatos técnicos da obra, como VHS, CD, etc. Pode ser igual ao Work Type. </t>
  </si>
  <si>
    <t>Scale </t>
  </si>
  <si>
    <t> Expressão da relação entre o tamanho da representação de algo e a coisa representada. </t>
  </si>
  <si>
    <r>
      <t>iii</t>
    </r>
    <r>
      <rPr>
        <sz val="9"/>
        <color rgb="FF000000"/>
        <rFont val="Arial"/>
        <family val="2"/>
      </rPr>
      <t> </t>
    </r>
  </si>
  <si>
    <t>Materials and Techniques </t>
  </si>
  <si>
    <t>Inclui as substâncias ou materiais usados na criação de uma obra, bem como técnicas. </t>
  </si>
  <si>
    <t>Material </t>
  </si>
  <si>
    <t>Para materiais, registre a matéria, materiais ou substâncias usadas para criar uma obra. </t>
  </si>
  <si>
    <t>Material type </t>
  </si>
  <si>
    <t>Também conhecida como meio e suporte, especifica o tipo de material aplicado e em qual superfície. </t>
  </si>
  <si>
    <t>Technique </t>
  </si>
  <si>
    <t>Meio, método, processo ou técnica pela qual um material foi usado. </t>
  </si>
  <si>
    <t>Color </t>
  </si>
  <si>
    <t>Observa a cor, tonalidade ou matiz do material do qual o trabalho é composto. </t>
  </si>
  <si>
    <t>Mark </t>
  </si>
  <si>
    <t>Identifica marcas d'água, carimbos e outras marcas inerentes ou aplicadas. </t>
  </si>
  <si>
    <t>Refere-se à parte específica de uma obra composta por um determinado material ou criada usando uma determinada técnica. </t>
  </si>
  <si>
    <t>Não apresentado pelo guia. </t>
  </si>
  <si>
    <t>State and Edition </t>
  </si>
  <si>
    <t>Referem-se principalmente a obras produzidas em múltiplos. </t>
  </si>
  <si>
    <t>Edition </t>
  </si>
  <si>
    <t>Registrar a edição, notação que identifica uma gravura específica ou outra obra no contexto de um número limitado de obras idênticas. </t>
  </si>
  <si>
    <t>Impression Number </t>
  </si>
  <si>
    <t>Registra o número atribuído a um item específico em uma edição ou execução de produção específica. </t>
  </si>
  <si>
    <t>Edition Size </t>
  </si>
  <si>
    <t>Número total de trabalhos criados em uma determinada execução de produção. </t>
  </si>
  <si>
    <t>Edition Number </t>
  </si>
  <si>
    <t>Registra o termo para a edição específica à qual a obra pertence. </t>
  </si>
  <si>
    <t>State </t>
  </si>
  <si>
    <t>Registra uma indicação da relação da obra com outras etapas da mesma obra. Estado de impressão não numéricos. </t>
  </si>
  <si>
    <t>State Identification </t>
  </si>
  <si>
    <t>Apresenta o número da edição da obra. </t>
  </si>
  <si>
    <t>Known States </t>
  </si>
  <si>
    <t>Apresenta o número total de estados da obra. </t>
  </si>
  <si>
    <t>Source of State </t>
  </si>
  <si>
    <t>Incluir uma breve referência ou outra fonte usada para identificar o estado da obra. </t>
  </si>
  <si>
    <t>Additional Physical Characteristics </t>
  </si>
  <si>
    <t>Transcreve quaisquer letras físicas, anotações, textos, marcações inseridos ou fixados a obra. </t>
  </si>
  <si>
    <t>Inscription </t>
  </si>
  <si>
    <t>Inscription Type </t>
  </si>
  <si>
    <t>Apresenta o tipo de inscrição presenta na obra, como assinado, datado, etc. </t>
  </si>
  <si>
    <t>Inscription Location </t>
  </si>
  <si>
    <t>Indicação do local da inscrição na obra. </t>
  </si>
  <si>
    <t>Inscription Author </t>
  </si>
  <si>
    <t>Autor da inscrição. Semelhante a Creator. </t>
  </si>
  <si>
    <t>Typeface or Letterform </t>
  </si>
  <si>
    <t>Apresenta característica da inscrição, fonte, estilo da fonte, etc. </t>
  </si>
  <si>
    <t>Facture </t>
  </si>
  <si>
    <t>Apresenta métodos de construção utilizados ou as aplicações específicas de técnicas. </t>
  </si>
  <si>
    <t>Physical Description </t>
  </si>
  <si>
    <t>Registra uma descrição da aparência de uma obra expressa em termos genéricos. </t>
  </si>
  <si>
    <t>Condition and Examination History </t>
  </si>
  <si>
    <t>Registra uma descrição avaliando a condição física geral, características e integridade de uma obra. </t>
  </si>
  <si>
    <t>Conservation and Treatment History </t>
  </si>
  <si>
    <t>Registra os procedimentos ou ações que um trabalho sofreu para repará-lo, conservá-lo ou estabilizá-lo. </t>
  </si>
  <si>
    <t>iv </t>
  </si>
  <si>
    <t>Style </t>
  </si>
  <si>
    <t>Identifica o estilo nomeado, definido, período histórico ou artístico, movimento, grupo ou escola cujas características estão representadas. </t>
  </si>
  <si>
    <t>Refere ao estilo, período, grupo, movimento ou dinastia, diferenciando assim cada tipo. </t>
  </si>
  <si>
    <t>Culture </t>
  </si>
  <si>
    <t>Registra o nome da cultura, povo ou nacionalidade de origem da obra. </t>
  </si>
  <si>
    <t>Date </t>
  </si>
  <si>
    <t>Registra a data ou intervalo de datas associado à criação, design, etc. de obra ou de parte da obra. </t>
  </si>
  <si>
    <t>Earliest Date </t>
  </si>
  <si>
    <t>Campo não exibido para o usuário; Data mais antiga do intervalo da data. </t>
  </si>
  <si>
    <t>Latest Date </t>
  </si>
  <si>
    <t>Campo não exibido para o usuário; Data mais recente do intervalo da data. </t>
  </si>
  <si>
    <t>Date Qualifier </t>
  </si>
  <si>
    <t>Utilizado para rotular os vários conjuntos de datas. </t>
  </si>
  <si>
    <t>v </t>
  </si>
  <si>
    <t>Location </t>
  </si>
  <si>
    <t>Inclui a localização geográfica da obra de arte ou arquitetura e o edifício ou repositório que atualmente abriga a obra. </t>
  </si>
  <si>
    <t>Creation Location </t>
  </si>
  <si>
    <t>Onde a obra ou seus componentes foram ou foram criados, projetados ou produzidos. </t>
  </si>
  <si>
    <t>Discovery Location </t>
  </si>
  <si>
    <t>Local geográfico onde uma obra foi escavada ou descoberta. </t>
  </si>
  <si>
    <t>Former Location </t>
  </si>
  <si>
    <t>Local anterior podem ser importantes para o registro da obra, incluindo locais relacionados à propriedade ou histórico de coleta/transferência da obra. </t>
  </si>
  <si>
    <t>vi </t>
  </si>
  <si>
    <t>Subject </t>
  </si>
  <si>
    <t>Identificação, descrição ou interpretação do que é representado em e por uma obra ou imagem. </t>
  </si>
  <si>
    <t>Controlled Subject </t>
  </si>
  <si>
    <t>Campo controlado com termos de assuntos indexados. </t>
  </si>
  <si>
    <t> Designar a parte do trabalho para a qual os termos do assunto são pertinentes, como lado a, lado b, verso, etc. </t>
  </si>
  <si>
    <t>Subject Type </t>
  </si>
  <si>
    <t>Distinguir entre assuntos que refletem o que é o trabalho, assuntos descritivos ou interpretativos. </t>
  </si>
  <si>
    <t>vii </t>
  </si>
  <si>
    <t>Class </t>
  </si>
  <si>
    <t>Usado para relacionar uma obra específica a outras com características semelhantes. </t>
  </si>
  <si>
    <t>viii </t>
  </si>
  <si>
    <t>Description </t>
  </si>
  <si>
    <t>Consiste em uma nota descritiva que geralmente é um ensaio relativamente breve como texto, detalhando o conteúdo e o contexto do trabalho. </t>
  </si>
  <si>
    <t>Sources </t>
  </si>
  <si>
    <t>Fontes de informação publicadas podem incluir obras de referência geral, enciclopédias e dicionários de arte, etc. </t>
  </si>
  <si>
    <t>Other Descriptive Notes </t>
  </si>
  <si>
    <t>notas de texto livre específicas de elementos adicionais para explicar ou qualificar informações em vários elementos específicos da obra. </t>
  </si>
  <si>
    <t>ix </t>
  </si>
  <si>
    <t>View Description </t>
  </si>
  <si>
    <t>Incluem detalhes sobre a exibição da obra conforme ela aparece em uma imagem (substituta) da obra. </t>
  </si>
  <si>
    <t>View Type </t>
  </si>
  <si>
    <t>Registra o ponto de vista específico ou perspectiva de uma imagem de uma obra. </t>
  </si>
  <si>
    <t>View Subject </t>
  </si>
  <si>
    <t>Inclui termos ou frases que caracterizam o assunto do trabalho conforme descrito em uma imagem específica. </t>
  </si>
  <si>
    <t>View Date </t>
  </si>
  <si>
    <t>Inclui qualquer data ou intervalo de datas associado à criação ou produção da imagem. </t>
  </si>
  <si>
    <t>View Earliest Date </t>
  </si>
  <si>
    <t>View Latest Date </t>
  </si>
  <si>
    <t>CCO</t>
  </si>
  <si>
    <t>INBCM</t>
  </si>
  <si>
    <t>Campos</t>
  </si>
  <si>
    <t>Título</t>
  </si>
  <si>
    <t>Mídias Relacionadas</t>
  </si>
  <si>
    <t>Outros Números</t>
  </si>
  <si>
    <t>Situação</t>
  </si>
  <si>
    <t>Resumo Descritivo</t>
  </si>
  <si>
    <t>Denominação</t>
  </si>
  <si>
    <t>Autor</t>
  </si>
  <si>
    <t>Classificação</t>
  </si>
  <si>
    <t>Dimensões</t>
  </si>
  <si>
    <t>Material/Técnica</t>
  </si>
  <si>
    <t>Data De Produção</t>
  </si>
  <si>
    <t>Condições de Reprodução</t>
  </si>
  <si>
    <t>Número de Registro</t>
  </si>
  <si>
    <t>Estado de Conservação</t>
  </si>
  <si>
    <t>Local de Produção</t>
  </si>
  <si>
    <t>Data de Produção</t>
  </si>
  <si>
    <t>Obrigatório</t>
  </si>
  <si>
    <t>Não</t>
  </si>
  <si>
    <t>Sim</t>
  </si>
  <si>
    <t>Assunto Cronológico</t>
  </si>
  <si>
    <t>Assunto Geográfico</t>
  </si>
  <si>
    <t>Assunto Principal</t>
  </si>
  <si>
    <t>Data</t>
  </si>
  <si>
    <t>Dimensão Física</t>
  </si>
  <si>
    <t>Editora</t>
  </si>
  <si>
    <t>Encadernação</t>
  </si>
  <si>
    <t>História Administrativa / Biografia</t>
  </si>
  <si>
    <t>História Arquivística</t>
  </si>
  <si>
    <t>Notas Sobre Conservação</t>
  </si>
  <si>
    <t>Procedência</t>
  </si>
  <si>
    <t>Tipo</t>
  </si>
  <si>
    <t>Âmbito e Conteúdo</t>
  </si>
  <si>
    <t>Código de Referência</t>
  </si>
  <si>
    <t>Dimensão e Suporte</t>
  </si>
  <si>
    <t>Existência e Localização dos Originais</t>
  </si>
  <si>
    <t>Nome do Produtor</t>
  </si>
  <si>
    <t>Identificação de Responsabilidade</t>
  </si>
  <si>
    <t>Nível de Descrição</t>
  </si>
  <si>
    <t>Pontos de Acesso e Indexação de Assuntos</t>
  </si>
  <si>
    <t>Sistema de Arranjo</t>
  </si>
  <si>
    <t>Obrigatorio_INBCM</t>
  </si>
  <si>
    <t>Elemento_Metadado_CCO</t>
  </si>
  <si>
    <t>Elemento_Metadado_INBCM</t>
  </si>
  <si>
    <t>Obrigatorio_CCO</t>
  </si>
  <si>
    <t>Vocabulario_Controlado</t>
  </si>
  <si>
    <t>Related Works </t>
  </si>
  <si>
    <t>General Guidelines</t>
  </si>
  <si>
    <t>Crosswalk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</si>
</sst>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9"/>
      <color indexed="81"/>
      <name val="Segoe UI"/>
      <family val="2"/>
    </font>
    <font>
      <sz val="9"/>
      <color indexed="81"/>
      <name val="Segoe UI"/>
      <family val="2"/>
    </font>
    <font>
      <sz val="11"/>
      <color rgb="FF000000"/>
      <name val="Calibri"/>
      <family val="2"/>
      <scheme val="minor"/>
    </font>
    <font>
      <b/>
      <sz val="11"/>
      <color rgb="FF000000"/>
      <name val="Calibri"/>
      <family val="2"/>
      <scheme val="minor"/>
    </font>
    <font>
      <sz val="11"/>
      <color rgb="FFFF0000"/>
      <name val="Calibri"/>
      <family val="2"/>
      <scheme val="minor"/>
    </font>
    <font>
      <b/>
      <sz val="10"/>
      <color rgb="FF000000"/>
      <name val="Arial"/>
      <family val="2"/>
    </font>
    <font>
      <sz val="10"/>
      <color rgb="FF000000"/>
      <name val="Arial"/>
      <family val="2"/>
    </font>
    <font>
      <sz val="9"/>
      <color rgb="FF000000"/>
      <name val="Arial"/>
      <family val="2"/>
    </font>
    <font>
      <b/>
      <sz val="9"/>
      <color rgb="FF000000"/>
      <name val="Arial"/>
      <family val="2"/>
    </font>
    <font>
      <b/>
      <sz val="12"/>
      <color theme="1"/>
      <name val="Calibri"/>
      <family val="2"/>
      <scheme val="minor"/>
    </font>
    <font>
      <i/>
      <sz val="11"/>
      <color theme="1"/>
      <name val="Calibri"/>
      <family val="2"/>
      <scheme val="minor"/>
    </font>
  </fonts>
  <fills count="13">
    <fill>
      <patternFill patternType="none"/>
    </fill>
    <fill>
      <patternFill patternType="gray125"/>
    </fill>
    <fill>
      <patternFill patternType="solid">
        <fgColor rgb="FF808080"/>
        <bgColor indexed="64"/>
      </patternFill>
    </fill>
    <fill>
      <patternFill patternType="solid">
        <fgColor rgb="FFA6A6A6"/>
        <bgColor indexed="64"/>
      </patternFill>
    </fill>
    <fill>
      <patternFill patternType="solid">
        <fgColor rgb="FFBFBFBF"/>
        <bgColor indexed="64"/>
      </patternFill>
    </fill>
    <fill>
      <patternFill patternType="solid">
        <fgColor rgb="FFD9D9D9"/>
        <bgColor indexed="64"/>
      </patternFill>
    </fill>
    <fill>
      <patternFill patternType="solid">
        <fgColor rgb="FFF2F2F2"/>
        <bgColor indexed="64"/>
      </patternFill>
    </fill>
    <fill>
      <patternFill patternType="solid">
        <fgColor rgb="FFD9E2F3"/>
        <bgColor indexed="64"/>
      </patternFill>
    </fill>
    <fill>
      <patternFill patternType="solid">
        <fgColor rgb="FFB4C6E7"/>
        <bgColor indexed="64"/>
      </patternFill>
    </fill>
    <fill>
      <patternFill patternType="solid">
        <fgColor rgb="FF8EAADB"/>
        <bgColor indexed="64"/>
      </patternFill>
    </fill>
    <fill>
      <patternFill patternType="solid">
        <fgColor rgb="FFFBE4D5"/>
        <bgColor indexed="64"/>
      </patternFill>
    </fill>
    <fill>
      <patternFill patternType="solid">
        <fgColor theme="5" tint="0.79998168889431442"/>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s>
  <cellStyleXfs count="1">
    <xf numFmtId="0" fontId="0" fillId="0" borderId="0"/>
  </cellStyleXfs>
  <cellXfs count="65">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7"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7" xfId="0" applyFont="1" applyFill="1" applyBorder="1" applyAlignment="1">
      <alignment horizontal="center" vertical="center"/>
    </xf>
    <xf numFmtId="0" fontId="9" fillId="4" borderId="6"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7" xfId="0" applyFont="1" applyFill="1" applyBorder="1" applyAlignment="1">
      <alignment horizontal="center" vertical="center"/>
    </xf>
    <xf numFmtId="0" fontId="10" fillId="4" borderId="6" xfId="0" applyFont="1" applyFill="1" applyBorder="1" applyAlignment="1">
      <alignment horizontal="center" vertical="center"/>
    </xf>
    <xf numFmtId="0" fontId="9" fillId="5" borderId="6"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7" xfId="0" applyFont="1" applyFill="1" applyBorder="1" applyAlignment="1">
      <alignment horizontal="center" vertical="center"/>
    </xf>
    <xf numFmtId="0" fontId="9" fillId="6" borderId="6" xfId="0" applyFont="1" applyFill="1" applyBorder="1" applyAlignment="1">
      <alignment horizontal="center" vertical="center"/>
    </xf>
    <xf numFmtId="0" fontId="9" fillId="6" borderId="2" xfId="0" applyFont="1" applyFill="1" applyBorder="1" applyAlignment="1">
      <alignment horizontal="center" vertical="center"/>
    </xf>
    <xf numFmtId="0" fontId="9" fillId="6" borderId="7" xfId="0" applyFont="1" applyFill="1" applyBorder="1" applyAlignment="1">
      <alignment horizontal="center" vertical="center"/>
    </xf>
    <xf numFmtId="0" fontId="9" fillId="7" borderId="6"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7" xfId="0" applyFont="1" applyFill="1" applyBorder="1" applyAlignment="1">
      <alignment horizontal="center" vertical="center"/>
    </xf>
    <xf numFmtId="0" fontId="9" fillId="8" borderId="6" xfId="0" applyFont="1" applyFill="1" applyBorder="1" applyAlignment="1">
      <alignment horizontal="center" vertical="center"/>
    </xf>
    <xf numFmtId="0" fontId="9" fillId="8" borderId="2" xfId="0" applyFont="1" applyFill="1" applyBorder="1" applyAlignment="1">
      <alignment horizontal="center" vertical="center"/>
    </xf>
    <xf numFmtId="0" fontId="9" fillId="8" borderId="7" xfId="0" applyFont="1" applyFill="1" applyBorder="1" applyAlignment="1">
      <alignment horizontal="center" vertical="center"/>
    </xf>
    <xf numFmtId="0" fontId="9" fillId="9" borderId="6" xfId="0" applyFont="1" applyFill="1" applyBorder="1" applyAlignment="1">
      <alignment horizontal="center" vertical="center"/>
    </xf>
    <xf numFmtId="0" fontId="9" fillId="9" borderId="2" xfId="0" applyFont="1" applyFill="1" applyBorder="1" applyAlignment="1">
      <alignment horizontal="center" vertical="center"/>
    </xf>
    <xf numFmtId="0" fontId="9" fillId="9" borderId="7" xfId="0" applyFont="1" applyFill="1" applyBorder="1" applyAlignment="1">
      <alignment horizontal="center" vertical="center"/>
    </xf>
    <xf numFmtId="0" fontId="9" fillId="10" borderId="6"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7" xfId="0" applyFont="1" applyFill="1" applyBorder="1" applyAlignment="1">
      <alignment horizontal="center" vertical="center"/>
    </xf>
    <xf numFmtId="0" fontId="9" fillId="10" borderId="8" xfId="0" applyFont="1" applyFill="1" applyBorder="1" applyAlignment="1">
      <alignment horizontal="center" vertical="center"/>
    </xf>
    <xf numFmtId="0" fontId="9" fillId="10" borderId="9" xfId="0" applyFont="1" applyFill="1" applyBorder="1" applyAlignment="1">
      <alignment horizontal="center" vertical="center"/>
    </xf>
    <xf numFmtId="0" fontId="9" fillId="10" borderId="10" xfId="0" applyFont="1" applyFill="1" applyBorder="1" applyAlignment="1">
      <alignment horizontal="center" vertical="center"/>
    </xf>
    <xf numFmtId="0" fontId="4" fillId="0" borderId="0" xfId="0" applyFont="1" applyAlignment="1">
      <alignment horizontal="center" vertical="center"/>
    </xf>
    <xf numFmtId="0" fontId="0" fillId="0" borderId="0" xfId="0" applyAlignment="1"/>
    <xf numFmtId="0" fontId="1" fillId="0" borderId="0" xfId="0" applyFont="1" applyAlignment="1">
      <alignment horizontal="center" vertical="center"/>
    </xf>
    <xf numFmtId="0" fontId="1" fillId="0" borderId="0" xfId="0" applyFont="1" applyBorder="1" applyAlignment="1">
      <alignment horizontal="center" vertical="center"/>
    </xf>
    <xf numFmtId="0" fontId="5" fillId="0" borderId="1" xfId="0" applyFont="1" applyBorder="1" applyAlignment="1">
      <alignment horizontal="left"/>
    </xf>
    <xf numFmtId="0" fontId="0" fillId="0" borderId="0" xfId="0" applyAlignment="1">
      <alignment horizontal="left"/>
    </xf>
    <xf numFmtId="0" fontId="1" fillId="0" borderId="1" xfId="0" applyFont="1" applyFill="1" applyBorder="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0" fontId="12" fillId="11" borderId="0" xfId="0" applyFont="1" applyFill="1" applyAlignment="1">
      <alignment horizontal="center" vertical="center"/>
    </xf>
    <xf numFmtId="0" fontId="4" fillId="11" borderId="0" xfId="0" applyFont="1" applyFill="1" applyAlignment="1">
      <alignment horizontal="center" vertical="center"/>
    </xf>
    <xf numFmtId="0" fontId="0" fillId="11" borderId="0" xfId="0" applyFill="1" applyAlignment="1">
      <alignment horizontal="center" vertical="center"/>
    </xf>
    <xf numFmtId="0" fontId="0" fillId="12" borderId="0" xfId="0" applyFont="1" applyFill="1" applyAlignment="1">
      <alignment horizontal="center" vertical="center"/>
    </xf>
    <xf numFmtId="0" fontId="4" fillId="12" borderId="0" xfId="0" applyFont="1" applyFill="1" applyAlignment="1">
      <alignment horizontal="center" vertical="center"/>
    </xf>
    <xf numFmtId="0" fontId="0" fillId="12" borderId="0" xfId="0" applyFill="1" applyAlignment="1">
      <alignment horizontal="center" vertical="center"/>
    </xf>
    <xf numFmtId="0" fontId="6" fillId="12" borderId="0" xfId="0" applyFont="1" applyFill="1" applyAlignment="1">
      <alignment horizontal="center" vertical="center"/>
    </xf>
    <xf numFmtId="0" fontId="12" fillId="12" borderId="0" xfId="0" applyFont="1" applyFill="1" applyAlignment="1">
      <alignment horizontal="center" vertical="center"/>
    </xf>
    <xf numFmtId="0" fontId="11" fillId="0" borderId="0" xfId="0" applyFont="1" applyAlignment="1">
      <alignment horizontal="center" vertical="center"/>
    </xf>
    <xf numFmtId="0" fontId="1" fillId="0"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D293B-E365-49AE-97B3-9EEA13FF7E10}">
  <sheetPr codeName="Planilha3"/>
  <dimension ref="A1:G37"/>
  <sheetViews>
    <sheetView workbookViewId="0">
      <selection activeCell="B12" sqref="B12"/>
    </sheetView>
  </sheetViews>
  <sheetFormatPr defaultRowHeight="15" x14ac:dyDescent="0.25"/>
  <cols>
    <col min="1" max="1" width="14.42578125" bestFit="1" customWidth="1"/>
    <col min="2" max="2" width="39" style="8" bestFit="1" customWidth="1"/>
    <col min="3" max="3" width="39" style="8" customWidth="1"/>
    <col min="4" max="4" width="11.5703125" style="8" customWidth="1"/>
    <col min="5" max="7" width="30.7109375" style="51" customWidth="1"/>
  </cols>
  <sheetData>
    <row r="1" spans="1:7" x14ac:dyDescent="0.25">
      <c r="A1" s="9" t="s">
        <v>2</v>
      </c>
      <c r="B1" s="9" t="s">
        <v>144</v>
      </c>
      <c r="C1" s="9" t="s">
        <v>370</v>
      </c>
      <c r="D1" s="9" t="s">
        <v>199</v>
      </c>
      <c r="E1" s="50" t="s">
        <v>202</v>
      </c>
      <c r="F1" s="50" t="s">
        <v>200</v>
      </c>
      <c r="G1" s="50" t="s">
        <v>201</v>
      </c>
    </row>
    <row r="2" spans="1:7" x14ac:dyDescent="0.25">
      <c r="A2">
        <v>5</v>
      </c>
      <c r="B2" s="11" t="s">
        <v>356</v>
      </c>
      <c r="C2" s="11" t="s">
        <v>371</v>
      </c>
      <c r="D2" s="10" t="s">
        <v>153</v>
      </c>
      <c r="E2" s="51" t="s">
        <v>158</v>
      </c>
      <c r="F2" s="51" t="s">
        <v>154</v>
      </c>
      <c r="G2" s="51" t="s">
        <v>157</v>
      </c>
    </row>
    <row r="3" spans="1:7" x14ac:dyDescent="0.25">
      <c r="A3">
        <v>6</v>
      </c>
      <c r="B3" s="11" t="s">
        <v>357</v>
      </c>
      <c r="C3" s="11" t="s">
        <v>372</v>
      </c>
      <c r="D3" s="10" t="s">
        <v>153</v>
      </c>
      <c r="E3" s="51" t="s">
        <v>160</v>
      </c>
      <c r="F3" s="51" t="s">
        <v>154</v>
      </c>
      <c r="G3" s="51" t="s">
        <v>159</v>
      </c>
    </row>
    <row r="4" spans="1:7" x14ac:dyDescent="0.25">
      <c r="A4">
        <v>3</v>
      </c>
      <c r="B4" s="11" t="s">
        <v>355</v>
      </c>
      <c r="C4" s="11" t="s">
        <v>371</v>
      </c>
      <c r="D4" s="10" t="s">
        <v>145</v>
      </c>
      <c r="E4" s="51" t="s">
        <v>152</v>
      </c>
      <c r="F4" s="51" t="s">
        <v>152</v>
      </c>
      <c r="G4" s="51" t="s">
        <v>152</v>
      </c>
    </row>
    <row r="5" spans="1:7" x14ac:dyDescent="0.25">
      <c r="A5">
        <v>19</v>
      </c>
      <c r="B5" s="11" t="s">
        <v>361</v>
      </c>
      <c r="C5" s="11" t="s">
        <v>371</v>
      </c>
      <c r="D5" s="10" t="s">
        <v>171</v>
      </c>
      <c r="E5" s="51" t="s">
        <v>180</v>
      </c>
      <c r="F5" s="51" t="s">
        <v>154</v>
      </c>
      <c r="G5" s="51" t="s">
        <v>154</v>
      </c>
    </row>
    <row r="6" spans="1:7" x14ac:dyDescent="0.25">
      <c r="A6">
        <v>30</v>
      </c>
      <c r="B6" s="11" t="s">
        <v>364</v>
      </c>
      <c r="C6" s="11" t="s">
        <v>371</v>
      </c>
      <c r="D6" s="10" t="s">
        <v>171</v>
      </c>
      <c r="E6" s="51" t="s">
        <v>192</v>
      </c>
      <c r="F6" s="51" t="s">
        <v>154</v>
      </c>
      <c r="G6" s="51" t="s">
        <v>154</v>
      </c>
    </row>
    <row r="7" spans="1:7" x14ac:dyDescent="0.25">
      <c r="A7">
        <v>1</v>
      </c>
      <c r="B7" s="11" t="s">
        <v>354</v>
      </c>
      <c r="C7" s="11" t="s">
        <v>371</v>
      </c>
      <c r="D7" s="10" t="s">
        <v>145</v>
      </c>
      <c r="E7" s="51" t="s">
        <v>148</v>
      </c>
      <c r="F7" s="51" t="s">
        <v>146</v>
      </c>
      <c r="G7" s="51" t="s">
        <v>147</v>
      </c>
    </row>
    <row r="8" spans="1:7" x14ac:dyDescent="0.25">
      <c r="A8">
        <v>10</v>
      </c>
      <c r="B8" s="11" t="s">
        <v>368</v>
      </c>
      <c r="C8" s="11" t="s">
        <v>371</v>
      </c>
      <c r="D8" s="10" t="s">
        <v>153</v>
      </c>
      <c r="E8" s="51" t="s">
        <v>168</v>
      </c>
      <c r="F8" s="51" t="s">
        <v>154</v>
      </c>
      <c r="G8" s="51" t="s">
        <v>167</v>
      </c>
    </row>
    <row r="9" spans="1:7" x14ac:dyDescent="0.25">
      <c r="A9">
        <v>2</v>
      </c>
      <c r="B9" s="11" t="s">
        <v>365</v>
      </c>
      <c r="C9" s="11" t="s">
        <v>372</v>
      </c>
      <c r="D9" s="10" t="s">
        <v>145</v>
      </c>
      <c r="E9" s="51" t="s">
        <v>151</v>
      </c>
      <c r="F9" s="51" t="s">
        <v>149</v>
      </c>
      <c r="G9" s="51" t="s">
        <v>150</v>
      </c>
    </row>
    <row r="10" spans="1:7" x14ac:dyDescent="0.25">
      <c r="A10">
        <v>7</v>
      </c>
      <c r="B10" s="11" t="s">
        <v>358</v>
      </c>
      <c r="C10" s="11" t="s">
        <v>372</v>
      </c>
      <c r="D10" s="10" t="s">
        <v>153</v>
      </c>
      <c r="E10" s="51" t="s">
        <v>162</v>
      </c>
      <c r="F10" s="51" t="s">
        <v>154</v>
      </c>
      <c r="G10" s="51" t="s">
        <v>161</v>
      </c>
    </row>
    <row r="11" spans="1:7" x14ac:dyDescent="0.25">
      <c r="A11">
        <v>23</v>
      </c>
      <c r="B11" s="11" t="s">
        <v>362</v>
      </c>
      <c r="C11" s="11" t="s">
        <v>372</v>
      </c>
      <c r="D11" s="10" t="s">
        <v>171</v>
      </c>
      <c r="E11" s="51" t="s">
        <v>184</v>
      </c>
      <c r="F11" s="51" t="s">
        <v>154</v>
      </c>
      <c r="G11" s="51" t="s">
        <v>154</v>
      </c>
    </row>
    <row r="12" spans="1:7" x14ac:dyDescent="0.25">
      <c r="A12">
        <v>9</v>
      </c>
      <c r="B12" s="46" t="s">
        <v>367</v>
      </c>
      <c r="C12" s="11" t="s">
        <v>372</v>
      </c>
      <c r="D12" s="10" t="s">
        <v>153</v>
      </c>
      <c r="E12" s="51" t="s">
        <v>166</v>
      </c>
      <c r="F12" s="51" t="s">
        <v>154</v>
      </c>
      <c r="G12" s="51" t="s">
        <v>166</v>
      </c>
    </row>
    <row r="13" spans="1:7" x14ac:dyDescent="0.25">
      <c r="A13">
        <v>16</v>
      </c>
      <c r="B13" s="11" t="s">
        <v>360</v>
      </c>
      <c r="C13" s="11" t="s">
        <v>372</v>
      </c>
      <c r="D13" s="10" t="s">
        <v>171</v>
      </c>
      <c r="E13" s="51" t="s">
        <v>177</v>
      </c>
      <c r="F13" s="51" t="s">
        <v>154</v>
      </c>
      <c r="G13" s="51" t="s">
        <v>154</v>
      </c>
    </row>
    <row r="14" spans="1:7" x14ac:dyDescent="0.25">
      <c r="A14">
        <v>12</v>
      </c>
      <c r="B14" s="11" t="s">
        <v>359</v>
      </c>
      <c r="C14" s="11" t="s">
        <v>372</v>
      </c>
      <c r="D14" s="10" t="s">
        <v>171</v>
      </c>
      <c r="E14" s="51" t="s">
        <v>172</v>
      </c>
      <c r="F14" s="51" t="s">
        <v>154</v>
      </c>
      <c r="G14" s="51" t="s">
        <v>154</v>
      </c>
    </row>
    <row r="15" spans="1:7" x14ac:dyDescent="0.25">
      <c r="A15">
        <v>4</v>
      </c>
      <c r="B15" s="11" t="s">
        <v>366</v>
      </c>
      <c r="C15" s="11" t="s">
        <v>372</v>
      </c>
      <c r="D15" s="10" t="s">
        <v>153</v>
      </c>
      <c r="E15" s="51" t="s">
        <v>156</v>
      </c>
      <c r="F15" s="51" t="s">
        <v>154</v>
      </c>
      <c r="G15" s="51" t="s">
        <v>155</v>
      </c>
    </row>
    <row r="16" spans="1:7" x14ac:dyDescent="0.25">
      <c r="A16">
        <v>25</v>
      </c>
      <c r="B16" s="11" t="s">
        <v>363</v>
      </c>
      <c r="C16" s="11" t="s">
        <v>372</v>
      </c>
      <c r="D16" s="10" t="s">
        <v>153</v>
      </c>
      <c r="E16" s="51" t="s">
        <v>187</v>
      </c>
      <c r="F16" s="51" t="s">
        <v>154</v>
      </c>
      <c r="G16" s="51" t="s">
        <v>186</v>
      </c>
    </row>
    <row r="17" spans="1:7" x14ac:dyDescent="0.25">
      <c r="A17">
        <v>27</v>
      </c>
      <c r="B17" s="11" t="s">
        <v>385</v>
      </c>
      <c r="C17" s="11"/>
      <c r="D17" s="10" t="s">
        <v>169</v>
      </c>
      <c r="E17" s="51" t="s">
        <v>154</v>
      </c>
      <c r="F17" s="51" t="s">
        <v>189</v>
      </c>
      <c r="G17" s="51" t="s">
        <v>154</v>
      </c>
    </row>
    <row r="18" spans="1:7" x14ac:dyDescent="0.25">
      <c r="A18">
        <v>35</v>
      </c>
      <c r="B18" s="11" t="s">
        <v>373</v>
      </c>
      <c r="C18" s="11"/>
      <c r="D18" s="10" t="s">
        <v>174</v>
      </c>
      <c r="E18" s="51" t="s">
        <v>154</v>
      </c>
      <c r="F18" s="51" t="s">
        <v>154</v>
      </c>
      <c r="G18" s="51" t="s">
        <v>197</v>
      </c>
    </row>
    <row r="19" spans="1:7" x14ac:dyDescent="0.25">
      <c r="A19">
        <v>36</v>
      </c>
      <c r="B19" s="11" t="s">
        <v>374</v>
      </c>
      <c r="C19" s="11"/>
      <c r="D19" s="10" t="s">
        <v>174</v>
      </c>
      <c r="E19" s="51" t="s">
        <v>154</v>
      </c>
      <c r="F19" s="51" t="s">
        <v>154</v>
      </c>
      <c r="G19" s="51" t="s">
        <v>198</v>
      </c>
    </row>
    <row r="20" spans="1:7" x14ac:dyDescent="0.25">
      <c r="A20">
        <v>33</v>
      </c>
      <c r="B20" s="11" t="s">
        <v>375</v>
      </c>
      <c r="C20" s="11"/>
      <c r="D20" s="10" t="s">
        <v>174</v>
      </c>
      <c r="E20" s="51" t="s">
        <v>154</v>
      </c>
      <c r="F20" s="51" t="s">
        <v>154</v>
      </c>
      <c r="G20" s="51" t="s">
        <v>195</v>
      </c>
    </row>
    <row r="21" spans="1:7" x14ac:dyDescent="0.25">
      <c r="A21">
        <v>11</v>
      </c>
      <c r="B21" s="11" t="s">
        <v>386</v>
      </c>
      <c r="C21" s="11"/>
      <c r="D21" s="10" t="s">
        <v>169</v>
      </c>
      <c r="E21" s="51" t="s">
        <v>154</v>
      </c>
      <c r="F21" s="51" t="s">
        <v>170</v>
      </c>
      <c r="G21" s="51" t="s">
        <v>154</v>
      </c>
    </row>
    <row r="22" spans="1:7" x14ac:dyDescent="0.25">
      <c r="A22">
        <v>8</v>
      </c>
      <c r="B22" s="11" t="s">
        <v>376</v>
      </c>
      <c r="C22" s="11"/>
      <c r="D22" s="10" t="s">
        <v>163</v>
      </c>
      <c r="E22" s="51" t="s">
        <v>154</v>
      </c>
      <c r="F22" s="51" t="s">
        <v>164</v>
      </c>
      <c r="G22" s="51" t="s">
        <v>165</v>
      </c>
    </row>
    <row r="23" spans="1:7" x14ac:dyDescent="0.25">
      <c r="A23">
        <v>15</v>
      </c>
      <c r="B23" s="11" t="s">
        <v>387</v>
      </c>
      <c r="C23" s="11"/>
      <c r="D23" s="10" t="s">
        <v>169</v>
      </c>
      <c r="E23" s="51" t="s">
        <v>154</v>
      </c>
      <c r="F23" s="51" t="s">
        <v>176</v>
      </c>
      <c r="G23" s="51" t="s">
        <v>154</v>
      </c>
    </row>
    <row r="24" spans="1:7" x14ac:dyDescent="0.25">
      <c r="A24">
        <v>26</v>
      </c>
      <c r="B24" s="11" t="s">
        <v>377</v>
      </c>
      <c r="C24" s="11"/>
      <c r="D24" s="10" t="s">
        <v>174</v>
      </c>
      <c r="E24" s="51" t="s">
        <v>154</v>
      </c>
      <c r="F24" s="51" t="s">
        <v>154</v>
      </c>
      <c r="G24" s="51" t="s">
        <v>188</v>
      </c>
    </row>
    <row r="25" spans="1:7" x14ac:dyDescent="0.25">
      <c r="A25">
        <v>21</v>
      </c>
      <c r="B25" s="11" t="s">
        <v>378</v>
      </c>
      <c r="C25" s="11"/>
      <c r="D25" s="10" t="s">
        <v>174</v>
      </c>
      <c r="E25" s="51" t="s">
        <v>154</v>
      </c>
      <c r="F25" s="51" t="s">
        <v>154</v>
      </c>
      <c r="G25" s="51" t="s">
        <v>182</v>
      </c>
    </row>
    <row r="26" spans="1:7" x14ac:dyDescent="0.25">
      <c r="A26">
        <v>29</v>
      </c>
      <c r="B26" s="11" t="s">
        <v>379</v>
      </c>
      <c r="C26" s="11"/>
      <c r="D26" s="10" t="s">
        <v>174</v>
      </c>
      <c r="E26" s="51" t="s">
        <v>154</v>
      </c>
      <c r="F26" s="51" t="s">
        <v>154</v>
      </c>
      <c r="G26" s="51" t="s">
        <v>191</v>
      </c>
    </row>
    <row r="27" spans="1:7" x14ac:dyDescent="0.25">
      <c r="A27">
        <v>31</v>
      </c>
      <c r="B27" s="11" t="s">
        <v>388</v>
      </c>
      <c r="C27" s="11"/>
      <c r="D27" s="10" t="s">
        <v>169</v>
      </c>
      <c r="E27" s="51" t="s">
        <v>154</v>
      </c>
      <c r="F27" s="51" t="s">
        <v>193</v>
      </c>
      <c r="G27" s="51" t="s">
        <v>154</v>
      </c>
    </row>
    <row r="28" spans="1:7" x14ac:dyDescent="0.25">
      <c r="A28">
        <v>20</v>
      </c>
      <c r="B28" s="11" t="s">
        <v>380</v>
      </c>
      <c r="C28" s="11"/>
      <c r="D28" s="10" t="s">
        <v>169</v>
      </c>
      <c r="E28" s="51" t="s">
        <v>154</v>
      </c>
      <c r="F28" s="51" t="s">
        <v>181</v>
      </c>
      <c r="G28" s="51" t="s">
        <v>154</v>
      </c>
    </row>
    <row r="29" spans="1:7" x14ac:dyDescent="0.25">
      <c r="A29">
        <v>22</v>
      </c>
      <c r="B29" s="11" t="s">
        <v>381</v>
      </c>
      <c r="C29" s="11"/>
      <c r="D29" s="10" t="s">
        <v>169</v>
      </c>
      <c r="E29" s="51" t="s">
        <v>154</v>
      </c>
      <c r="F29" s="51" t="s">
        <v>183</v>
      </c>
      <c r="G29" s="51" t="s">
        <v>154</v>
      </c>
    </row>
    <row r="30" spans="1:7" x14ac:dyDescent="0.25">
      <c r="A30">
        <v>17</v>
      </c>
      <c r="B30" s="11" t="s">
        <v>390</v>
      </c>
      <c r="C30" s="11"/>
      <c r="D30" s="10" t="s">
        <v>174</v>
      </c>
      <c r="E30" s="51" t="s">
        <v>154</v>
      </c>
      <c r="F30" s="51" t="s">
        <v>154</v>
      </c>
      <c r="G30" s="51" t="s">
        <v>178</v>
      </c>
    </row>
    <row r="31" spans="1:7" x14ac:dyDescent="0.25">
      <c r="A31">
        <v>13</v>
      </c>
      <c r="B31" s="11" t="s">
        <v>391</v>
      </c>
      <c r="C31" s="11"/>
      <c r="D31" s="10" t="s">
        <v>169</v>
      </c>
      <c r="E31" s="51" t="s">
        <v>154</v>
      </c>
      <c r="F31" s="51" t="s">
        <v>173</v>
      </c>
      <c r="G31" s="51" t="s">
        <v>154</v>
      </c>
    </row>
    <row r="32" spans="1:7" x14ac:dyDescent="0.25">
      <c r="A32">
        <v>18</v>
      </c>
      <c r="B32" s="11" t="s">
        <v>389</v>
      </c>
      <c r="C32" s="11"/>
      <c r="D32" s="10" t="s">
        <v>169</v>
      </c>
      <c r="E32" s="51" t="s">
        <v>154</v>
      </c>
      <c r="F32" s="51" t="s">
        <v>179</v>
      </c>
      <c r="G32" s="51" t="s">
        <v>154</v>
      </c>
    </row>
    <row r="33" spans="1:7" x14ac:dyDescent="0.25">
      <c r="A33">
        <v>32</v>
      </c>
      <c r="B33" s="11" t="s">
        <v>382</v>
      </c>
      <c r="C33" s="11"/>
      <c r="D33" s="10" t="s">
        <v>169</v>
      </c>
      <c r="E33" s="51" t="s">
        <v>154</v>
      </c>
      <c r="F33" s="51" t="s">
        <v>194</v>
      </c>
      <c r="G33" s="51" t="s">
        <v>154</v>
      </c>
    </row>
    <row r="34" spans="1:7" x14ac:dyDescent="0.25">
      <c r="A34">
        <v>34</v>
      </c>
      <c r="B34" s="11" t="s">
        <v>392</v>
      </c>
      <c r="C34" s="11"/>
      <c r="D34" s="10" t="s">
        <v>169</v>
      </c>
      <c r="E34" s="51" t="s">
        <v>154</v>
      </c>
      <c r="F34" s="51" t="s">
        <v>196</v>
      </c>
      <c r="G34" s="51" t="s">
        <v>154</v>
      </c>
    </row>
    <row r="35" spans="1:7" x14ac:dyDescent="0.25">
      <c r="A35">
        <v>24</v>
      </c>
      <c r="B35" s="11" t="s">
        <v>383</v>
      </c>
      <c r="C35" s="11"/>
      <c r="D35" s="10" t="s">
        <v>169</v>
      </c>
      <c r="E35" s="51" t="s">
        <v>154</v>
      </c>
      <c r="F35" s="51" t="s">
        <v>185</v>
      </c>
      <c r="G35" s="51" t="s">
        <v>154</v>
      </c>
    </row>
    <row r="36" spans="1:7" x14ac:dyDescent="0.25">
      <c r="A36">
        <v>28</v>
      </c>
      <c r="B36" s="11" t="s">
        <v>393</v>
      </c>
      <c r="C36" s="11"/>
      <c r="D36" s="10" t="s">
        <v>169</v>
      </c>
      <c r="E36" s="51" t="s">
        <v>154</v>
      </c>
      <c r="F36" s="51" t="s">
        <v>190</v>
      </c>
      <c r="G36" s="51" t="s">
        <v>154</v>
      </c>
    </row>
    <row r="37" spans="1:7" x14ac:dyDescent="0.25">
      <c r="A37">
        <v>14</v>
      </c>
      <c r="B37" s="11" t="s">
        <v>384</v>
      </c>
      <c r="C37" s="11"/>
      <c r="D37" s="10" t="s">
        <v>174</v>
      </c>
      <c r="E37" s="51" t="s">
        <v>154</v>
      </c>
      <c r="F37" s="51" t="s">
        <v>154</v>
      </c>
      <c r="G37" s="51" t="s">
        <v>175</v>
      </c>
    </row>
  </sheetData>
  <autoFilter ref="A1:G37" xr:uid="{7F5D293B-E365-49AE-97B3-9EEA13FF7E10}">
    <sortState xmlns:xlrd2="http://schemas.microsoft.com/office/spreadsheetml/2017/richdata2" ref="A2:G37">
      <sortCondition ref="E1:E37"/>
    </sortState>
  </autoFilter>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DABA1-D69A-46C2-A131-88E8262C40EB}">
  <sheetPr codeName="Planilha2"/>
  <dimension ref="A1:G71"/>
  <sheetViews>
    <sheetView topLeftCell="A21" workbookViewId="0">
      <selection activeCell="C54" sqref="C54"/>
    </sheetView>
  </sheetViews>
  <sheetFormatPr defaultRowHeight="15" customHeight="1" x14ac:dyDescent="0.25"/>
  <cols>
    <col min="1" max="1" width="15.7109375" bestFit="1" customWidth="1"/>
    <col min="2" max="2" width="44.85546875" bestFit="1" customWidth="1"/>
    <col min="3" max="3" width="14.42578125" bestFit="1" customWidth="1"/>
    <col min="4" max="4" width="33.5703125" bestFit="1" customWidth="1"/>
    <col min="5" max="5" width="15.140625" bestFit="1" customWidth="1"/>
    <col min="6" max="6" width="19.85546875" bestFit="1" customWidth="1"/>
    <col min="7" max="7" width="30.7109375" customWidth="1"/>
  </cols>
  <sheetData>
    <row r="1" spans="1:7" ht="15" customHeight="1" x14ac:dyDescent="0.25">
      <c r="A1" s="1" t="s">
        <v>0</v>
      </c>
      <c r="B1" s="1" t="s">
        <v>1</v>
      </c>
      <c r="C1" s="2" t="s">
        <v>2</v>
      </c>
      <c r="D1" s="2" t="s">
        <v>3</v>
      </c>
      <c r="E1" s="1" t="s">
        <v>4</v>
      </c>
      <c r="F1" s="1" t="s">
        <v>5</v>
      </c>
      <c r="G1" s="1" t="s">
        <v>6</v>
      </c>
    </row>
    <row r="2" spans="1:7" ht="15" customHeight="1" x14ac:dyDescent="0.25">
      <c r="A2" s="3">
        <v>1</v>
      </c>
      <c r="B2" s="3" t="s">
        <v>7</v>
      </c>
      <c r="C2" s="4">
        <v>101</v>
      </c>
      <c r="D2" s="5" t="s">
        <v>8</v>
      </c>
      <c r="E2" s="6">
        <v>1</v>
      </c>
      <c r="F2" s="6">
        <v>1</v>
      </c>
      <c r="G2" s="7" t="s">
        <v>9</v>
      </c>
    </row>
    <row r="3" spans="1:7" ht="15" customHeight="1" x14ac:dyDescent="0.25">
      <c r="A3" s="3">
        <v>1</v>
      </c>
      <c r="B3" s="3" t="s">
        <v>7</v>
      </c>
      <c r="C3" s="4">
        <v>102</v>
      </c>
      <c r="D3" s="5" t="s">
        <v>10</v>
      </c>
      <c r="E3" s="6">
        <v>1</v>
      </c>
      <c r="F3" s="6">
        <v>0</v>
      </c>
      <c r="G3" s="7" t="s">
        <v>11</v>
      </c>
    </row>
    <row r="4" spans="1:7" ht="15" customHeight="1" x14ac:dyDescent="0.25">
      <c r="A4" s="3">
        <v>1</v>
      </c>
      <c r="B4" s="3" t="s">
        <v>7</v>
      </c>
      <c r="C4" s="4">
        <v>103</v>
      </c>
      <c r="D4" s="4" t="s">
        <v>12</v>
      </c>
      <c r="E4" s="6">
        <v>0</v>
      </c>
      <c r="F4" s="6">
        <v>1</v>
      </c>
      <c r="G4" s="7" t="s">
        <v>13</v>
      </c>
    </row>
    <row r="5" spans="1:7" ht="15" customHeight="1" x14ac:dyDescent="0.25">
      <c r="A5" s="3">
        <v>1</v>
      </c>
      <c r="B5" s="3" t="s">
        <v>7</v>
      </c>
      <c r="C5" s="4">
        <v>104</v>
      </c>
      <c r="D5" s="4" t="s">
        <v>14</v>
      </c>
      <c r="E5" s="6">
        <v>0</v>
      </c>
      <c r="F5" s="6">
        <v>1</v>
      </c>
      <c r="G5" s="7" t="s">
        <v>15</v>
      </c>
    </row>
    <row r="6" spans="1:7" ht="15" customHeight="1" x14ac:dyDescent="0.25">
      <c r="A6" s="3">
        <v>1</v>
      </c>
      <c r="B6" s="3" t="s">
        <v>7</v>
      </c>
      <c r="C6" s="4">
        <v>105</v>
      </c>
      <c r="D6" s="4" t="s">
        <v>16</v>
      </c>
      <c r="E6" s="6">
        <v>0</v>
      </c>
      <c r="F6" s="6">
        <v>1</v>
      </c>
      <c r="G6" s="7" t="s">
        <v>17</v>
      </c>
    </row>
    <row r="7" spans="1:7" ht="15" customHeight="1" x14ac:dyDescent="0.25">
      <c r="A7" s="3">
        <v>2</v>
      </c>
      <c r="B7" s="3" t="s">
        <v>18</v>
      </c>
      <c r="C7" s="4">
        <v>201</v>
      </c>
      <c r="D7" s="5" t="s">
        <v>19</v>
      </c>
      <c r="E7" s="6">
        <v>1</v>
      </c>
      <c r="F7" s="6">
        <v>1</v>
      </c>
      <c r="G7" s="7" t="s">
        <v>20</v>
      </c>
    </row>
    <row r="8" spans="1:7" ht="15" customHeight="1" x14ac:dyDescent="0.25">
      <c r="A8" s="3">
        <v>2</v>
      </c>
      <c r="B8" s="3" t="s">
        <v>18</v>
      </c>
      <c r="C8" s="4">
        <v>202</v>
      </c>
      <c r="D8" s="4" t="s">
        <v>21</v>
      </c>
      <c r="E8" s="6">
        <v>0</v>
      </c>
      <c r="F8" s="6">
        <v>1</v>
      </c>
      <c r="G8" s="7" t="s">
        <v>22</v>
      </c>
    </row>
    <row r="9" spans="1:7" ht="15" customHeight="1" x14ac:dyDescent="0.25">
      <c r="A9" s="3">
        <v>2</v>
      </c>
      <c r="B9" s="3" t="s">
        <v>18</v>
      </c>
      <c r="C9" s="4">
        <v>203</v>
      </c>
      <c r="D9" s="4" t="s">
        <v>23</v>
      </c>
      <c r="E9" s="6">
        <v>0</v>
      </c>
      <c r="F9" s="6">
        <v>1</v>
      </c>
      <c r="G9" s="7" t="s">
        <v>24</v>
      </c>
    </row>
    <row r="10" spans="1:7" ht="15" customHeight="1" x14ac:dyDescent="0.25">
      <c r="A10" s="3">
        <v>2</v>
      </c>
      <c r="B10" s="3" t="s">
        <v>18</v>
      </c>
      <c r="C10" s="4">
        <v>204</v>
      </c>
      <c r="D10" s="5" t="s">
        <v>25</v>
      </c>
      <c r="E10" s="6">
        <v>1</v>
      </c>
      <c r="F10" s="6">
        <v>1</v>
      </c>
      <c r="G10" s="7" t="s">
        <v>26</v>
      </c>
    </row>
    <row r="11" spans="1:7" ht="15" customHeight="1" x14ac:dyDescent="0.25">
      <c r="A11" s="3">
        <v>3</v>
      </c>
      <c r="B11" s="3" t="s">
        <v>27</v>
      </c>
      <c r="C11" s="4">
        <v>301</v>
      </c>
      <c r="D11" s="5" t="s">
        <v>28</v>
      </c>
      <c r="E11" s="6">
        <v>1</v>
      </c>
      <c r="F11" s="6">
        <v>1</v>
      </c>
      <c r="G11" s="7" t="s">
        <v>29</v>
      </c>
    </row>
    <row r="12" spans="1:7" ht="15" customHeight="1" x14ac:dyDescent="0.25">
      <c r="A12" s="3">
        <v>3</v>
      </c>
      <c r="B12" s="3" t="s">
        <v>27</v>
      </c>
      <c r="C12" s="4">
        <v>302</v>
      </c>
      <c r="D12" s="4" t="s">
        <v>30</v>
      </c>
      <c r="E12" s="6">
        <v>0</v>
      </c>
      <c r="F12" s="6">
        <v>-1</v>
      </c>
      <c r="G12" s="7" t="s">
        <v>31</v>
      </c>
    </row>
    <row r="13" spans="1:7" ht="15" customHeight="1" x14ac:dyDescent="0.25">
      <c r="A13" s="3">
        <v>3</v>
      </c>
      <c r="B13" s="3" t="s">
        <v>27</v>
      </c>
      <c r="C13" s="4">
        <v>303</v>
      </c>
      <c r="D13" s="4" t="s">
        <v>32</v>
      </c>
      <c r="E13" s="6">
        <v>0</v>
      </c>
      <c r="F13" s="6">
        <v>-1</v>
      </c>
      <c r="G13" s="7" t="s">
        <v>33</v>
      </c>
    </row>
    <row r="14" spans="1:7" ht="15" customHeight="1" x14ac:dyDescent="0.25">
      <c r="A14" s="3">
        <v>3</v>
      </c>
      <c r="B14" s="3" t="s">
        <v>27</v>
      </c>
      <c r="C14" s="4">
        <v>304</v>
      </c>
      <c r="D14" s="4" t="s">
        <v>34</v>
      </c>
      <c r="E14" s="6">
        <v>0</v>
      </c>
      <c r="F14" s="6">
        <v>-1</v>
      </c>
      <c r="G14" s="7" t="s">
        <v>35</v>
      </c>
    </row>
    <row r="15" spans="1:7" ht="15" customHeight="1" x14ac:dyDescent="0.25">
      <c r="A15" s="3">
        <v>3</v>
      </c>
      <c r="B15" s="3" t="s">
        <v>27</v>
      </c>
      <c r="C15" s="4">
        <v>305</v>
      </c>
      <c r="D15" s="4" t="s">
        <v>21</v>
      </c>
      <c r="E15" s="6">
        <v>0</v>
      </c>
      <c r="F15" s="6">
        <v>1</v>
      </c>
      <c r="G15" s="7" t="s">
        <v>36</v>
      </c>
    </row>
    <row r="16" spans="1:7" ht="15" customHeight="1" x14ac:dyDescent="0.25">
      <c r="A16" s="3">
        <v>3</v>
      </c>
      <c r="B16" s="3" t="s">
        <v>27</v>
      </c>
      <c r="C16" s="4">
        <v>306</v>
      </c>
      <c r="D16" s="4" t="s">
        <v>23</v>
      </c>
      <c r="E16" s="6">
        <v>0</v>
      </c>
      <c r="F16" s="6">
        <v>1</v>
      </c>
      <c r="G16" s="7" t="s">
        <v>37</v>
      </c>
    </row>
    <row r="17" spans="1:7" ht="15" customHeight="1" x14ac:dyDescent="0.25">
      <c r="A17" s="3">
        <v>3</v>
      </c>
      <c r="B17" s="3" t="s">
        <v>27</v>
      </c>
      <c r="C17" s="4">
        <v>307</v>
      </c>
      <c r="D17" s="4" t="s">
        <v>38</v>
      </c>
      <c r="E17" s="6">
        <v>0</v>
      </c>
      <c r="F17" s="6">
        <v>1</v>
      </c>
      <c r="G17" s="7" t="s">
        <v>39</v>
      </c>
    </row>
    <row r="18" spans="1:7" ht="15" customHeight="1" x14ac:dyDescent="0.25">
      <c r="A18" s="3">
        <v>3</v>
      </c>
      <c r="B18" s="3" t="s">
        <v>27</v>
      </c>
      <c r="C18" s="4">
        <v>308</v>
      </c>
      <c r="D18" s="4" t="s">
        <v>40</v>
      </c>
      <c r="E18" s="6">
        <v>0</v>
      </c>
      <c r="F18" s="6">
        <v>1</v>
      </c>
      <c r="G18" s="7" t="s">
        <v>41</v>
      </c>
    </row>
    <row r="19" spans="1:7" ht="15" customHeight="1" x14ac:dyDescent="0.25">
      <c r="A19" s="3">
        <v>3</v>
      </c>
      <c r="B19" s="3" t="s">
        <v>27</v>
      </c>
      <c r="C19" s="4">
        <v>309</v>
      </c>
      <c r="D19" s="4" t="s">
        <v>42</v>
      </c>
      <c r="E19" s="6">
        <v>0</v>
      </c>
      <c r="F19" s="6">
        <v>1</v>
      </c>
      <c r="G19" s="7" t="s">
        <v>43</v>
      </c>
    </row>
    <row r="20" spans="1:7" ht="15" customHeight="1" x14ac:dyDescent="0.25">
      <c r="A20" s="3">
        <v>3</v>
      </c>
      <c r="B20" s="3" t="s">
        <v>27</v>
      </c>
      <c r="C20" s="4">
        <v>310</v>
      </c>
      <c r="D20" s="5" t="s">
        <v>44</v>
      </c>
      <c r="E20" s="6">
        <v>1</v>
      </c>
      <c r="F20" s="6">
        <v>1</v>
      </c>
      <c r="G20" s="7" t="s">
        <v>45</v>
      </c>
    </row>
    <row r="21" spans="1:7" ht="15" customHeight="1" x14ac:dyDescent="0.25">
      <c r="A21" s="3">
        <v>3</v>
      </c>
      <c r="B21" s="3" t="s">
        <v>27</v>
      </c>
      <c r="C21" s="4">
        <v>311</v>
      </c>
      <c r="D21" s="4" t="s">
        <v>46</v>
      </c>
      <c r="E21" s="6">
        <v>0</v>
      </c>
      <c r="F21" s="6">
        <v>-1</v>
      </c>
      <c r="G21" s="7" t="s">
        <v>47</v>
      </c>
    </row>
    <row r="22" spans="1:7" ht="15" customHeight="1" x14ac:dyDescent="0.25">
      <c r="A22" s="3">
        <v>3</v>
      </c>
      <c r="B22" s="3" t="s">
        <v>27</v>
      </c>
      <c r="C22" s="4">
        <v>312</v>
      </c>
      <c r="D22" s="4" t="s">
        <v>48</v>
      </c>
      <c r="E22" s="6">
        <v>0</v>
      </c>
      <c r="F22" s="6">
        <v>-1</v>
      </c>
      <c r="G22" s="7" t="s">
        <v>49</v>
      </c>
    </row>
    <row r="23" spans="1:7" ht="15" customHeight="1" x14ac:dyDescent="0.25">
      <c r="A23" s="3">
        <v>3</v>
      </c>
      <c r="B23" s="3" t="s">
        <v>27</v>
      </c>
      <c r="C23" s="4">
        <v>313</v>
      </c>
      <c r="D23" s="4" t="s">
        <v>50</v>
      </c>
      <c r="E23" s="6">
        <v>0</v>
      </c>
      <c r="F23" s="6">
        <v>-1</v>
      </c>
      <c r="G23" s="7" t="s">
        <v>51</v>
      </c>
    </row>
    <row r="24" spans="1:7" ht="15" customHeight="1" x14ac:dyDescent="0.25">
      <c r="A24" s="3">
        <v>3</v>
      </c>
      <c r="B24" s="3" t="s">
        <v>27</v>
      </c>
      <c r="C24" s="4">
        <v>314</v>
      </c>
      <c r="D24" s="4" t="s">
        <v>52</v>
      </c>
      <c r="E24" s="6">
        <v>0</v>
      </c>
      <c r="F24" s="6">
        <v>1</v>
      </c>
      <c r="G24" s="7" t="s">
        <v>53</v>
      </c>
    </row>
    <row r="25" spans="1:7" ht="15" customHeight="1" x14ac:dyDescent="0.25">
      <c r="A25" s="3">
        <v>3</v>
      </c>
      <c r="B25" s="3" t="s">
        <v>27</v>
      </c>
      <c r="C25" s="4">
        <v>315</v>
      </c>
      <c r="D25" s="4" t="s">
        <v>54</v>
      </c>
      <c r="E25" s="6">
        <v>0</v>
      </c>
      <c r="F25" s="6">
        <v>-1</v>
      </c>
      <c r="G25" s="7" t="s">
        <v>55</v>
      </c>
    </row>
    <row r="26" spans="1:7" ht="15" customHeight="1" x14ac:dyDescent="0.25">
      <c r="A26" s="3">
        <v>3</v>
      </c>
      <c r="B26" s="3" t="s">
        <v>27</v>
      </c>
      <c r="C26" s="4">
        <v>316</v>
      </c>
      <c r="D26" s="4" t="s">
        <v>21</v>
      </c>
      <c r="E26" s="6">
        <v>0</v>
      </c>
      <c r="F26" s="6">
        <v>1</v>
      </c>
      <c r="G26" s="7" t="s">
        <v>56</v>
      </c>
    </row>
    <row r="27" spans="1:7" ht="15" customHeight="1" x14ac:dyDescent="0.25">
      <c r="A27" s="3">
        <v>3</v>
      </c>
      <c r="B27" s="3" t="s">
        <v>27</v>
      </c>
      <c r="C27" s="4">
        <v>317</v>
      </c>
      <c r="D27" s="4" t="s">
        <v>23</v>
      </c>
      <c r="E27" s="6">
        <v>0</v>
      </c>
      <c r="F27" s="6">
        <v>1</v>
      </c>
      <c r="G27" s="7" t="s">
        <v>57</v>
      </c>
    </row>
    <row r="28" spans="1:7" ht="15" customHeight="1" x14ac:dyDescent="0.25">
      <c r="A28" s="3">
        <v>3</v>
      </c>
      <c r="B28" s="3" t="s">
        <v>27</v>
      </c>
      <c r="C28" s="4">
        <v>318</v>
      </c>
      <c r="D28" s="5" t="s">
        <v>58</v>
      </c>
      <c r="E28" s="6">
        <v>0</v>
      </c>
      <c r="F28" s="6">
        <v>0</v>
      </c>
      <c r="G28" s="7" t="s">
        <v>59</v>
      </c>
    </row>
    <row r="29" spans="1:7" ht="15" customHeight="1" x14ac:dyDescent="0.25">
      <c r="A29" s="3">
        <v>3</v>
      </c>
      <c r="B29" s="3" t="s">
        <v>27</v>
      </c>
      <c r="C29" s="4">
        <v>319</v>
      </c>
      <c r="D29" s="5" t="s">
        <v>60</v>
      </c>
      <c r="E29" s="6">
        <v>0</v>
      </c>
      <c r="F29" s="6">
        <v>-1</v>
      </c>
      <c r="G29" s="7" t="s">
        <v>61</v>
      </c>
    </row>
    <row r="30" spans="1:7" ht="15" customHeight="1" x14ac:dyDescent="0.25">
      <c r="A30" s="3">
        <v>3</v>
      </c>
      <c r="B30" s="3" t="s">
        <v>27</v>
      </c>
      <c r="C30" s="4">
        <v>320</v>
      </c>
      <c r="D30" s="4" t="s">
        <v>62</v>
      </c>
      <c r="E30" s="6">
        <v>0</v>
      </c>
      <c r="F30" s="6">
        <v>1</v>
      </c>
      <c r="G30" s="7" t="s">
        <v>63</v>
      </c>
    </row>
    <row r="31" spans="1:7" ht="15" customHeight="1" x14ac:dyDescent="0.25">
      <c r="A31" s="3">
        <v>3</v>
      </c>
      <c r="B31" s="3" t="s">
        <v>27</v>
      </c>
      <c r="C31" s="4">
        <v>321</v>
      </c>
      <c r="D31" s="4" t="s">
        <v>64</v>
      </c>
      <c r="E31" s="6">
        <v>0</v>
      </c>
      <c r="F31" s="6">
        <v>1</v>
      </c>
      <c r="G31" s="7" t="s">
        <v>65</v>
      </c>
    </row>
    <row r="32" spans="1:7" ht="15" customHeight="1" x14ac:dyDescent="0.25">
      <c r="A32" s="3">
        <v>3</v>
      </c>
      <c r="B32" s="3" t="s">
        <v>27</v>
      </c>
      <c r="C32" s="4">
        <v>322</v>
      </c>
      <c r="D32" s="4" t="s">
        <v>66</v>
      </c>
      <c r="E32" s="6">
        <v>0</v>
      </c>
      <c r="F32" s="6">
        <v>1</v>
      </c>
      <c r="G32" s="7" t="s">
        <v>67</v>
      </c>
    </row>
    <row r="33" spans="1:7" ht="15" customHeight="1" x14ac:dyDescent="0.25">
      <c r="A33" s="3">
        <v>3</v>
      </c>
      <c r="B33" s="3" t="s">
        <v>27</v>
      </c>
      <c r="C33" s="4">
        <v>323</v>
      </c>
      <c r="D33" s="5" t="s">
        <v>68</v>
      </c>
      <c r="E33" s="6">
        <v>0</v>
      </c>
      <c r="F33" s="6">
        <v>-1</v>
      </c>
      <c r="G33" s="7" t="s">
        <v>69</v>
      </c>
    </row>
    <row r="34" spans="1:7" ht="15" customHeight="1" x14ac:dyDescent="0.25">
      <c r="A34" s="3">
        <v>3</v>
      </c>
      <c r="B34" s="3" t="s">
        <v>27</v>
      </c>
      <c r="C34" s="4">
        <v>399</v>
      </c>
      <c r="D34" s="4" t="s">
        <v>70</v>
      </c>
      <c r="E34" s="6">
        <v>0</v>
      </c>
      <c r="F34" s="6">
        <v>1</v>
      </c>
      <c r="G34" s="7" t="s">
        <v>71</v>
      </c>
    </row>
    <row r="35" spans="1:7" ht="15" customHeight="1" x14ac:dyDescent="0.25">
      <c r="A35" s="3">
        <v>3</v>
      </c>
      <c r="B35" s="3" t="s">
        <v>27</v>
      </c>
      <c r="C35" s="4">
        <v>325</v>
      </c>
      <c r="D35" s="4" t="s">
        <v>72</v>
      </c>
      <c r="E35" s="6">
        <v>0</v>
      </c>
      <c r="F35" s="6">
        <v>1</v>
      </c>
      <c r="G35" s="7" t="s">
        <v>73</v>
      </c>
    </row>
    <row r="36" spans="1:7" ht="15" customHeight="1" x14ac:dyDescent="0.25">
      <c r="A36" s="3">
        <v>3</v>
      </c>
      <c r="B36" s="3" t="s">
        <v>27</v>
      </c>
      <c r="C36" s="4">
        <v>399</v>
      </c>
      <c r="D36" s="4" t="s">
        <v>74</v>
      </c>
      <c r="E36" s="6">
        <v>0</v>
      </c>
      <c r="F36" s="6">
        <v>-1</v>
      </c>
      <c r="G36" s="7" t="s">
        <v>75</v>
      </c>
    </row>
    <row r="37" spans="1:7" ht="15" customHeight="1" x14ac:dyDescent="0.25">
      <c r="A37" s="3">
        <v>3</v>
      </c>
      <c r="B37" s="3" t="s">
        <v>27</v>
      </c>
      <c r="C37" s="4">
        <v>327</v>
      </c>
      <c r="D37" s="5" t="s">
        <v>76</v>
      </c>
      <c r="E37" s="6">
        <v>0</v>
      </c>
      <c r="F37" s="6">
        <v>0</v>
      </c>
      <c r="G37" s="7" t="s">
        <v>77</v>
      </c>
    </row>
    <row r="38" spans="1:7" ht="15" customHeight="1" x14ac:dyDescent="0.25">
      <c r="A38" s="3">
        <v>3</v>
      </c>
      <c r="B38" s="3" t="s">
        <v>27</v>
      </c>
      <c r="C38" s="4">
        <v>328</v>
      </c>
      <c r="D38" s="5" t="s">
        <v>78</v>
      </c>
      <c r="E38" s="6">
        <v>1</v>
      </c>
      <c r="F38" s="6">
        <v>1</v>
      </c>
      <c r="G38" s="7" t="s">
        <v>77</v>
      </c>
    </row>
    <row r="39" spans="1:7" ht="15" customHeight="1" x14ac:dyDescent="0.25">
      <c r="A39" s="3">
        <v>3</v>
      </c>
      <c r="B39" s="3" t="s">
        <v>27</v>
      </c>
      <c r="C39" s="4">
        <v>329</v>
      </c>
      <c r="D39" s="4" t="s">
        <v>79</v>
      </c>
      <c r="E39" s="6">
        <v>0</v>
      </c>
      <c r="F39" s="6">
        <v>1</v>
      </c>
      <c r="G39" s="7" t="s">
        <v>80</v>
      </c>
    </row>
    <row r="40" spans="1:7" ht="15" customHeight="1" x14ac:dyDescent="0.25">
      <c r="A40" s="3">
        <v>3</v>
      </c>
      <c r="B40" s="3" t="s">
        <v>27</v>
      </c>
      <c r="C40" s="4">
        <v>330</v>
      </c>
      <c r="D40" s="4" t="s">
        <v>81</v>
      </c>
      <c r="E40" s="6">
        <v>0</v>
      </c>
      <c r="F40" s="6">
        <v>1</v>
      </c>
      <c r="G40" s="7" t="s">
        <v>82</v>
      </c>
    </row>
    <row r="41" spans="1:7" ht="15" customHeight="1" x14ac:dyDescent="0.25">
      <c r="A41" s="3">
        <v>3</v>
      </c>
      <c r="B41" s="3" t="s">
        <v>27</v>
      </c>
      <c r="C41" s="4">
        <v>399</v>
      </c>
      <c r="D41" s="4" t="s">
        <v>83</v>
      </c>
      <c r="E41" s="6">
        <v>0</v>
      </c>
      <c r="F41" s="6">
        <v>-1</v>
      </c>
      <c r="G41" s="7" t="s">
        <v>84</v>
      </c>
    </row>
    <row r="42" spans="1:7" ht="15" customHeight="1" x14ac:dyDescent="0.25">
      <c r="A42" s="3">
        <v>3</v>
      </c>
      <c r="B42" s="3" t="s">
        <v>27</v>
      </c>
      <c r="C42" s="4">
        <v>332</v>
      </c>
      <c r="D42" s="4" t="s">
        <v>85</v>
      </c>
      <c r="E42" s="6">
        <v>0</v>
      </c>
      <c r="F42" s="6">
        <v>-1</v>
      </c>
      <c r="G42" s="7" t="s">
        <v>86</v>
      </c>
    </row>
    <row r="43" spans="1:7" ht="15" customHeight="1" x14ac:dyDescent="0.25">
      <c r="A43" s="3">
        <v>3</v>
      </c>
      <c r="B43" s="3" t="s">
        <v>27</v>
      </c>
      <c r="C43" s="4">
        <v>333</v>
      </c>
      <c r="D43" s="5" t="s">
        <v>87</v>
      </c>
      <c r="E43" s="6">
        <v>0</v>
      </c>
      <c r="F43" s="6">
        <v>0</v>
      </c>
      <c r="G43" s="7" t="s">
        <v>88</v>
      </c>
    </row>
    <row r="44" spans="1:7" ht="15" customHeight="1" x14ac:dyDescent="0.25">
      <c r="A44" s="3">
        <v>3</v>
      </c>
      <c r="B44" s="3" t="s">
        <v>27</v>
      </c>
      <c r="C44" s="4">
        <v>334</v>
      </c>
      <c r="D44" s="5" t="s">
        <v>89</v>
      </c>
      <c r="E44" s="6">
        <v>0</v>
      </c>
      <c r="F44" s="6">
        <v>1</v>
      </c>
      <c r="G44" s="7" t="s">
        <v>90</v>
      </c>
    </row>
    <row r="45" spans="1:7" ht="15" customHeight="1" x14ac:dyDescent="0.25">
      <c r="A45" s="3">
        <v>3</v>
      </c>
      <c r="B45" s="3" t="s">
        <v>27</v>
      </c>
      <c r="C45" s="4">
        <v>335</v>
      </c>
      <c r="D45" s="5" t="s">
        <v>91</v>
      </c>
      <c r="E45" s="6">
        <v>0</v>
      </c>
      <c r="F45" s="6">
        <v>1</v>
      </c>
      <c r="G45" s="7" t="s">
        <v>92</v>
      </c>
    </row>
    <row r="46" spans="1:7" ht="15" customHeight="1" x14ac:dyDescent="0.25">
      <c r="A46" s="3">
        <v>3</v>
      </c>
      <c r="B46" s="3" t="s">
        <v>27</v>
      </c>
      <c r="C46" s="4">
        <v>336</v>
      </c>
      <c r="D46" s="5" t="s">
        <v>93</v>
      </c>
      <c r="E46" s="6">
        <v>0</v>
      </c>
      <c r="F46" s="6">
        <v>1</v>
      </c>
      <c r="G46" s="7" t="s">
        <v>94</v>
      </c>
    </row>
    <row r="47" spans="1:7" ht="15" customHeight="1" x14ac:dyDescent="0.25">
      <c r="A47" s="3">
        <v>4</v>
      </c>
      <c r="B47" s="3" t="s">
        <v>95</v>
      </c>
      <c r="C47" s="4">
        <v>401</v>
      </c>
      <c r="D47" s="5" t="s">
        <v>96</v>
      </c>
      <c r="E47" s="6">
        <v>0</v>
      </c>
      <c r="F47" s="6">
        <v>1</v>
      </c>
      <c r="G47" s="7" t="s">
        <v>97</v>
      </c>
    </row>
    <row r="48" spans="1:7" ht="15" customHeight="1" x14ac:dyDescent="0.25">
      <c r="A48" s="3">
        <v>4</v>
      </c>
      <c r="B48" s="3" t="s">
        <v>95</v>
      </c>
      <c r="C48" s="4">
        <v>402</v>
      </c>
      <c r="D48" s="4" t="s">
        <v>23</v>
      </c>
      <c r="E48" s="6">
        <v>0</v>
      </c>
      <c r="F48" s="6">
        <v>1</v>
      </c>
      <c r="G48" s="7" t="s">
        <v>98</v>
      </c>
    </row>
    <row r="49" spans="1:7" ht="15" customHeight="1" x14ac:dyDescent="0.25">
      <c r="A49" s="3">
        <v>4</v>
      </c>
      <c r="B49" s="3" t="s">
        <v>95</v>
      </c>
      <c r="C49" s="4">
        <v>403</v>
      </c>
      <c r="D49" s="4" t="s">
        <v>99</v>
      </c>
      <c r="E49" s="6">
        <v>0</v>
      </c>
      <c r="F49" s="6">
        <v>1</v>
      </c>
      <c r="G49" s="7" t="s">
        <v>100</v>
      </c>
    </row>
    <row r="50" spans="1:7" ht="15" customHeight="1" x14ac:dyDescent="0.25">
      <c r="A50" s="3">
        <v>4</v>
      </c>
      <c r="B50" s="3" t="s">
        <v>95</v>
      </c>
      <c r="C50" s="4">
        <v>404</v>
      </c>
      <c r="D50" s="5" t="s">
        <v>101</v>
      </c>
      <c r="E50" s="6">
        <v>1</v>
      </c>
      <c r="F50" s="6">
        <v>0</v>
      </c>
      <c r="G50" s="7" t="s">
        <v>102</v>
      </c>
    </row>
    <row r="51" spans="1:7" ht="15" customHeight="1" x14ac:dyDescent="0.25">
      <c r="A51" s="3">
        <v>4</v>
      </c>
      <c r="B51" s="3" t="s">
        <v>95</v>
      </c>
      <c r="C51" s="4">
        <v>405</v>
      </c>
      <c r="D51" s="4" t="s">
        <v>103</v>
      </c>
      <c r="E51" s="6">
        <v>1</v>
      </c>
      <c r="F51" s="6">
        <v>1</v>
      </c>
      <c r="G51" s="7" t="s">
        <v>104</v>
      </c>
    </row>
    <row r="52" spans="1:7" ht="15" customHeight="1" x14ac:dyDescent="0.25">
      <c r="A52" s="3">
        <v>4</v>
      </c>
      <c r="B52" s="3" t="s">
        <v>95</v>
      </c>
      <c r="C52" s="4">
        <v>406</v>
      </c>
      <c r="D52" s="4" t="s">
        <v>105</v>
      </c>
      <c r="E52" s="6">
        <v>1</v>
      </c>
      <c r="F52" s="6">
        <v>1</v>
      </c>
      <c r="G52" s="7" t="s">
        <v>106</v>
      </c>
    </row>
    <row r="53" spans="1:7" ht="15" customHeight="1" x14ac:dyDescent="0.25">
      <c r="A53" s="3">
        <v>4</v>
      </c>
      <c r="B53" s="3" t="s">
        <v>95</v>
      </c>
      <c r="C53" s="4">
        <v>407</v>
      </c>
      <c r="D53" s="4" t="s">
        <v>107</v>
      </c>
      <c r="E53" s="6">
        <v>0</v>
      </c>
      <c r="F53" s="6">
        <v>1</v>
      </c>
      <c r="G53" s="7" t="s">
        <v>108</v>
      </c>
    </row>
    <row r="54" spans="1:7" ht="15" customHeight="1" x14ac:dyDescent="0.25">
      <c r="A54" s="3">
        <v>5</v>
      </c>
      <c r="B54" s="3" t="s">
        <v>109</v>
      </c>
      <c r="C54" s="4">
        <v>501</v>
      </c>
      <c r="D54" s="4" t="s">
        <v>110</v>
      </c>
      <c r="E54" s="6">
        <v>1</v>
      </c>
      <c r="F54" s="6">
        <v>1</v>
      </c>
      <c r="G54" s="7" t="s">
        <v>111</v>
      </c>
    </row>
    <row r="55" spans="1:7" ht="15" customHeight="1" x14ac:dyDescent="0.25">
      <c r="A55" s="3">
        <v>5</v>
      </c>
      <c r="B55" s="3" t="s">
        <v>109</v>
      </c>
      <c r="C55" s="4">
        <v>502</v>
      </c>
      <c r="D55" s="4" t="s">
        <v>112</v>
      </c>
      <c r="E55" s="6">
        <v>0</v>
      </c>
      <c r="F55" s="6">
        <v>1</v>
      </c>
      <c r="G55" s="7" t="s">
        <v>113</v>
      </c>
    </row>
    <row r="56" spans="1:7" ht="15" customHeight="1" x14ac:dyDescent="0.25">
      <c r="A56" s="3">
        <v>5</v>
      </c>
      <c r="B56" s="3" t="s">
        <v>109</v>
      </c>
      <c r="C56" s="4">
        <v>503</v>
      </c>
      <c r="D56" s="4" t="s">
        <v>114</v>
      </c>
      <c r="E56" s="6">
        <v>0</v>
      </c>
      <c r="F56" s="6">
        <v>1</v>
      </c>
      <c r="G56" s="7" t="s">
        <v>115</v>
      </c>
    </row>
    <row r="57" spans="1:7" ht="15" customHeight="1" x14ac:dyDescent="0.25">
      <c r="A57" s="3">
        <v>5</v>
      </c>
      <c r="B57" s="3" t="s">
        <v>109</v>
      </c>
      <c r="C57" s="4">
        <v>504</v>
      </c>
      <c r="D57" s="4" t="s">
        <v>116</v>
      </c>
      <c r="E57" s="6">
        <v>0</v>
      </c>
      <c r="F57" s="6">
        <v>1</v>
      </c>
      <c r="G57" s="7" t="s">
        <v>117</v>
      </c>
    </row>
    <row r="58" spans="1:7" ht="15" customHeight="1" x14ac:dyDescent="0.25">
      <c r="A58" s="3">
        <v>6</v>
      </c>
      <c r="B58" s="3" t="s">
        <v>118</v>
      </c>
      <c r="C58" s="4">
        <v>601</v>
      </c>
      <c r="D58" s="5" t="s">
        <v>118</v>
      </c>
      <c r="E58" s="6">
        <v>1</v>
      </c>
      <c r="F58" s="6">
        <v>1</v>
      </c>
      <c r="G58" s="7" t="s">
        <v>119</v>
      </c>
    </row>
    <row r="59" spans="1:7" ht="15" customHeight="1" x14ac:dyDescent="0.25">
      <c r="A59" s="3">
        <v>6</v>
      </c>
      <c r="B59" s="3" t="s">
        <v>118</v>
      </c>
      <c r="C59" s="4">
        <v>602</v>
      </c>
      <c r="D59" s="4" t="s">
        <v>120</v>
      </c>
      <c r="E59" s="6">
        <v>1</v>
      </c>
      <c r="F59" s="6">
        <v>1</v>
      </c>
      <c r="G59" s="7" t="s">
        <v>121</v>
      </c>
    </row>
    <row r="60" spans="1:7" ht="15" customHeight="1" x14ac:dyDescent="0.25">
      <c r="A60" s="3">
        <v>6</v>
      </c>
      <c r="B60" s="3" t="s">
        <v>118</v>
      </c>
      <c r="C60" s="4">
        <v>603</v>
      </c>
      <c r="D60" s="4" t="s">
        <v>21</v>
      </c>
      <c r="E60" s="6">
        <v>0</v>
      </c>
      <c r="F60" s="6">
        <v>-1</v>
      </c>
      <c r="G60" s="7" t="s">
        <v>122</v>
      </c>
    </row>
    <row r="61" spans="1:7" ht="15" customHeight="1" x14ac:dyDescent="0.25">
      <c r="A61" s="3">
        <v>6</v>
      </c>
      <c r="B61" s="3" t="s">
        <v>118</v>
      </c>
      <c r="C61" s="4">
        <v>604</v>
      </c>
      <c r="D61" s="4" t="s">
        <v>123</v>
      </c>
      <c r="E61" s="6">
        <v>0</v>
      </c>
      <c r="F61" s="6">
        <v>-1</v>
      </c>
      <c r="G61" s="7" t="s">
        <v>124</v>
      </c>
    </row>
    <row r="62" spans="1:7" ht="15" customHeight="1" x14ac:dyDescent="0.25">
      <c r="A62" s="3">
        <v>7</v>
      </c>
      <c r="B62" s="3" t="s">
        <v>125</v>
      </c>
      <c r="C62" s="4">
        <v>701</v>
      </c>
      <c r="D62" s="5" t="s">
        <v>125</v>
      </c>
      <c r="E62" s="6">
        <v>1</v>
      </c>
      <c r="F62" s="6">
        <v>1</v>
      </c>
      <c r="G62" s="7" t="s">
        <v>126</v>
      </c>
    </row>
    <row r="63" spans="1:7" ht="15" customHeight="1" x14ac:dyDescent="0.25">
      <c r="A63" s="3">
        <v>8</v>
      </c>
      <c r="B63" s="3" t="s">
        <v>127</v>
      </c>
      <c r="C63" s="4">
        <v>801</v>
      </c>
      <c r="D63" s="4" t="s">
        <v>127</v>
      </c>
      <c r="E63" s="6">
        <v>0</v>
      </c>
      <c r="F63" s="6">
        <v>0</v>
      </c>
      <c r="G63" s="7" t="s">
        <v>128</v>
      </c>
    </row>
    <row r="64" spans="1:7" ht="15" customHeight="1" x14ac:dyDescent="0.25">
      <c r="A64" s="3">
        <v>8</v>
      </c>
      <c r="B64" s="3" t="s">
        <v>127</v>
      </c>
      <c r="C64" s="4">
        <v>802</v>
      </c>
      <c r="D64" s="4" t="s">
        <v>129</v>
      </c>
      <c r="E64" s="6">
        <v>0</v>
      </c>
      <c r="F64" s="6">
        <v>-1</v>
      </c>
      <c r="G64" s="7" t="s">
        <v>130</v>
      </c>
    </row>
    <row r="65" spans="1:7" ht="15" customHeight="1" x14ac:dyDescent="0.25">
      <c r="A65" s="3">
        <v>8</v>
      </c>
      <c r="B65" s="3" t="s">
        <v>127</v>
      </c>
      <c r="C65" s="4">
        <v>803</v>
      </c>
      <c r="D65" s="4" t="s">
        <v>131</v>
      </c>
      <c r="E65" s="6">
        <v>0</v>
      </c>
      <c r="F65" s="6">
        <v>0</v>
      </c>
      <c r="G65" s="7" t="s">
        <v>132</v>
      </c>
    </row>
    <row r="66" spans="1:7" ht="15" customHeight="1" x14ac:dyDescent="0.25">
      <c r="A66" s="3">
        <v>9</v>
      </c>
      <c r="B66" s="3" t="s">
        <v>133</v>
      </c>
      <c r="C66" s="4">
        <v>901</v>
      </c>
      <c r="D66" s="4" t="s">
        <v>134</v>
      </c>
      <c r="E66" s="6">
        <v>1</v>
      </c>
      <c r="F66" s="6">
        <v>0</v>
      </c>
      <c r="G66" s="7" t="s">
        <v>135</v>
      </c>
    </row>
    <row r="67" spans="1:7" ht="15" customHeight="1" x14ac:dyDescent="0.25">
      <c r="A67" s="3">
        <v>9</v>
      </c>
      <c r="B67" s="3" t="s">
        <v>133</v>
      </c>
      <c r="C67" s="4">
        <v>902</v>
      </c>
      <c r="D67" s="4" t="s">
        <v>136</v>
      </c>
      <c r="E67" s="6">
        <v>1</v>
      </c>
      <c r="F67" s="6">
        <v>1</v>
      </c>
      <c r="G67" s="7" t="s">
        <v>137</v>
      </c>
    </row>
    <row r="68" spans="1:7" ht="15" customHeight="1" x14ac:dyDescent="0.25">
      <c r="A68" s="3">
        <v>9</v>
      </c>
      <c r="B68" s="3" t="s">
        <v>133</v>
      </c>
      <c r="C68" s="4">
        <v>903</v>
      </c>
      <c r="D68" s="4" t="s">
        <v>138</v>
      </c>
      <c r="E68" s="6">
        <v>1</v>
      </c>
      <c r="F68" s="6">
        <v>1</v>
      </c>
      <c r="G68" s="7" t="s">
        <v>139</v>
      </c>
    </row>
    <row r="69" spans="1:7" ht="15" customHeight="1" x14ac:dyDescent="0.25">
      <c r="A69" s="3">
        <v>9</v>
      </c>
      <c r="B69" s="3" t="s">
        <v>133</v>
      </c>
      <c r="C69" s="4">
        <v>904</v>
      </c>
      <c r="D69" s="4" t="s">
        <v>140</v>
      </c>
      <c r="E69" s="6">
        <v>0</v>
      </c>
      <c r="F69" s="6">
        <v>-1</v>
      </c>
      <c r="G69" s="7" t="s">
        <v>141</v>
      </c>
    </row>
    <row r="70" spans="1:7" ht="15" customHeight="1" x14ac:dyDescent="0.25">
      <c r="A70" s="3">
        <v>9</v>
      </c>
      <c r="B70" s="3" t="s">
        <v>133</v>
      </c>
      <c r="C70" s="4">
        <v>905</v>
      </c>
      <c r="D70" s="4" t="s">
        <v>142</v>
      </c>
      <c r="E70" s="6">
        <v>0</v>
      </c>
      <c r="F70" s="6">
        <v>-1</v>
      </c>
      <c r="G70" s="7" t="s">
        <v>104</v>
      </c>
    </row>
    <row r="71" spans="1:7" ht="15" customHeight="1" x14ac:dyDescent="0.25">
      <c r="A71" s="3">
        <v>9</v>
      </c>
      <c r="B71" s="3" t="s">
        <v>133</v>
      </c>
      <c r="C71" s="4">
        <v>906</v>
      </c>
      <c r="D71" s="4" t="s">
        <v>143</v>
      </c>
      <c r="E71" s="6">
        <v>0</v>
      </c>
      <c r="F71" s="6">
        <v>-1</v>
      </c>
      <c r="G71" s="7" t="s">
        <v>106</v>
      </c>
    </row>
  </sheetData>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1884-6308-493E-A1B2-E39947080233}">
  <dimension ref="A1:E71"/>
  <sheetViews>
    <sheetView topLeftCell="A9" workbookViewId="0">
      <selection activeCell="B2" sqref="B2"/>
    </sheetView>
  </sheetViews>
  <sheetFormatPr defaultColWidth="23.140625" defaultRowHeight="15" x14ac:dyDescent="0.25"/>
  <sheetData>
    <row r="1" spans="1:5" ht="15.75" thickBot="1" x14ac:dyDescent="0.3">
      <c r="A1" s="12" t="s">
        <v>203</v>
      </c>
      <c r="B1" s="13" t="s">
        <v>204</v>
      </c>
      <c r="C1" s="13" t="s">
        <v>205</v>
      </c>
      <c r="D1" s="13" t="s">
        <v>206</v>
      </c>
      <c r="E1" s="14" t="s">
        <v>207</v>
      </c>
    </row>
    <row r="2" spans="1:5" ht="15.75" thickBot="1" x14ac:dyDescent="0.3">
      <c r="A2" s="15" t="s">
        <v>208</v>
      </c>
      <c r="B2" s="16" t="s">
        <v>209</v>
      </c>
      <c r="C2" s="16" t="s">
        <v>210</v>
      </c>
      <c r="D2" s="16" t="s">
        <v>210</v>
      </c>
      <c r="E2" s="17" t="s">
        <v>211</v>
      </c>
    </row>
    <row r="3" spans="1:5" ht="15.75" thickBot="1" x14ac:dyDescent="0.3">
      <c r="A3" s="15" t="s">
        <v>208</v>
      </c>
      <c r="B3" s="16" t="s">
        <v>212</v>
      </c>
      <c r="C3" s="16" t="s">
        <v>210</v>
      </c>
      <c r="D3" s="16" t="s">
        <v>213</v>
      </c>
      <c r="E3" s="17" t="s">
        <v>214</v>
      </c>
    </row>
    <row r="4" spans="1:5" ht="15.75" thickBot="1" x14ac:dyDescent="0.3">
      <c r="A4" s="15" t="s">
        <v>208</v>
      </c>
      <c r="B4" s="16" t="s">
        <v>215</v>
      </c>
      <c r="C4" s="16" t="s">
        <v>213</v>
      </c>
      <c r="D4" s="16" t="s">
        <v>210</v>
      </c>
      <c r="E4" s="17" t="s">
        <v>216</v>
      </c>
    </row>
    <row r="5" spans="1:5" ht="15.75" thickBot="1" x14ac:dyDescent="0.3">
      <c r="A5" s="15" t="s">
        <v>208</v>
      </c>
      <c r="B5" s="16" t="s">
        <v>217</v>
      </c>
      <c r="C5" s="16" t="s">
        <v>213</v>
      </c>
      <c r="D5" s="16" t="s">
        <v>210</v>
      </c>
      <c r="E5" s="17" t="s">
        <v>218</v>
      </c>
    </row>
    <row r="6" spans="1:5" ht="15.75" thickBot="1" x14ac:dyDescent="0.3">
      <c r="A6" s="15" t="s">
        <v>208</v>
      </c>
      <c r="B6" s="16" t="s">
        <v>219</v>
      </c>
      <c r="C6" s="16" t="s">
        <v>213</v>
      </c>
      <c r="D6" s="16" t="s">
        <v>210</v>
      </c>
      <c r="E6" s="17" t="s">
        <v>220</v>
      </c>
    </row>
    <row r="7" spans="1:5" ht="15.75" thickBot="1" x14ac:dyDescent="0.3">
      <c r="A7" s="18" t="s">
        <v>221</v>
      </c>
      <c r="B7" s="19" t="s">
        <v>222</v>
      </c>
      <c r="C7" s="19" t="s">
        <v>210</v>
      </c>
      <c r="D7" s="19" t="s">
        <v>210</v>
      </c>
      <c r="E7" s="20" t="s">
        <v>223</v>
      </c>
    </row>
    <row r="8" spans="1:5" ht="15.75" thickBot="1" x14ac:dyDescent="0.3">
      <c r="A8" s="18" t="s">
        <v>221</v>
      </c>
      <c r="B8" s="19" t="s">
        <v>224</v>
      </c>
      <c r="C8" s="19" t="s">
        <v>213</v>
      </c>
      <c r="D8" s="19" t="s">
        <v>210</v>
      </c>
      <c r="E8" s="20" t="s">
        <v>225</v>
      </c>
    </row>
    <row r="9" spans="1:5" ht="15.75" thickBot="1" x14ac:dyDescent="0.3">
      <c r="A9" s="18" t="s">
        <v>221</v>
      </c>
      <c r="B9" s="19" t="s">
        <v>226</v>
      </c>
      <c r="C9" s="19" t="s">
        <v>213</v>
      </c>
      <c r="D9" s="19" t="s">
        <v>210</v>
      </c>
      <c r="E9" s="20" t="s">
        <v>227</v>
      </c>
    </row>
    <row r="10" spans="1:5" ht="15.75" thickBot="1" x14ac:dyDescent="0.3">
      <c r="A10" s="18" t="s">
        <v>221</v>
      </c>
      <c r="B10" s="19" t="s">
        <v>228</v>
      </c>
      <c r="C10" s="19" t="s">
        <v>210</v>
      </c>
      <c r="D10" s="19" t="s">
        <v>210</v>
      </c>
      <c r="E10" s="20" t="s">
        <v>229</v>
      </c>
    </row>
    <row r="11" spans="1:5" ht="15.75" thickBot="1" x14ac:dyDescent="0.3">
      <c r="A11" s="21" t="s">
        <v>230</v>
      </c>
      <c r="B11" s="22" t="s">
        <v>231</v>
      </c>
      <c r="C11" s="22" t="s">
        <v>210</v>
      </c>
      <c r="D11" s="22" t="s">
        <v>210</v>
      </c>
      <c r="E11" s="23" t="s">
        <v>232</v>
      </c>
    </row>
    <row r="12" spans="1:5" ht="15.75" thickBot="1" x14ac:dyDescent="0.3">
      <c r="A12" s="21" t="s">
        <v>230</v>
      </c>
      <c r="B12" s="22" t="s">
        <v>233</v>
      </c>
      <c r="C12" s="22" t="s">
        <v>213</v>
      </c>
      <c r="D12" s="22" t="s">
        <v>213</v>
      </c>
      <c r="E12" s="23" t="s">
        <v>234</v>
      </c>
    </row>
    <row r="13" spans="1:5" ht="15.75" thickBot="1" x14ac:dyDescent="0.3">
      <c r="A13" s="21" t="s">
        <v>230</v>
      </c>
      <c r="B13" s="22" t="s">
        <v>235</v>
      </c>
      <c r="C13" s="22" t="s">
        <v>213</v>
      </c>
      <c r="D13" s="22" t="s">
        <v>213</v>
      </c>
      <c r="E13" s="23" t="s">
        <v>236</v>
      </c>
    </row>
    <row r="14" spans="1:5" ht="15.75" thickBot="1" x14ac:dyDescent="0.3">
      <c r="A14" s="21" t="s">
        <v>230</v>
      </c>
      <c r="B14" s="22" t="s">
        <v>237</v>
      </c>
      <c r="C14" s="22" t="s">
        <v>213</v>
      </c>
      <c r="D14" s="22" t="s">
        <v>213</v>
      </c>
      <c r="E14" s="23" t="s">
        <v>238</v>
      </c>
    </row>
    <row r="15" spans="1:5" ht="15.75" thickBot="1" x14ac:dyDescent="0.3">
      <c r="A15" s="21" t="s">
        <v>230</v>
      </c>
      <c r="B15" s="22" t="s">
        <v>224</v>
      </c>
      <c r="C15" s="22" t="s">
        <v>213</v>
      </c>
      <c r="D15" s="22" t="s">
        <v>210</v>
      </c>
      <c r="E15" s="23" t="s">
        <v>239</v>
      </c>
    </row>
    <row r="16" spans="1:5" ht="15.75" thickBot="1" x14ac:dyDescent="0.3">
      <c r="A16" s="21" t="s">
        <v>230</v>
      </c>
      <c r="B16" s="22" t="s">
        <v>226</v>
      </c>
      <c r="C16" s="22" t="s">
        <v>213</v>
      </c>
      <c r="D16" s="22" t="s">
        <v>210</v>
      </c>
      <c r="E16" s="23" t="s">
        <v>240</v>
      </c>
    </row>
    <row r="17" spans="1:5" ht="15.75" thickBot="1" x14ac:dyDescent="0.3">
      <c r="A17" s="21" t="s">
        <v>230</v>
      </c>
      <c r="B17" s="22" t="s">
        <v>241</v>
      </c>
      <c r="C17" s="22" t="s">
        <v>213</v>
      </c>
      <c r="D17" s="22" t="s">
        <v>210</v>
      </c>
      <c r="E17" s="23" t="s">
        <v>242</v>
      </c>
    </row>
    <row r="18" spans="1:5" ht="15.75" thickBot="1" x14ac:dyDescent="0.3">
      <c r="A18" s="21" t="s">
        <v>230</v>
      </c>
      <c r="B18" s="22" t="s">
        <v>243</v>
      </c>
      <c r="C18" s="22" t="s">
        <v>213</v>
      </c>
      <c r="D18" s="22" t="s">
        <v>210</v>
      </c>
      <c r="E18" s="23" t="s">
        <v>244</v>
      </c>
    </row>
    <row r="19" spans="1:5" ht="15.75" thickBot="1" x14ac:dyDescent="0.3">
      <c r="A19" s="21" t="s">
        <v>230</v>
      </c>
      <c r="B19" s="22" t="s">
        <v>245</v>
      </c>
      <c r="C19" s="22" t="s">
        <v>213</v>
      </c>
      <c r="D19" s="22" t="s">
        <v>210</v>
      </c>
      <c r="E19" s="23" t="s">
        <v>246</v>
      </c>
    </row>
    <row r="20" spans="1:5" ht="15.75" thickBot="1" x14ac:dyDescent="0.3">
      <c r="A20" s="24" t="s">
        <v>247</v>
      </c>
      <c r="B20" s="22" t="s">
        <v>248</v>
      </c>
      <c r="C20" s="22" t="s">
        <v>210</v>
      </c>
      <c r="D20" s="22" t="s">
        <v>210</v>
      </c>
      <c r="E20" s="23" t="s">
        <v>249</v>
      </c>
    </row>
    <row r="21" spans="1:5" ht="15.75" thickBot="1" x14ac:dyDescent="0.3">
      <c r="A21" s="21" t="s">
        <v>230</v>
      </c>
      <c r="B21" s="22" t="s">
        <v>250</v>
      </c>
      <c r="C21" s="22" t="s">
        <v>213</v>
      </c>
      <c r="D21" s="22" t="s">
        <v>213</v>
      </c>
      <c r="E21" s="23" t="s">
        <v>251</v>
      </c>
    </row>
    <row r="22" spans="1:5" ht="15.75" thickBot="1" x14ac:dyDescent="0.3">
      <c r="A22" s="21" t="s">
        <v>230</v>
      </c>
      <c r="B22" s="22" t="s">
        <v>252</v>
      </c>
      <c r="C22" s="22" t="s">
        <v>213</v>
      </c>
      <c r="D22" s="22" t="s">
        <v>213</v>
      </c>
      <c r="E22" s="23" t="s">
        <v>253</v>
      </c>
    </row>
    <row r="23" spans="1:5" ht="15.75" thickBot="1" x14ac:dyDescent="0.3">
      <c r="A23" s="21" t="s">
        <v>230</v>
      </c>
      <c r="B23" s="22" t="s">
        <v>254</v>
      </c>
      <c r="C23" s="22" t="s">
        <v>213</v>
      </c>
      <c r="D23" s="22" t="s">
        <v>213</v>
      </c>
      <c r="E23" s="23" t="s">
        <v>255</v>
      </c>
    </row>
    <row r="24" spans="1:5" ht="15.75" thickBot="1" x14ac:dyDescent="0.3">
      <c r="A24" s="21" t="s">
        <v>230</v>
      </c>
      <c r="B24" s="22" t="s">
        <v>256</v>
      </c>
      <c r="C24" s="22" t="s">
        <v>213</v>
      </c>
      <c r="D24" s="22" t="s">
        <v>210</v>
      </c>
      <c r="E24" s="23" t="s">
        <v>257</v>
      </c>
    </row>
    <row r="25" spans="1:5" ht="15.75" thickBot="1" x14ac:dyDescent="0.3">
      <c r="A25" s="21" t="s">
        <v>230</v>
      </c>
      <c r="B25" s="22" t="s">
        <v>258</v>
      </c>
      <c r="C25" s="22" t="s">
        <v>213</v>
      </c>
      <c r="D25" s="22" t="s">
        <v>213</v>
      </c>
      <c r="E25" s="23" t="s">
        <v>259</v>
      </c>
    </row>
    <row r="26" spans="1:5" ht="15.75" thickBot="1" x14ac:dyDescent="0.3">
      <c r="A26" s="21" t="s">
        <v>230</v>
      </c>
      <c r="B26" s="22" t="s">
        <v>224</v>
      </c>
      <c r="C26" s="22" t="s">
        <v>213</v>
      </c>
      <c r="D26" s="22" t="s">
        <v>210</v>
      </c>
      <c r="E26" s="23" t="s">
        <v>260</v>
      </c>
    </row>
    <row r="27" spans="1:5" ht="15.75" thickBot="1" x14ac:dyDescent="0.3">
      <c r="A27" s="21" t="s">
        <v>230</v>
      </c>
      <c r="B27" s="22" t="s">
        <v>226</v>
      </c>
      <c r="C27" s="22" t="s">
        <v>213</v>
      </c>
      <c r="D27" s="22" t="s">
        <v>210</v>
      </c>
      <c r="E27" s="23" t="s">
        <v>261</v>
      </c>
    </row>
    <row r="28" spans="1:5" ht="15.75" thickBot="1" x14ac:dyDescent="0.3">
      <c r="A28" s="21" t="s">
        <v>230</v>
      </c>
      <c r="B28" s="22" t="s">
        <v>262</v>
      </c>
      <c r="C28" s="22" t="s">
        <v>213</v>
      </c>
      <c r="D28" s="22" t="s">
        <v>213</v>
      </c>
      <c r="E28" s="23" t="s">
        <v>263</v>
      </c>
    </row>
    <row r="29" spans="1:5" ht="15.75" thickBot="1" x14ac:dyDescent="0.3">
      <c r="A29" s="21" t="s">
        <v>230</v>
      </c>
      <c r="B29" s="22" t="s">
        <v>264</v>
      </c>
      <c r="C29" s="22" t="s">
        <v>213</v>
      </c>
      <c r="D29" s="22" t="s">
        <v>213</v>
      </c>
      <c r="E29" s="23" t="s">
        <v>265</v>
      </c>
    </row>
    <row r="30" spans="1:5" ht="15.75" thickBot="1" x14ac:dyDescent="0.3">
      <c r="A30" s="21" t="s">
        <v>230</v>
      </c>
      <c r="B30" s="22" t="s">
        <v>266</v>
      </c>
      <c r="C30" s="22" t="s">
        <v>213</v>
      </c>
      <c r="D30" s="22" t="s">
        <v>210</v>
      </c>
      <c r="E30" s="23" t="s">
        <v>267</v>
      </c>
    </row>
    <row r="31" spans="1:5" ht="15.75" thickBot="1" x14ac:dyDescent="0.3">
      <c r="A31" s="21" t="s">
        <v>230</v>
      </c>
      <c r="B31" s="22" t="s">
        <v>268</v>
      </c>
      <c r="C31" s="22" t="s">
        <v>213</v>
      </c>
      <c r="D31" s="22" t="s">
        <v>210</v>
      </c>
      <c r="E31" s="23" t="s">
        <v>269</v>
      </c>
    </row>
    <row r="32" spans="1:5" ht="15.75" thickBot="1" x14ac:dyDescent="0.3">
      <c r="A32" s="21" t="s">
        <v>230</v>
      </c>
      <c r="B32" s="22" t="s">
        <v>270</v>
      </c>
      <c r="C32" s="22" t="s">
        <v>213</v>
      </c>
      <c r="D32" s="22" t="s">
        <v>210</v>
      </c>
      <c r="E32" s="23" t="s">
        <v>271</v>
      </c>
    </row>
    <row r="33" spans="1:5" ht="15.75" thickBot="1" x14ac:dyDescent="0.3">
      <c r="A33" s="21" t="s">
        <v>230</v>
      </c>
      <c r="B33" s="22" t="s">
        <v>272</v>
      </c>
      <c r="C33" s="22" t="s">
        <v>213</v>
      </c>
      <c r="D33" s="22" t="s">
        <v>213</v>
      </c>
      <c r="E33" s="23" t="s">
        <v>273</v>
      </c>
    </row>
    <row r="34" spans="1:5" ht="15.75" thickBot="1" x14ac:dyDescent="0.3">
      <c r="A34" s="21" t="s">
        <v>230</v>
      </c>
      <c r="B34" s="22" t="s">
        <v>274</v>
      </c>
      <c r="C34" s="22" t="s">
        <v>213</v>
      </c>
      <c r="D34" s="22" t="s">
        <v>210</v>
      </c>
      <c r="E34" s="23" t="s">
        <v>275</v>
      </c>
    </row>
    <row r="35" spans="1:5" ht="15.75" thickBot="1" x14ac:dyDescent="0.3">
      <c r="A35" s="21" t="s">
        <v>230</v>
      </c>
      <c r="B35" s="22" t="s">
        <v>276</v>
      </c>
      <c r="C35" s="22" t="s">
        <v>213</v>
      </c>
      <c r="D35" s="22" t="s">
        <v>210</v>
      </c>
      <c r="E35" s="23" t="s">
        <v>277</v>
      </c>
    </row>
    <row r="36" spans="1:5" ht="15.75" thickBot="1" x14ac:dyDescent="0.3">
      <c r="A36" s="21" t="s">
        <v>230</v>
      </c>
      <c r="B36" s="22" t="s">
        <v>278</v>
      </c>
      <c r="C36" s="22" t="s">
        <v>213</v>
      </c>
      <c r="D36" s="22" t="s">
        <v>213</v>
      </c>
      <c r="E36" s="23" t="s">
        <v>279</v>
      </c>
    </row>
    <row r="37" spans="1:5" ht="15.75" thickBot="1" x14ac:dyDescent="0.3">
      <c r="A37" s="21" t="s">
        <v>230</v>
      </c>
      <c r="B37" s="22" t="s">
        <v>280</v>
      </c>
      <c r="C37" s="22" t="s">
        <v>213</v>
      </c>
      <c r="D37" s="22" t="s">
        <v>213</v>
      </c>
      <c r="E37" s="23" t="s">
        <v>281</v>
      </c>
    </row>
    <row r="38" spans="1:5" ht="15.75" thickBot="1" x14ac:dyDescent="0.3">
      <c r="A38" s="21" t="s">
        <v>230</v>
      </c>
      <c r="B38" s="22" t="s">
        <v>282</v>
      </c>
      <c r="C38" s="22" t="s">
        <v>210</v>
      </c>
      <c r="D38" s="22" t="s">
        <v>210</v>
      </c>
      <c r="E38" s="23" t="s">
        <v>281</v>
      </c>
    </row>
    <row r="39" spans="1:5" ht="15.75" thickBot="1" x14ac:dyDescent="0.3">
      <c r="A39" s="21" t="s">
        <v>230</v>
      </c>
      <c r="B39" s="22" t="s">
        <v>283</v>
      </c>
      <c r="C39" s="22" t="s">
        <v>213</v>
      </c>
      <c r="D39" s="22" t="s">
        <v>210</v>
      </c>
      <c r="E39" s="23" t="s">
        <v>284</v>
      </c>
    </row>
    <row r="40" spans="1:5" ht="15.75" thickBot="1" x14ac:dyDescent="0.3">
      <c r="A40" s="21" t="s">
        <v>230</v>
      </c>
      <c r="B40" s="22" t="s">
        <v>285</v>
      </c>
      <c r="C40" s="22" t="s">
        <v>213</v>
      </c>
      <c r="D40" s="22" t="s">
        <v>210</v>
      </c>
      <c r="E40" s="23" t="s">
        <v>286</v>
      </c>
    </row>
    <row r="41" spans="1:5" ht="15.75" thickBot="1" x14ac:dyDescent="0.3">
      <c r="A41" s="21" t="s">
        <v>230</v>
      </c>
      <c r="B41" s="22" t="s">
        <v>287</v>
      </c>
      <c r="C41" s="22" t="s">
        <v>213</v>
      </c>
      <c r="D41" s="22" t="s">
        <v>213</v>
      </c>
      <c r="E41" s="23" t="s">
        <v>288</v>
      </c>
    </row>
    <row r="42" spans="1:5" ht="15.75" thickBot="1" x14ac:dyDescent="0.3">
      <c r="A42" s="21" t="s">
        <v>230</v>
      </c>
      <c r="B42" s="22" t="s">
        <v>289</v>
      </c>
      <c r="C42" s="22" t="s">
        <v>213</v>
      </c>
      <c r="D42" s="22" t="s">
        <v>213</v>
      </c>
      <c r="E42" s="23" t="s">
        <v>290</v>
      </c>
    </row>
    <row r="43" spans="1:5" ht="15.75" thickBot="1" x14ac:dyDescent="0.3">
      <c r="A43" s="21" t="s">
        <v>230</v>
      </c>
      <c r="B43" s="22" t="s">
        <v>291</v>
      </c>
      <c r="C43" s="22" t="s">
        <v>213</v>
      </c>
      <c r="D43" s="22" t="s">
        <v>213</v>
      </c>
      <c r="E43" s="23" t="s">
        <v>292</v>
      </c>
    </row>
    <row r="44" spans="1:5" ht="15.75" thickBot="1" x14ac:dyDescent="0.3">
      <c r="A44" s="21" t="s">
        <v>230</v>
      </c>
      <c r="B44" s="22" t="s">
        <v>293</v>
      </c>
      <c r="C44" s="22" t="s">
        <v>213</v>
      </c>
      <c r="D44" s="22" t="s">
        <v>210</v>
      </c>
      <c r="E44" s="23" t="s">
        <v>294</v>
      </c>
    </row>
    <row r="45" spans="1:5" ht="15.75" thickBot="1" x14ac:dyDescent="0.3">
      <c r="A45" s="21" t="s">
        <v>230</v>
      </c>
      <c r="B45" s="22" t="s">
        <v>295</v>
      </c>
      <c r="C45" s="22" t="s">
        <v>213</v>
      </c>
      <c r="D45" s="22" t="s">
        <v>210</v>
      </c>
      <c r="E45" s="23" t="s">
        <v>296</v>
      </c>
    </row>
    <row r="46" spans="1:5" ht="15.75" thickBot="1" x14ac:dyDescent="0.3">
      <c r="A46" s="21" t="s">
        <v>230</v>
      </c>
      <c r="B46" s="22" t="s">
        <v>297</v>
      </c>
      <c r="C46" s="22" t="s">
        <v>213</v>
      </c>
      <c r="D46" s="22" t="s">
        <v>210</v>
      </c>
      <c r="E46" s="23" t="s">
        <v>298</v>
      </c>
    </row>
    <row r="47" spans="1:5" ht="15.75" thickBot="1" x14ac:dyDescent="0.3">
      <c r="A47" s="25" t="s">
        <v>299</v>
      </c>
      <c r="B47" s="26" t="s">
        <v>300</v>
      </c>
      <c r="C47" s="26" t="s">
        <v>213</v>
      </c>
      <c r="D47" s="26" t="s">
        <v>210</v>
      </c>
      <c r="E47" s="27" t="s">
        <v>301</v>
      </c>
    </row>
    <row r="48" spans="1:5" ht="15.75" thickBot="1" x14ac:dyDescent="0.3">
      <c r="A48" s="25" t="s">
        <v>299</v>
      </c>
      <c r="B48" s="26" t="s">
        <v>226</v>
      </c>
      <c r="C48" s="26" t="s">
        <v>213</v>
      </c>
      <c r="D48" s="26" t="s">
        <v>210</v>
      </c>
      <c r="E48" s="27" t="s">
        <v>302</v>
      </c>
    </row>
    <row r="49" spans="1:5" ht="15.75" thickBot="1" x14ac:dyDescent="0.3">
      <c r="A49" s="25" t="s">
        <v>299</v>
      </c>
      <c r="B49" s="26" t="s">
        <v>303</v>
      </c>
      <c r="C49" s="26" t="s">
        <v>213</v>
      </c>
      <c r="D49" s="26" t="s">
        <v>210</v>
      </c>
      <c r="E49" s="27" t="s">
        <v>304</v>
      </c>
    </row>
    <row r="50" spans="1:5" ht="15.75" thickBot="1" x14ac:dyDescent="0.3">
      <c r="A50" s="25" t="s">
        <v>299</v>
      </c>
      <c r="B50" s="26" t="s">
        <v>305</v>
      </c>
      <c r="C50" s="26" t="s">
        <v>210</v>
      </c>
      <c r="D50" s="26" t="s">
        <v>213</v>
      </c>
      <c r="E50" s="27" t="s">
        <v>306</v>
      </c>
    </row>
    <row r="51" spans="1:5" ht="15.75" thickBot="1" x14ac:dyDescent="0.3">
      <c r="A51" s="25" t="s">
        <v>299</v>
      </c>
      <c r="B51" s="26" t="s">
        <v>307</v>
      </c>
      <c r="C51" s="26" t="s">
        <v>210</v>
      </c>
      <c r="D51" s="26" t="s">
        <v>210</v>
      </c>
      <c r="E51" s="27" t="s">
        <v>308</v>
      </c>
    </row>
    <row r="52" spans="1:5" ht="15.75" thickBot="1" x14ac:dyDescent="0.3">
      <c r="A52" s="25" t="s">
        <v>299</v>
      </c>
      <c r="B52" s="26" t="s">
        <v>309</v>
      </c>
      <c r="C52" s="26" t="s">
        <v>210</v>
      </c>
      <c r="D52" s="26" t="s">
        <v>210</v>
      </c>
      <c r="E52" s="27" t="s">
        <v>310</v>
      </c>
    </row>
    <row r="53" spans="1:5" ht="15.75" thickBot="1" x14ac:dyDescent="0.3">
      <c r="A53" s="25" t="s">
        <v>299</v>
      </c>
      <c r="B53" s="26" t="s">
        <v>311</v>
      </c>
      <c r="C53" s="26" t="s">
        <v>213</v>
      </c>
      <c r="D53" s="26" t="s">
        <v>210</v>
      </c>
      <c r="E53" s="27" t="s">
        <v>312</v>
      </c>
    </row>
    <row r="54" spans="1:5" ht="15.75" thickBot="1" x14ac:dyDescent="0.3">
      <c r="A54" s="28" t="s">
        <v>313</v>
      </c>
      <c r="B54" s="29" t="s">
        <v>314</v>
      </c>
      <c r="C54" s="29" t="s">
        <v>210</v>
      </c>
      <c r="D54" s="29" t="s">
        <v>210</v>
      </c>
      <c r="E54" s="30" t="s">
        <v>315</v>
      </c>
    </row>
    <row r="55" spans="1:5" ht="15.75" thickBot="1" x14ac:dyDescent="0.3">
      <c r="A55" s="28" t="s">
        <v>313</v>
      </c>
      <c r="B55" s="29" t="s">
        <v>316</v>
      </c>
      <c r="C55" s="29" t="s">
        <v>213</v>
      </c>
      <c r="D55" s="29" t="s">
        <v>210</v>
      </c>
      <c r="E55" s="30" t="s">
        <v>317</v>
      </c>
    </row>
    <row r="56" spans="1:5" ht="15.75" thickBot="1" x14ac:dyDescent="0.3">
      <c r="A56" s="28" t="s">
        <v>313</v>
      </c>
      <c r="B56" s="29" t="s">
        <v>318</v>
      </c>
      <c r="C56" s="29" t="s">
        <v>213</v>
      </c>
      <c r="D56" s="29" t="s">
        <v>210</v>
      </c>
      <c r="E56" s="30" t="s">
        <v>319</v>
      </c>
    </row>
    <row r="57" spans="1:5" ht="15.75" thickBot="1" x14ac:dyDescent="0.3">
      <c r="A57" s="28" t="s">
        <v>313</v>
      </c>
      <c r="B57" s="29" t="s">
        <v>320</v>
      </c>
      <c r="C57" s="29" t="s">
        <v>213</v>
      </c>
      <c r="D57" s="29" t="s">
        <v>210</v>
      </c>
      <c r="E57" s="30" t="s">
        <v>321</v>
      </c>
    </row>
    <row r="58" spans="1:5" ht="15.75" thickBot="1" x14ac:dyDescent="0.3">
      <c r="A58" s="31" t="s">
        <v>322</v>
      </c>
      <c r="B58" s="32" t="s">
        <v>323</v>
      </c>
      <c r="C58" s="32" t="s">
        <v>210</v>
      </c>
      <c r="D58" s="32" t="s">
        <v>210</v>
      </c>
      <c r="E58" s="33" t="s">
        <v>324</v>
      </c>
    </row>
    <row r="59" spans="1:5" ht="15.75" thickBot="1" x14ac:dyDescent="0.3">
      <c r="A59" s="31" t="s">
        <v>322</v>
      </c>
      <c r="B59" s="32" t="s">
        <v>325</v>
      </c>
      <c r="C59" s="32" t="s">
        <v>210</v>
      </c>
      <c r="D59" s="32" t="s">
        <v>210</v>
      </c>
      <c r="E59" s="33" t="s">
        <v>326</v>
      </c>
    </row>
    <row r="60" spans="1:5" ht="15.75" thickBot="1" x14ac:dyDescent="0.3">
      <c r="A60" s="31" t="s">
        <v>322</v>
      </c>
      <c r="B60" s="32" t="s">
        <v>224</v>
      </c>
      <c r="C60" s="32" t="s">
        <v>213</v>
      </c>
      <c r="D60" s="32" t="s">
        <v>213</v>
      </c>
      <c r="E60" s="33" t="s">
        <v>327</v>
      </c>
    </row>
    <row r="61" spans="1:5" ht="15.75" thickBot="1" x14ac:dyDescent="0.3">
      <c r="A61" s="31" t="s">
        <v>322</v>
      </c>
      <c r="B61" s="32" t="s">
        <v>328</v>
      </c>
      <c r="C61" s="32" t="s">
        <v>213</v>
      </c>
      <c r="D61" s="32" t="s">
        <v>213</v>
      </c>
      <c r="E61" s="33" t="s">
        <v>329</v>
      </c>
    </row>
    <row r="62" spans="1:5" ht="15.75" thickBot="1" x14ac:dyDescent="0.3">
      <c r="A62" s="34" t="s">
        <v>330</v>
      </c>
      <c r="B62" s="35" t="s">
        <v>331</v>
      </c>
      <c r="C62" s="35" t="s">
        <v>210</v>
      </c>
      <c r="D62" s="35" t="s">
        <v>210</v>
      </c>
      <c r="E62" s="36" t="s">
        <v>332</v>
      </c>
    </row>
    <row r="63" spans="1:5" ht="15.75" thickBot="1" x14ac:dyDescent="0.3">
      <c r="A63" s="37" t="s">
        <v>333</v>
      </c>
      <c r="B63" s="38" t="s">
        <v>334</v>
      </c>
      <c r="C63" s="38" t="s">
        <v>213</v>
      </c>
      <c r="D63" s="38" t="s">
        <v>213</v>
      </c>
      <c r="E63" s="39" t="s">
        <v>335</v>
      </c>
    </row>
    <row r="64" spans="1:5" ht="15.75" thickBot="1" x14ac:dyDescent="0.3">
      <c r="A64" s="37" t="s">
        <v>333</v>
      </c>
      <c r="B64" s="38" t="s">
        <v>336</v>
      </c>
      <c r="C64" s="38" t="s">
        <v>213</v>
      </c>
      <c r="D64" s="38" t="s">
        <v>213</v>
      </c>
      <c r="E64" s="39" t="s">
        <v>337</v>
      </c>
    </row>
    <row r="65" spans="1:5" ht="15.75" thickBot="1" x14ac:dyDescent="0.3">
      <c r="A65" s="37" t="s">
        <v>333</v>
      </c>
      <c r="B65" s="38" t="s">
        <v>338</v>
      </c>
      <c r="C65" s="38" t="s">
        <v>213</v>
      </c>
      <c r="D65" s="38" t="s">
        <v>213</v>
      </c>
      <c r="E65" s="39" t="s">
        <v>339</v>
      </c>
    </row>
    <row r="66" spans="1:5" ht="15.75" thickBot="1" x14ac:dyDescent="0.3">
      <c r="A66" s="40" t="s">
        <v>340</v>
      </c>
      <c r="B66" s="41" t="s">
        <v>341</v>
      </c>
      <c r="C66" s="41" t="s">
        <v>210</v>
      </c>
      <c r="D66" s="41" t="s">
        <v>213</v>
      </c>
      <c r="E66" s="42" t="s">
        <v>342</v>
      </c>
    </row>
    <row r="67" spans="1:5" ht="15.75" thickBot="1" x14ac:dyDescent="0.3">
      <c r="A67" s="40" t="s">
        <v>340</v>
      </c>
      <c r="B67" s="41" t="s">
        <v>343</v>
      </c>
      <c r="C67" s="41" t="s">
        <v>210</v>
      </c>
      <c r="D67" s="41" t="s">
        <v>210</v>
      </c>
      <c r="E67" s="42" t="s">
        <v>344</v>
      </c>
    </row>
    <row r="68" spans="1:5" ht="15.75" thickBot="1" x14ac:dyDescent="0.3">
      <c r="A68" s="40" t="s">
        <v>340</v>
      </c>
      <c r="B68" s="41" t="s">
        <v>345</v>
      </c>
      <c r="C68" s="41" t="s">
        <v>210</v>
      </c>
      <c r="D68" s="41" t="s">
        <v>210</v>
      </c>
      <c r="E68" s="42" t="s">
        <v>346</v>
      </c>
    </row>
    <row r="69" spans="1:5" ht="15.75" thickBot="1" x14ac:dyDescent="0.3">
      <c r="A69" s="40" t="s">
        <v>340</v>
      </c>
      <c r="B69" s="41" t="s">
        <v>347</v>
      </c>
      <c r="C69" s="41" t="s">
        <v>213</v>
      </c>
      <c r="D69" s="41" t="s">
        <v>213</v>
      </c>
      <c r="E69" s="42" t="s">
        <v>348</v>
      </c>
    </row>
    <row r="70" spans="1:5" ht="15.75" thickBot="1" x14ac:dyDescent="0.3">
      <c r="A70" s="40" t="s">
        <v>340</v>
      </c>
      <c r="B70" s="41" t="s">
        <v>349</v>
      </c>
      <c r="C70" s="41" t="s">
        <v>213</v>
      </c>
      <c r="D70" s="41" t="s">
        <v>213</v>
      </c>
      <c r="E70" s="42" t="s">
        <v>308</v>
      </c>
    </row>
    <row r="71" spans="1:5" x14ac:dyDescent="0.25">
      <c r="A71" s="43" t="s">
        <v>340</v>
      </c>
      <c r="B71" s="44" t="s">
        <v>350</v>
      </c>
      <c r="C71" s="44" t="s">
        <v>213</v>
      </c>
      <c r="D71" s="44" t="s">
        <v>213</v>
      </c>
      <c r="E71" s="45" t="s">
        <v>310</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50F61-A8D0-49E7-8A67-8239349F3292}">
  <sheetPr codeName="Planilha4"/>
  <dimension ref="A1:M68"/>
  <sheetViews>
    <sheetView tabSelected="1" topLeftCell="C57" workbookViewId="0">
      <selection sqref="A1:D1"/>
    </sheetView>
  </sheetViews>
  <sheetFormatPr defaultRowHeight="15" x14ac:dyDescent="0.25"/>
  <cols>
    <col min="1" max="1" width="15.7109375" style="6" bestFit="1" customWidth="1"/>
    <col min="2" max="2" width="43.85546875" style="4" customWidth="1"/>
    <col min="3" max="3" width="14.42578125" style="6" bestFit="1" customWidth="1"/>
    <col min="4" max="4" width="33.5703125" style="6" bestFit="1" customWidth="1"/>
    <col min="5" max="5" width="20.5703125" style="6" bestFit="1" customWidth="1"/>
    <col min="6" max="6" width="27.42578125" style="6" bestFit="1" customWidth="1"/>
    <col min="7" max="7" width="24.28515625" style="6" bestFit="1" customWidth="1"/>
    <col min="8" max="8" width="23.140625" style="6" bestFit="1" customWidth="1"/>
    <col min="9" max="9" width="14.42578125" bestFit="1" customWidth="1"/>
    <col min="10" max="10" width="14.42578125" customWidth="1"/>
    <col min="11" max="11" width="39" bestFit="1" customWidth="1"/>
    <col min="12" max="12" width="15.7109375" customWidth="1"/>
    <col min="16" max="16" width="23.5703125" bestFit="1" customWidth="1"/>
  </cols>
  <sheetData>
    <row r="1" spans="1:13" ht="15.75" x14ac:dyDescent="0.25">
      <c r="A1" s="63" t="s">
        <v>351</v>
      </c>
      <c r="B1" s="63"/>
      <c r="C1" s="63"/>
      <c r="D1" s="63"/>
      <c r="E1" s="53"/>
      <c r="F1" s="53"/>
      <c r="K1" s="49" t="s">
        <v>352</v>
      </c>
      <c r="L1" s="49"/>
    </row>
    <row r="2" spans="1:13" x14ac:dyDescent="0.25">
      <c r="A2" s="1" t="s">
        <v>0</v>
      </c>
      <c r="B2" s="2" t="s">
        <v>1</v>
      </c>
      <c r="C2" s="1" t="s">
        <v>2</v>
      </c>
      <c r="D2" s="1" t="s">
        <v>395</v>
      </c>
      <c r="E2" s="52" t="s">
        <v>397</v>
      </c>
      <c r="F2" s="52" t="s">
        <v>398</v>
      </c>
      <c r="G2" s="52" t="s">
        <v>396</v>
      </c>
      <c r="H2" s="52" t="s">
        <v>394</v>
      </c>
      <c r="I2" s="64" t="s">
        <v>401</v>
      </c>
      <c r="J2" s="64"/>
      <c r="K2" s="1" t="s">
        <v>353</v>
      </c>
      <c r="L2" s="9" t="s">
        <v>370</v>
      </c>
    </row>
    <row r="3" spans="1:13" x14ac:dyDescent="0.25">
      <c r="A3" s="6">
        <v>0</v>
      </c>
      <c r="B3" s="4" t="s">
        <v>400</v>
      </c>
      <c r="C3" s="6">
        <v>0</v>
      </c>
      <c r="D3" s="58" t="s">
        <v>399</v>
      </c>
      <c r="E3" s="58" t="s">
        <v>371</v>
      </c>
      <c r="F3" s="62" t="s">
        <v>154</v>
      </c>
      <c r="G3" s="59" t="s">
        <v>355</v>
      </c>
      <c r="H3" s="60" t="str">
        <f t="shared" ref="H3:H34" si="0">IFERROR(VLOOKUP(G3,K:L,2,0),"")</f>
        <v>Não</v>
      </c>
      <c r="I3">
        <f>IF(H3&lt;&gt;"",1,0)</f>
        <v>1</v>
      </c>
      <c r="K3" s="46" t="s">
        <v>360</v>
      </c>
      <c r="L3" s="11" t="str">
        <f>VLOOKUP(K3,INBCM!B:C,2,0)</f>
        <v>Sim</v>
      </c>
      <c r="M3" t="str">
        <f t="shared" ref="M3:M11" si="1">VLOOKUP(K3,G:G,TRUE,FALSE)</f>
        <v>Autor</v>
      </c>
    </row>
    <row r="4" spans="1:13" x14ac:dyDescent="0.25">
      <c r="A4" s="6">
        <v>1</v>
      </c>
      <c r="B4" s="4" t="s">
        <v>7</v>
      </c>
      <c r="C4" s="6">
        <v>101</v>
      </c>
      <c r="D4" s="58" t="s">
        <v>8</v>
      </c>
      <c r="E4" s="58" t="s">
        <v>372</v>
      </c>
      <c r="F4" s="58" t="s">
        <v>372</v>
      </c>
      <c r="G4" s="59" t="s">
        <v>359</v>
      </c>
      <c r="H4" s="60" t="str">
        <f t="shared" si="0"/>
        <v>Sim</v>
      </c>
      <c r="I4">
        <f t="shared" ref="I4:I67" si="2">IF(H4&lt;&gt;"",1,0)</f>
        <v>1</v>
      </c>
      <c r="K4" s="46" t="s">
        <v>361</v>
      </c>
      <c r="L4" s="11" t="str">
        <f>VLOOKUP(K4,INBCM!B:C,2,0)</f>
        <v>Não</v>
      </c>
      <c r="M4" t="str">
        <f t="shared" si="1"/>
        <v>Classificação</v>
      </c>
    </row>
    <row r="5" spans="1:13" x14ac:dyDescent="0.25">
      <c r="A5" s="6">
        <v>1</v>
      </c>
      <c r="B5" s="4" t="s">
        <v>7</v>
      </c>
      <c r="C5" s="6">
        <v>102</v>
      </c>
      <c r="D5" s="58" t="s">
        <v>10</v>
      </c>
      <c r="E5" s="58" t="s">
        <v>372</v>
      </c>
      <c r="F5" s="58" t="s">
        <v>371</v>
      </c>
      <c r="G5" s="59" t="s">
        <v>354</v>
      </c>
      <c r="H5" s="61" t="str">
        <f t="shared" si="0"/>
        <v>Não</v>
      </c>
      <c r="I5">
        <f t="shared" si="2"/>
        <v>1</v>
      </c>
      <c r="K5" s="46" t="s">
        <v>365</v>
      </c>
      <c r="L5" s="11" t="str">
        <f>VLOOKUP(K5,INBCM!B:C,2,0)</f>
        <v>Sim</v>
      </c>
      <c r="M5" t="str">
        <f t="shared" si="1"/>
        <v>Condições de Reprodução</v>
      </c>
    </row>
    <row r="6" spans="1:13" x14ac:dyDescent="0.25">
      <c r="A6" s="6">
        <v>1</v>
      </c>
      <c r="B6" s="4" t="s">
        <v>7</v>
      </c>
      <c r="C6" s="6">
        <v>103</v>
      </c>
      <c r="D6" s="6" t="s">
        <v>12</v>
      </c>
      <c r="E6" s="54" t="s">
        <v>371</v>
      </c>
      <c r="F6" s="54"/>
      <c r="G6" s="47"/>
      <c r="H6" t="str">
        <f t="shared" si="0"/>
        <v/>
      </c>
      <c r="I6">
        <f t="shared" si="2"/>
        <v>0</v>
      </c>
      <c r="K6" s="46" t="s">
        <v>369</v>
      </c>
      <c r="L6" s="11" t="str">
        <f>VLOOKUP(K6,INBCM!B:C,2,0)</f>
        <v>Não</v>
      </c>
      <c r="M6" t="str">
        <f t="shared" si="1"/>
        <v>Data de Produção</v>
      </c>
    </row>
    <row r="7" spans="1:13" x14ac:dyDescent="0.25">
      <c r="A7" s="6">
        <v>1</v>
      </c>
      <c r="B7" s="4" t="s">
        <v>7</v>
      </c>
      <c r="C7" s="6">
        <v>104</v>
      </c>
      <c r="D7" s="6" t="s">
        <v>14</v>
      </c>
      <c r="E7" s="54" t="s">
        <v>371</v>
      </c>
      <c r="F7" s="54"/>
      <c r="G7" s="47"/>
      <c r="H7" t="str">
        <f t="shared" si="0"/>
        <v/>
      </c>
      <c r="I7">
        <f t="shared" si="2"/>
        <v>0</v>
      </c>
      <c r="K7" s="46" t="s">
        <v>359</v>
      </c>
      <c r="L7" s="11" t="str">
        <f>VLOOKUP(K7,INBCM!B:C,2,0)</f>
        <v>Sim</v>
      </c>
      <c r="M7" t="str">
        <f t="shared" si="1"/>
        <v>Denominação</v>
      </c>
    </row>
    <row r="8" spans="1:13" x14ac:dyDescent="0.25">
      <c r="A8" s="6">
        <v>1</v>
      </c>
      <c r="B8" s="4" t="s">
        <v>7</v>
      </c>
      <c r="C8" s="6">
        <v>105</v>
      </c>
      <c r="D8" s="6" t="s">
        <v>16</v>
      </c>
      <c r="E8" s="54" t="s">
        <v>371</v>
      </c>
      <c r="F8" s="54"/>
      <c r="G8" s="47"/>
      <c r="H8" t="str">
        <f t="shared" si="0"/>
        <v/>
      </c>
      <c r="I8">
        <f t="shared" si="2"/>
        <v>0</v>
      </c>
      <c r="K8" s="46" t="s">
        <v>362</v>
      </c>
      <c r="L8" s="11" t="str">
        <f>VLOOKUP(K8,INBCM!B:C,2,0)</f>
        <v>Sim</v>
      </c>
      <c r="M8" t="str">
        <f t="shared" si="1"/>
        <v>Dimensões</v>
      </c>
    </row>
    <row r="9" spans="1:13" x14ac:dyDescent="0.25">
      <c r="A9" s="6">
        <v>2</v>
      </c>
      <c r="B9" s="4" t="s">
        <v>18</v>
      </c>
      <c r="C9" s="6">
        <v>201</v>
      </c>
      <c r="D9" s="58" t="s">
        <v>19</v>
      </c>
      <c r="E9" s="58" t="s">
        <v>372</v>
      </c>
      <c r="F9" s="58" t="s">
        <v>372</v>
      </c>
      <c r="G9" s="59" t="s">
        <v>360</v>
      </c>
      <c r="H9" s="60" t="str">
        <f t="shared" si="0"/>
        <v>Sim</v>
      </c>
      <c r="I9">
        <f t="shared" si="2"/>
        <v>1</v>
      </c>
      <c r="K9" s="46" t="s">
        <v>367</v>
      </c>
      <c r="L9" s="11" t="str">
        <f>VLOOKUP(K9,INBCM!B:C,2,0)</f>
        <v>Sim</v>
      </c>
      <c r="M9" t="str">
        <f t="shared" si="1"/>
        <v>Estado de Conservação</v>
      </c>
    </row>
    <row r="10" spans="1:13" x14ac:dyDescent="0.25">
      <c r="A10" s="6">
        <v>2</v>
      </c>
      <c r="B10" s="4" t="s">
        <v>18</v>
      </c>
      <c r="C10" s="6">
        <v>202</v>
      </c>
      <c r="D10" s="6" t="s">
        <v>21</v>
      </c>
      <c r="E10" s="54" t="s">
        <v>371</v>
      </c>
      <c r="F10" s="54"/>
      <c r="G10" s="47"/>
      <c r="H10" t="str">
        <f t="shared" si="0"/>
        <v/>
      </c>
      <c r="I10">
        <f t="shared" si="2"/>
        <v>0</v>
      </c>
      <c r="K10" s="46" t="s">
        <v>368</v>
      </c>
      <c r="L10" s="11" t="str">
        <f>VLOOKUP(K10,INBCM!B:C,2,0)</f>
        <v>Não</v>
      </c>
      <c r="M10" t="str">
        <f t="shared" si="1"/>
        <v>Local de Produção</v>
      </c>
    </row>
    <row r="11" spans="1:13" x14ac:dyDescent="0.25">
      <c r="A11" s="6">
        <v>2</v>
      </c>
      <c r="B11" s="4" t="s">
        <v>18</v>
      </c>
      <c r="C11" s="6">
        <v>203</v>
      </c>
      <c r="D11" s="6" t="s">
        <v>23</v>
      </c>
      <c r="E11" s="54" t="s">
        <v>371</v>
      </c>
      <c r="F11" s="54"/>
      <c r="G11" s="47"/>
      <c r="H11" t="str">
        <f t="shared" si="0"/>
        <v/>
      </c>
      <c r="I11">
        <f t="shared" si="2"/>
        <v>0</v>
      </c>
      <c r="K11" s="46" t="s">
        <v>363</v>
      </c>
      <c r="L11" s="11" t="str">
        <f>VLOOKUP(K11,INBCM!B:C,2,0)</f>
        <v>Sim</v>
      </c>
      <c r="M11" t="str">
        <f t="shared" si="1"/>
        <v>Material/Técnica</v>
      </c>
    </row>
    <row r="12" spans="1:13" x14ac:dyDescent="0.25">
      <c r="A12" s="6">
        <v>2</v>
      </c>
      <c r="B12" s="4" t="s">
        <v>18</v>
      </c>
      <c r="C12" s="6">
        <v>204</v>
      </c>
      <c r="D12" s="48" t="s">
        <v>25</v>
      </c>
      <c r="E12" s="54" t="s">
        <v>372</v>
      </c>
      <c r="F12" s="54"/>
      <c r="G12" s="47"/>
      <c r="H12" t="str">
        <f t="shared" si="0"/>
        <v/>
      </c>
      <c r="I12">
        <f t="shared" si="2"/>
        <v>0</v>
      </c>
      <c r="K12" s="46" t="s">
        <v>355</v>
      </c>
      <c r="L12" s="11" t="str">
        <f>VLOOKUP(K12,INBCM!B:C,2,0)</f>
        <v>Não</v>
      </c>
      <c r="M12" t="s">
        <v>154</v>
      </c>
    </row>
    <row r="13" spans="1:13" x14ac:dyDescent="0.25">
      <c r="A13" s="6">
        <v>3</v>
      </c>
      <c r="B13" s="4" t="s">
        <v>27</v>
      </c>
      <c r="C13" s="6">
        <v>301</v>
      </c>
      <c r="D13" s="58" t="s">
        <v>28</v>
      </c>
      <c r="E13" s="58" t="s">
        <v>372</v>
      </c>
      <c r="F13" s="58" t="s">
        <v>372</v>
      </c>
      <c r="G13" s="59" t="s">
        <v>362</v>
      </c>
      <c r="H13" s="60" t="str">
        <f t="shared" si="0"/>
        <v>Sim</v>
      </c>
      <c r="I13">
        <f t="shared" si="2"/>
        <v>1</v>
      </c>
      <c r="K13" s="46" t="s">
        <v>366</v>
      </c>
      <c r="L13" s="11" t="str">
        <f>VLOOKUP(K13,INBCM!B:C,2,0)</f>
        <v>Sim</v>
      </c>
      <c r="M13" t="s">
        <v>154</v>
      </c>
    </row>
    <row r="14" spans="1:13" x14ac:dyDescent="0.25">
      <c r="A14" s="6">
        <v>3</v>
      </c>
      <c r="B14" s="4" t="s">
        <v>27</v>
      </c>
      <c r="C14" s="6">
        <v>302</v>
      </c>
      <c r="D14" s="6" t="s">
        <v>30</v>
      </c>
      <c r="E14" s="54" t="s">
        <v>371</v>
      </c>
      <c r="F14" s="54"/>
      <c r="G14" s="47"/>
      <c r="H14" t="str">
        <f t="shared" si="0"/>
        <v/>
      </c>
      <c r="I14">
        <f t="shared" si="2"/>
        <v>0</v>
      </c>
      <c r="K14" s="46" t="s">
        <v>356</v>
      </c>
      <c r="L14" s="11" t="str">
        <f>VLOOKUP(K14,INBCM!B:C,2,0)</f>
        <v>Não</v>
      </c>
      <c r="M14" t="s">
        <v>154</v>
      </c>
    </row>
    <row r="15" spans="1:13" x14ac:dyDescent="0.25">
      <c r="A15" s="6">
        <v>3</v>
      </c>
      <c r="B15" s="4" t="s">
        <v>27</v>
      </c>
      <c r="C15" s="6">
        <v>303</v>
      </c>
      <c r="D15" s="6" t="s">
        <v>32</v>
      </c>
      <c r="E15" s="54" t="s">
        <v>371</v>
      </c>
      <c r="F15" s="54"/>
      <c r="G15" s="47"/>
      <c r="H15" t="str">
        <f t="shared" si="0"/>
        <v/>
      </c>
      <c r="I15">
        <f t="shared" si="2"/>
        <v>0</v>
      </c>
      <c r="K15" s="46" t="s">
        <v>358</v>
      </c>
      <c r="L15" s="11" t="str">
        <f>VLOOKUP(K15,INBCM!B:C,2,0)</f>
        <v>Sim</v>
      </c>
      <c r="M15" t="str">
        <f>VLOOKUP(K15,G:G,TRUE,FALSE)</f>
        <v>Resumo Descritivo</v>
      </c>
    </row>
    <row r="16" spans="1:13" x14ac:dyDescent="0.25">
      <c r="A16" s="6">
        <v>3</v>
      </c>
      <c r="B16" s="4" t="s">
        <v>27</v>
      </c>
      <c r="C16" s="6">
        <v>304</v>
      </c>
      <c r="D16" s="6" t="s">
        <v>34</v>
      </c>
      <c r="E16" s="54" t="s">
        <v>371</v>
      </c>
      <c r="F16" s="54"/>
      <c r="G16" s="47"/>
      <c r="H16" t="str">
        <f t="shared" si="0"/>
        <v/>
      </c>
      <c r="I16">
        <f t="shared" si="2"/>
        <v>0</v>
      </c>
      <c r="K16" s="46" t="s">
        <v>357</v>
      </c>
      <c r="L16" s="11" t="str">
        <f>VLOOKUP(K16,INBCM!B:C,2,0)</f>
        <v>Sim</v>
      </c>
      <c r="M16" t="s">
        <v>154</v>
      </c>
    </row>
    <row r="17" spans="1:13" x14ac:dyDescent="0.25">
      <c r="A17" s="6">
        <v>3</v>
      </c>
      <c r="B17" s="4" t="s">
        <v>27</v>
      </c>
      <c r="C17" s="6">
        <v>305</v>
      </c>
      <c r="D17" s="6" t="s">
        <v>21</v>
      </c>
      <c r="E17" s="54" t="s">
        <v>371</v>
      </c>
      <c r="F17" s="54"/>
      <c r="G17" s="47"/>
      <c r="H17" t="str">
        <f t="shared" si="0"/>
        <v/>
      </c>
      <c r="I17">
        <f t="shared" si="2"/>
        <v>0</v>
      </c>
      <c r="K17" s="46" t="s">
        <v>354</v>
      </c>
      <c r="L17" s="11" t="str">
        <f>VLOOKUP(K17,INBCM!B:C,2,0)</f>
        <v>Não</v>
      </c>
      <c r="M17" t="str">
        <f>VLOOKUP(K17,G:G,TRUE,FALSE)</f>
        <v>Título</v>
      </c>
    </row>
    <row r="18" spans="1:13" x14ac:dyDescent="0.25">
      <c r="A18" s="6">
        <v>3</v>
      </c>
      <c r="B18" s="4" t="s">
        <v>27</v>
      </c>
      <c r="C18" s="6">
        <v>306</v>
      </c>
      <c r="D18" s="6" t="s">
        <v>23</v>
      </c>
      <c r="E18" s="54" t="s">
        <v>371</v>
      </c>
      <c r="F18" s="54"/>
      <c r="G18" s="47"/>
      <c r="H18" t="str">
        <f t="shared" si="0"/>
        <v/>
      </c>
      <c r="I18">
        <f t="shared" si="2"/>
        <v>0</v>
      </c>
    </row>
    <row r="19" spans="1:13" x14ac:dyDescent="0.25">
      <c r="A19" s="6">
        <v>3</v>
      </c>
      <c r="B19" s="4" t="s">
        <v>27</v>
      </c>
      <c r="C19" s="6">
        <v>307</v>
      </c>
      <c r="D19" s="6" t="s">
        <v>38</v>
      </c>
      <c r="E19" s="54" t="s">
        <v>371</v>
      </c>
      <c r="F19" s="54"/>
      <c r="G19" s="47"/>
      <c r="H19" t="str">
        <f t="shared" si="0"/>
        <v/>
      </c>
      <c r="I19">
        <f t="shared" si="2"/>
        <v>0</v>
      </c>
    </row>
    <row r="20" spans="1:13" x14ac:dyDescent="0.25">
      <c r="A20" s="6">
        <v>3</v>
      </c>
      <c r="B20" s="4" t="s">
        <v>27</v>
      </c>
      <c r="C20" s="6">
        <v>308</v>
      </c>
      <c r="D20" s="6" t="s">
        <v>40</v>
      </c>
      <c r="E20" s="54" t="s">
        <v>371</v>
      </c>
      <c r="F20" s="54"/>
      <c r="G20" s="47"/>
      <c r="H20" t="str">
        <f t="shared" si="0"/>
        <v/>
      </c>
      <c r="I20">
        <f t="shared" si="2"/>
        <v>0</v>
      </c>
    </row>
    <row r="21" spans="1:13" x14ac:dyDescent="0.25">
      <c r="A21" s="6">
        <v>3</v>
      </c>
      <c r="B21" s="4" t="s">
        <v>27</v>
      </c>
      <c r="C21" s="6">
        <v>309</v>
      </c>
      <c r="D21" s="6" t="s">
        <v>42</v>
      </c>
      <c r="E21" s="54" t="s">
        <v>371</v>
      </c>
      <c r="F21" s="54"/>
      <c r="G21" s="47"/>
      <c r="H21" t="str">
        <f t="shared" si="0"/>
        <v/>
      </c>
      <c r="I21">
        <f t="shared" si="2"/>
        <v>0</v>
      </c>
    </row>
    <row r="22" spans="1:13" x14ac:dyDescent="0.25">
      <c r="A22" s="6">
        <v>3</v>
      </c>
      <c r="B22" s="4" t="s">
        <v>27</v>
      </c>
      <c r="C22" s="6">
        <v>310</v>
      </c>
      <c r="D22" s="58" t="s">
        <v>44</v>
      </c>
      <c r="E22" s="58" t="s">
        <v>372</v>
      </c>
      <c r="F22" s="58" t="s">
        <v>372</v>
      </c>
      <c r="G22" s="59" t="s">
        <v>363</v>
      </c>
      <c r="H22" s="60" t="str">
        <f t="shared" si="0"/>
        <v>Sim</v>
      </c>
      <c r="I22">
        <f t="shared" si="2"/>
        <v>1</v>
      </c>
    </row>
    <row r="23" spans="1:13" x14ac:dyDescent="0.25">
      <c r="A23" s="6">
        <v>3</v>
      </c>
      <c r="B23" s="4" t="s">
        <v>27</v>
      </c>
      <c r="C23" s="6">
        <v>311</v>
      </c>
      <c r="D23" s="6" t="s">
        <v>46</v>
      </c>
      <c r="E23" s="54" t="s">
        <v>371</v>
      </c>
      <c r="F23" s="54"/>
      <c r="G23" s="47"/>
      <c r="H23" t="str">
        <f t="shared" si="0"/>
        <v/>
      </c>
      <c r="I23">
        <f t="shared" si="2"/>
        <v>0</v>
      </c>
    </row>
    <row r="24" spans="1:13" x14ac:dyDescent="0.25">
      <c r="A24" s="6">
        <v>3</v>
      </c>
      <c r="B24" s="4" t="s">
        <v>27</v>
      </c>
      <c r="C24" s="6">
        <v>312</v>
      </c>
      <c r="D24" s="6" t="s">
        <v>48</v>
      </c>
      <c r="E24" s="54" t="s">
        <v>371</v>
      </c>
      <c r="F24" s="54"/>
      <c r="G24" s="47"/>
      <c r="H24" t="str">
        <f t="shared" si="0"/>
        <v/>
      </c>
      <c r="I24">
        <f t="shared" si="2"/>
        <v>0</v>
      </c>
    </row>
    <row r="25" spans="1:13" x14ac:dyDescent="0.25">
      <c r="A25" s="6">
        <v>3</v>
      </c>
      <c r="B25" s="4" t="s">
        <v>27</v>
      </c>
      <c r="C25" s="6">
        <v>313</v>
      </c>
      <c r="D25" s="6" t="s">
        <v>50</v>
      </c>
      <c r="E25" s="54" t="s">
        <v>371</v>
      </c>
      <c r="F25" s="54"/>
      <c r="G25" s="47"/>
      <c r="H25" t="str">
        <f t="shared" si="0"/>
        <v/>
      </c>
      <c r="I25">
        <f t="shared" si="2"/>
        <v>0</v>
      </c>
    </row>
    <row r="26" spans="1:13" x14ac:dyDescent="0.25">
      <c r="A26" s="6">
        <v>3</v>
      </c>
      <c r="B26" s="4" t="s">
        <v>27</v>
      </c>
      <c r="C26" s="6">
        <v>314</v>
      </c>
      <c r="D26" s="6" t="s">
        <v>52</v>
      </c>
      <c r="E26" s="54" t="s">
        <v>371</v>
      </c>
      <c r="F26" s="54"/>
      <c r="G26" s="47"/>
      <c r="H26" t="str">
        <f t="shared" si="0"/>
        <v/>
      </c>
      <c r="I26">
        <f t="shared" si="2"/>
        <v>0</v>
      </c>
    </row>
    <row r="27" spans="1:13" x14ac:dyDescent="0.25">
      <c r="A27" s="6">
        <v>3</v>
      </c>
      <c r="B27" s="4" t="s">
        <v>27</v>
      </c>
      <c r="C27" s="6">
        <v>315</v>
      </c>
      <c r="D27" s="6" t="s">
        <v>54</v>
      </c>
      <c r="E27" s="54" t="s">
        <v>371</v>
      </c>
      <c r="F27" s="54"/>
      <c r="G27" s="47"/>
      <c r="H27" t="str">
        <f t="shared" si="0"/>
        <v/>
      </c>
      <c r="I27">
        <f t="shared" si="2"/>
        <v>0</v>
      </c>
    </row>
    <row r="28" spans="1:13" x14ac:dyDescent="0.25">
      <c r="A28" s="6">
        <v>3</v>
      </c>
      <c r="B28" s="4" t="s">
        <v>27</v>
      </c>
      <c r="C28" s="6">
        <v>316</v>
      </c>
      <c r="D28" s="6" t="s">
        <v>21</v>
      </c>
      <c r="E28" s="54" t="s">
        <v>371</v>
      </c>
      <c r="F28" s="54"/>
      <c r="G28" s="47"/>
      <c r="H28" t="str">
        <f t="shared" si="0"/>
        <v/>
      </c>
      <c r="I28">
        <f t="shared" si="2"/>
        <v>0</v>
      </c>
    </row>
    <row r="29" spans="1:13" x14ac:dyDescent="0.25">
      <c r="A29" s="6">
        <v>3</v>
      </c>
      <c r="B29" s="4" t="s">
        <v>27</v>
      </c>
      <c r="C29" s="6">
        <v>317</v>
      </c>
      <c r="D29" s="6" t="s">
        <v>23</v>
      </c>
      <c r="E29" s="54" t="s">
        <v>371</v>
      </c>
      <c r="F29" s="54"/>
      <c r="G29" s="47"/>
      <c r="H29" t="str">
        <f t="shared" si="0"/>
        <v/>
      </c>
      <c r="I29">
        <f t="shared" si="2"/>
        <v>0</v>
      </c>
    </row>
    <row r="30" spans="1:13" x14ac:dyDescent="0.25">
      <c r="A30" s="6">
        <v>3</v>
      </c>
      <c r="B30" s="4" t="s">
        <v>27</v>
      </c>
      <c r="C30" s="6">
        <v>318</v>
      </c>
      <c r="D30" s="48" t="s">
        <v>58</v>
      </c>
      <c r="E30" s="54" t="s">
        <v>371</v>
      </c>
      <c r="F30" s="54"/>
      <c r="G30" s="47"/>
      <c r="H30" t="str">
        <f t="shared" si="0"/>
        <v/>
      </c>
      <c r="I30">
        <f t="shared" si="2"/>
        <v>0</v>
      </c>
    </row>
    <row r="31" spans="1:13" x14ac:dyDescent="0.25">
      <c r="A31" s="6">
        <v>3</v>
      </c>
      <c r="B31" s="4" t="s">
        <v>27</v>
      </c>
      <c r="C31" s="6">
        <v>319</v>
      </c>
      <c r="D31" s="48" t="s">
        <v>60</v>
      </c>
      <c r="E31" s="54" t="s">
        <v>371</v>
      </c>
      <c r="F31" s="54"/>
      <c r="G31" s="47"/>
      <c r="H31" t="str">
        <f t="shared" si="0"/>
        <v/>
      </c>
      <c r="I31">
        <f t="shared" si="2"/>
        <v>0</v>
      </c>
    </row>
    <row r="32" spans="1:13" x14ac:dyDescent="0.25">
      <c r="A32" s="6">
        <v>3</v>
      </c>
      <c r="B32" s="4" t="s">
        <v>27</v>
      </c>
      <c r="C32" s="6">
        <v>320</v>
      </c>
      <c r="D32" s="6" t="s">
        <v>62</v>
      </c>
      <c r="E32" s="54" t="s">
        <v>371</v>
      </c>
      <c r="F32" s="54"/>
      <c r="G32" s="47"/>
      <c r="H32" t="str">
        <f t="shared" si="0"/>
        <v/>
      </c>
      <c r="I32">
        <f t="shared" si="2"/>
        <v>0</v>
      </c>
    </row>
    <row r="33" spans="1:9" x14ac:dyDescent="0.25">
      <c r="A33" s="6">
        <v>3</v>
      </c>
      <c r="B33" s="4" t="s">
        <v>27</v>
      </c>
      <c r="C33" s="6">
        <v>321</v>
      </c>
      <c r="D33" s="6" t="s">
        <v>64</v>
      </c>
      <c r="E33" s="54" t="s">
        <v>371</v>
      </c>
      <c r="F33" s="54"/>
      <c r="G33" s="47"/>
      <c r="H33" t="str">
        <f t="shared" si="0"/>
        <v/>
      </c>
      <c r="I33">
        <f t="shared" si="2"/>
        <v>0</v>
      </c>
    </row>
    <row r="34" spans="1:9" x14ac:dyDescent="0.25">
      <c r="A34" s="6">
        <v>3</v>
      </c>
      <c r="B34" s="4" t="s">
        <v>27</v>
      </c>
      <c r="C34" s="6">
        <v>322</v>
      </c>
      <c r="D34" s="6" t="s">
        <v>66</v>
      </c>
      <c r="E34" s="54" t="s">
        <v>371</v>
      </c>
      <c r="F34" s="54"/>
      <c r="G34" s="47"/>
      <c r="H34" t="str">
        <f t="shared" si="0"/>
        <v/>
      </c>
      <c r="I34">
        <f t="shared" si="2"/>
        <v>0</v>
      </c>
    </row>
    <row r="35" spans="1:9" x14ac:dyDescent="0.25">
      <c r="A35" s="6">
        <v>3</v>
      </c>
      <c r="B35" s="4" t="s">
        <v>27</v>
      </c>
      <c r="C35" s="6">
        <v>323</v>
      </c>
      <c r="D35" s="48" t="s">
        <v>68</v>
      </c>
      <c r="E35" s="54" t="s">
        <v>371</v>
      </c>
      <c r="F35" s="54"/>
      <c r="G35" s="47"/>
      <c r="H35" t="str">
        <f t="shared" ref="H35:H66" si="3">IFERROR(VLOOKUP(G35,K:L,2,0),"")</f>
        <v/>
      </c>
      <c r="I35">
        <f t="shared" si="2"/>
        <v>0</v>
      </c>
    </row>
    <row r="36" spans="1:9" x14ac:dyDescent="0.25">
      <c r="A36" s="6">
        <v>3</v>
      </c>
      <c r="B36" s="4" t="s">
        <v>27</v>
      </c>
      <c r="C36" s="6">
        <v>325</v>
      </c>
      <c r="D36" s="6" t="s">
        <v>72</v>
      </c>
      <c r="E36" s="54" t="s">
        <v>371</v>
      </c>
      <c r="F36" s="54"/>
      <c r="G36" s="47"/>
      <c r="H36" t="str">
        <f t="shared" si="3"/>
        <v/>
      </c>
      <c r="I36">
        <f t="shared" si="2"/>
        <v>0</v>
      </c>
    </row>
    <row r="37" spans="1:9" x14ac:dyDescent="0.25">
      <c r="A37" s="6">
        <v>3</v>
      </c>
      <c r="B37" s="4" t="s">
        <v>27</v>
      </c>
      <c r="C37" s="6">
        <v>327</v>
      </c>
      <c r="D37" s="48" t="s">
        <v>76</v>
      </c>
      <c r="E37" s="54" t="s">
        <v>371</v>
      </c>
      <c r="F37" s="54"/>
      <c r="G37" s="47"/>
      <c r="H37" t="str">
        <f t="shared" si="3"/>
        <v/>
      </c>
      <c r="I37">
        <f t="shared" si="2"/>
        <v>0</v>
      </c>
    </row>
    <row r="38" spans="1:9" x14ac:dyDescent="0.25">
      <c r="A38" s="6">
        <v>3</v>
      </c>
      <c r="B38" s="4" t="s">
        <v>27</v>
      </c>
      <c r="C38" s="6">
        <v>328</v>
      </c>
      <c r="D38" s="58" t="s">
        <v>78</v>
      </c>
      <c r="E38" s="58" t="s">
        <v>372</v>
      </c>
      <c r="F38" s="58" t="s">
        <v>372</v>
      </c>
      <c r="G38" s="59" t="s">
        <v>366</v>
      </c>
      <c r="H38" s="60" t="str">
        <f t="shared" si="3"/>
        <v>Sim</v>
      </c>
      <c r="I38">
        <f t="shared" si="2"/>
        <v>1</v>
      </c>
    </row>
    <row r="39" spans="1:9" x14ac:dyDescent="0.25">
      <c r="A39" s="6">
        <v>3</v>
      </c>
      <c r="B39" s="4" t="s">
        <v>27</v>
      </c>
      <c r="C39" s="6">
        <v>329</v>
      </c>
      <c r="D39" s="6" t="s">
        <v>79</v>
      </c>
      <c r="E39" s="54" t="s">
        <v>371</v>
      </c>
      <c r="F39" s="54"/>
      <c r="G39" s="47"/>
      <c r="H39" t="str">
        <f t="shared" si="3"/>
        <v/>
      </c>
      <c r="I39">
        <f t="shared" si="2"/>
        <v>0</v>
      </c>
    </row>
    <row r="40" spans="1:9" x14ac:dyDescent="0.25">
      <c r="A40" s="6">
        <v>3</v>
      </c>
      <c r="B40" s="4" t="s">
        <v>27</v>
      </c>
      <c r="C40" s="6">
        <v>330</v>
      </c>
      <c r="D40" s="6" t="s">
        <v>81</v>
      </c>
      <c r="E40" s="54" t="s">
        <v>371</v>
      </c>
      <c r="F40" s="54"/>
      <c r="G40" s="47"/>
      <c r="H40" t="str">
        <f t="shared" si="3"/>
        <v/>
      </c>
      <c r="I40">
        <f t="shared" si="2"/>
        <v>0</v>
      </c>
    </row>
    <row r="41" spans="1:9" x14ac:dyDescent="0.25">
      <c r="A41" s="6">
        <v>3</v>
      </c>
      <c r="B41" s="4" t="s">
        <v>27</v>
      </c>
      <c r="C41" s="6">
        <v>332</v>
      </c>
      <c r="D41" s="6" t="s">
        <v>85</v>
      </c>
      <c r="E41" s="54" t="s">
        <v>371</v>
      </c>
      <c r="F41" s="54"/>
      <c r="G41" s="47"/>
      <c r="H41" t="str">
        <f t="shared" si="3"/>
        <v/>
      </c>
      <c r="I41">
        <f t="shared" si="2"/>
        <v>0</v>
      </c>
    </row>
    <row r="42" spans="1:9" x14ac:dyDescent="0.25">
      <c r="A42" s="6">
        <v>3</v>
      </c>
      <c r="B42" s="4" t="s">
        <v>27</v>
      </c>
      <c r="C42" s="6">
        <v>333</v>
      </c>
      <c r="D42" s="48" t="s">
        <v>87</v>
      </c>
      <c r="E42" s="54" t="s">
        <v>371</v>
      </c>
      <c r="F42" s="54"/>
      <c r="G42" s="47"/>
      <c r="H42" t="str">
        <f t="shared" si="3"/>
        <v/>
      </c>
      <c r="I42">
        <f t="shared" si="2"/>
        <v>0</v>
      </c>
    </row>
    <row r="43" spans="1:9" x14ac:dyDescent="0.25">
      <c r="A43" s="6">
        <v>3</v>
      </c>
      <c r="B43" s="4" t="s">
        <v>27</v>
      </c>
      <c r="C43" s="6">
        <v>334</v>
      </c>
      <c r="D43" s="58" t="s">
        <v>89</v>
      </c>
      <c r="E43" s="58" t="s">
        <v>371</v>
      </c>
      <c r="F43" s="58" t="s">
        <v>372</v>
      </c>
      <c r="G43" s="59" t="s">
        <v>367</v>
      </c>
      <c r="H43" s="60" t="str">
        <f t="shared" si="3"/>
        <v>Sim</v>
      </c>
      <c r="I43">
        <f t="shared" si="2"/>
        <v>1</v>
      </c>
    </row>
    <row r="44" spans="1:9" x14ac:dyDescent="0.25">
      <c r="A44" s="6">
        <v>3</v>
      </c>
      <c r="B44" s="4" t="s">
        <v>27</v>
      </c>
      <c r="C44" s="6">
        <v>335</v>
      </c>
      <c r="D44" s="48" t="s">
        <v>91</v>
      </c>
      <c r="E44" s="54" t="s">
        <v>371</v>
      </c>
      <c r="F44" s="54"/>
      <c r="G44" s="47"/>
      <c r="H44" t="str">
        <f t="shared" si="3"/>
        <v/>
      </c>
      <c r="I44">
        <f t="shared" si="2"/>
        <v>0</v>
      </c>
    </row>
    <row r="45" spans="1:9" x14ac:dyDescent="0.25">
      <c r="A45" s="6">
        <v>3</v>
      </c>
      <c r="B45" s="4" t="s">
        <v>27</v>
      </c>
      <c r="C45" s="6">
        <v>336</v>
      </c>
      <c r="D45" s="48" t="s">
        <v>93</v>
      </c>
      <c r="E45" s="54" t="s">
        <v>371</v>
      </c>
      <c r="F45" s="54"/>
      <c r="G45" s="47"/>
      <c r="H45" t="str">
        <f t="shared" si="3"/>
        <v/>
      </c>
      <c r="I45">
        <f t="shared" si="2"/>
        <v>0</v>
      </c>
    </row>
    <row r="46" spans="1:9" x14ac:dyDescent="0.25">
      <c r="A46" s="6">
        <v>3</v>
      </c>
      <c r="B46" s="4" t="s">
        <v>27</v>
      </c>
      <c r="C46" s="6">
        <v>399</v>
      </c>
      <c r="D46" s="6" t="s">
        <v>70</v>
      </c>
      <c r="E46" s="54" t="s">
        <v>371</v>
      </c>
      <c r="F46" s="54"/>
      <c r="G46" s="47"/>
      <c r="H46" t="str">
        <f t="shared" si="3"/>
        <v/>
      </c>
      <c r="I46">
        <f t="shared" si="2"/>
        <v>0</v>
      </c>
    </row>
    <row r="47" spans="1:9" x14ac:dyDescent="0.25">
      <c r="A47" s="6">
        <v>3</v>
      </c>
      <c r="B47" s="4" t="s">
        <v>27</v>
      </c>
      <c r="C47" s="6">
        <v>399</v>
      </c>
      <c r="D47" s="6" t="s">
        <v>74</v>
      </c>
      <c r="E47" s="54" t="s">
        <v>371</v>
      </c>
      <c r="F47" s="54"/>
      <c r="G47" s="47"/>
      <c r="H47" t="str">
        <f t="shared" si="3"/>
        <v/>
      </c>
      <c r="I47">
        <f t="shared" si="2"/>
        <v>0</v>
      </c>
    </row>
    <row r="48" spans="1:9" x14ac:dyDescent="0.25">
      <c r="A48" s="6">
        <v>3</v>
      </c>
      <c r="B48" s="4" t="s">
        <v>27</v>
      </c>
      <c r="C48" s="6">
        <v>399</v>
      </c>
      <c r="D48" s="6" t="s">
        <v>83</v>
      </c>
      <c r="E48" s="54" t="s">
        <v>371</v>
      </c>
      <c r="F48" s="54"/>
      <c r="G48" s="47"/>
      <c r="H48" t="str">
        <f t="shared" si="3"/>
        <v/>
      </c>
      <c r="I48">
        <f t="shared" si="2"/>
        <v>0</v>
      </c>
    </row>
    <row r="49" spans="1:9" ht="30" x14ac:dyDescent="0.25">
      <c r="A49" s="6">
        <v>4</v>
      </c>
      <c r="B49" s="4" t="s">
        <v>95</v>
      </c>
      <c r="C49" s="6">
        <v>401</v>
      </c>
      <c r="D49" s="48" t="s">
        <v>96</v>
      </c>
      <c r="E49" s="54" t="s">
        <v>371</v>
      </c>
      <c r="F49" s="54"/>
      <c r="G49" s="47"/>
      <c r="H49" t="str">
        <f t="shared" si="3"/>
        <v/>
      </c>
      <c r="I49">
        <f t="shared" si="2"/>
        <v>0</v>
      </c>
    </row>
    <row r="50" spans="1:9" ht="15" customHeight="1" x14ac:dyDescent="0.25">
      <c r="A50" s="6">
        <v>4</v>
      </c>
      <c r="B50" s="4" t="s">
        <v>95</v>
      </c>
      <c r="C50" s="6">
        <v>402</v>
      </c>
      <c r="D50" s="6" t="s">
        <v>23</v>
      </c>
      <c r="E50" s="54" t="s">
        <v>371</v>
      </c>
      <c r="F50" s="54"/>
      <c r="G50" s="47"/>
      <c r="H50" t="str">
        <f t="shared" si="3"/>
        <v/>
      </c>
      <c r="I50">
        <f t="shared" si="2"/>
        <v>0</v>
      </c>
    </row>
    <row r="51" spans="1:9" ht="30" x14ac:dyDescent="0.25">
      <c r="A51" s="6">
        <v>4</v>
      </c>
      <c r="B51" s="4" t="s">
        <v>95</v>
      </c>
      <c r="C51" s="6">
        <v>403</v>
      </c>
      <c r="D51" s="6" t="s">
        <v>99</v>
      </c>
      <c r="E51" s="54" t="s">
        <v>371</v>
      </c>
      <c r="F51" s="54"/>
      <c r="G51" s="47"/>
      <c r="H51" t="str">
        <f t="shared" si="3"/>
        <v/>
      </c>
      <c r="I51">
        <f t="shared" si="2"/>
        <v>0</v>
      </c>
    </row>
    <row r="52" spans="1:9" ht="30" x14ac:dyDescent="0.25">
      <c r="A52" s="6">
        <v>4</v>
      </c>
      <c r="B52" s="4" t="s">
        <v>95</v>
      </c>
      <c r="C52" s="6">
        <v>404</v>
      </c>
      <c r="D52" s="58" t="s">
        <v>101</v>
      </c>
      <c r="E52" s="58" t="s">
        <v>372</v>
      </c>
      <c r="F52" s="58" t="s">
        <v>371</v>
      </c>
      <c r="G52" s="59" t="s">
        <v>369</v>
      </c>
      <c r="H52" s="61" t="str">
        <f t="shared" si="3"/>
        <v>Não</v>
      </c>
      <c r="I52">
        <f t="shared" si="2"/>
        <v>1</v>
      </c>
    </row>
    <row r="53" spans="1:9" ht="30" x14ac:dyDescent="0.25">
      <c r="A53" s="6">
        <v>4</v>
      </c>
      <c r="B53" s="4" t="s">
        <v>95</v>
      </c>
      <c r="C53" s="6">
        <v>405</v>
      </c>
      <c r="D53" s="6" t="s">
        <v>103</v>
      </c>
      <c r="E53" s="54" t="s">
        <v>372</v>
      </c>
      <c r="F53" s="54"/>
      <c r="G53" s="47"/>
      <c r="H53" t="str">
        <f t="shared" si="3"/>
        <v/>
      </c>
      <c r="I53">
        <f t="shared" si="2"/>
        <v>0</v>
      </c>
    </row>
    <row r="54" spans="1:9" ht="30" x14ac:dyDescent="0.25">
      <c r="A54" s="6">
        <v>4</v>
      </c>
      <c r="B54" s="4" t="s">
        <v>95</v>
      </c>
      <c r="C54" s="6">
        <v>406</v>
      </c>
      <c r="D54" s="6" t="s">
        <v>105</v>
      </c>
      <c r="E54" s="54" t="s">
        <v>372</v>
      </c>
      <c r="F54" s="54"/>
      <c r="G54" s="47"/>
      <c r="H54" t="str">
        <f t="shared" si="3"/>
        <v/>
      </c>
      <c r="I54">
        <f t="shared" si="2"/>
        <v>0</v>
      </c>
    </row>
    <row r="55" spans="1:9" ht="30" x14ac:dyDescent="0.25">
      <c r="A55" s="6">
        <v>4</v>
      </c>
      <c r="B55" s="4" t="s">
        <v>95</v>
      </c>
      <c r="C55" s="6">
        <v>407</v>
      </c>
      <c r="D55" s="6" t="s">
        <v>107</v>
      </c>
      <c r="E55" s="54" t="s">
        <v>371</v>
      </c>
      <c r="F55" s="54"/>
      <c r="G55" s="47"/>
      <c r="H55" t="str">
        <f t="shared" si="3"/>
        <v/>
      </c>
      <c r="I55">
        <f t="shared" si="2"/>
        <v>0</v>
      </c>
    </row>
    <row r="56" spans="1:9" x14ac:dyDescent="0.25">
      <c r="A56" s="6">
        <v>5</v>
      </c>
      <c r="B56" s="4" t="s">
        <v>109</v>
      </c>
      <c r="C56" s="6">
        <v>501</v>
      </c>
      <c r="D56" s="60" t="s">
        <v>110</v>
      </c>
      <c r="E56" s="58" t="s">
        <v>372</v>
      </c>
      <c r="F56" s="58" t="s">
        <v>372</v>
      </c>
      <c r="G56" s="59" t="s">
        <v>357</v>
      </c>
      <c r="H56" s="60" t="str">
        <f t="shared" si="3"/>
        <v>Sim</v>
      </c>
      <c r="I56">
        <f t="shared" si="2"/>
        <v>1</v>
      </c>
    </row>
    <row r="57" spans="1:9" x14ac:dyDescent="0.25">
      <c r="A57" s="6">
        <v>5</v>
      </c>
      <c r="B57" s="4" t="s">
        <v>109</v>
      </c>
      <c r="C57" s="6">
        <v>502</v>
      </c>
      <c r="D57" s="58" t="s">
        <v>112</v>
      </c>
      <c r="E57" s="58" t="s">
        <v>371</v>
      </c>
      <c r="F57" s="58" t="s">
        <v>372</v>
      </c>
      <c r="G57" s="59" t="s">
        <v>368</v>
      </c>
      <c r="H57" s="60" t="str">
        <f t="shared" si="3"/>
        <v>Não</v>
      </c>
      <c r="I57">
        <f t="shared" si="2"/>
        <v>1</v>
      </c>
    </row>
    <row r="58" spans="1:9" x14ac:dyDescent="0.25">
      <c r="A58" s="6">
        <v>5</v>
      </c>
      <c r="B58" s="4" t="s">
        <v>109</v>
      </c>
      <c r="C58" s="6">
        <v>503</v>
      </c>
      <c r="D58" s="6" t="s">
        <v>114</v>
      </c>
      <c r="E58" s="54" t="s">
        <v>371</v>
      </c>
      <c r="F58" s="54"/>
      <c r="G58" s="47"/>
      <c r="H58" t="str">
        <f t="shared" si="3"/>
        <v/>
      </c>
      <c r="I58">
        <f t="shared" si="2"/>
        <v>0</v>
      </c>
    </row>
    <row r="59" spans="1:9" x14ac:dyDescent="0.25">
      <c r="A59" s="6">
        <v>5</v>
      </c>
      <c r="B59" s="4" t="s">
        <v>109</v>
      </c>
      <c r="C59" s="6">
        <v>504</v>
      </c>
      <c r="D59" s="6" t="s">
        <v>116</v>
      </c>
      <c r="E59" s="54" t="s">
        <v>371</v>
      </c>
      <c r="F59" s="54"/>
      <c r="G59" s="47"/>
      <c r="H59" t="str">
        <f t="shared" si="3"/>
        <v/>
      </c>
      <c r="I59">
        <f t="shared" si="2"/>
        <v>0</v>
      </c>
    </row>
    <row r="60" spans="1:9" x14ac:dyDescent="0.25">
      <c r="A60" s="6">
        <v>6</v>
      </c>
      <c r="B60" s="4" t="s">
        <v>118</v>
      </c>
      <c r="C60" s="6">
        <v>601</v>
      </c>
      <c r="D60" s="48" t="s">
        <v>118</v>
      </c>
      <c r="E60" s="54" t="s">
        <v>372</v>
      </c>
      <c r="F60" s="54"/>
      <c r="G60" s="47"/>
      <c r="H60" t="str">
        <f t="shared" si="3"/>
        <v/>
      </c>
      <c r="I60">
        <f t="shared" si="2"/>
        <v>0</v>
      </c>
    </row>
    <row r="61" spans="1:9" x14ac:dyDescent="0.25">
      <c r="A61" s="6">
        <v>6</v>
      </c>
      <c r="B61" s="4" t="s">
        <v>118</v>
      </c>
      <c r="C61" s="6">
        <v>602</v>
      </c>
      <c r="D61" s="6" t="s">
        <v>120</v>
      </c>
      <c r="E61" s="54" t="s">
        <v>372</v>
      </c>
      <c r="F61" s="54"/>
      <c r="G61" s="47"/>
      <c r="H61" t="str">
        <f t="shared" si="3"/>
        <v/>
      </c>
      <c r="I61">
        <f t="shared" si="2"/>
        <v>0</v>
      </c>
    </row>
    <row r="62" spans="1:9" x14ac:dyDescent="0.25">
      <c r="A62" s="6">
        <v>6</v>
      </c>
      <c r="B62" s="4" t="s">
        <v>118</v>
      </c>
      <c r="C62" s="6">
        <v>603</v>
      </c>
      <c r="D62" s="6" t="s">
        <v>21</v>
      </c>
      <c r="E62" s="54" t="s">
        <v>371</v>
      </c>
      <c r="F62" s="54"/>
      <c r="G62" s="47"/>
      <c r="H62" t="str">
        <f t="shared" si="3"/>
        <v/>
      </c>
      <c r="I62">
        <f t="shared" si="2"/>
        <v>0</v>
      </c>
    </row>
    <row r="63" spans="1:9" x14ac:dyDescent="0.25">
      <c r="A63" s="6">
        <v>6</v>
      </c>
      <c r="B63" s="4" t="s">
        <v>118</v>
      </c>
      <c r="C63" s="6">
        <v>604</v>
      </c>
      <c r="D63" s="6" t="s">
        <v>123</v>
      </c>
      <c r="E63" s="54" t="s">
        <v>371</v>
      </c>
      <c r="F63" s="54"/>
      <c r="G63" s="47"/>
      <c r="H63" t="str">
        <f t="shared" si="3"/>
        <v/>
      </c>
      <c r="I63">
        <f t="shared" si="2"/>
        <v>0</v>
      </c>
    </row>
    <row r="64" spans="1:9" x14ac:dyDescent="0.25">
      <c r="A64" s="6">
        <v>7</v>
      </c>
      <c r="B64" s="4" t="s">
        <v>125</v>
      </c>
      <c r="C64" s="6">
        <v>701</v>
      </c>
      <c r="D64" s="58" t="s">
        <v>125</v>
      </c>
      <c r="E64" s="58" t="s">
        <v>372</v>
      </c>
      <c r="F64" s="58" t="s">
        <v>372</v>
      </c>
      <c r="G64" s="59" t="s">
        <v>361</v>
      </c>
      <c r="H64" s="61" t="str">
        <f t="shared" si="3"/>
        <v>Não</v>
      </c>
      <c r="I64">
        <f t="shared" si="2"/>
        <v>1</v>
      </c>
    </row>
    <row r="65" spans="1:9" x14ac:dyDescent="0.25">
      <c r="A65" s="6">
        <v>8</v>
      </c>
      <c r="B65" s="4" t="s">
        <v>127</v>
      </c>
      <c r="C65" s="6">
        <v>801</v>
      </c>
      <c r="D65" s="58" t="s">
        <v>127</v>
      </c>
      <c r="E65" s="58" t="s">
        <v>371</v>
      </c>
      <c r="F65" s="58" t="s">
        <v>371</v>
      </c>
      <c r="G65" s="59" t="s">
        <v>358</v>
      </c>
      <c r="H65" s="60" t="str">
        <f t="shared" si="3"/>
        <v>Sim</v>
      </c>
      <c r="I65">
        <f t="shared" si="2"/>
        <v>1</v>
      </c>
    </row>
    <row r="66" spans="1:9" x14ac:dyDescent="0.25">
      <c r="A66" s="6">
        <v>8</v>
      </c>
      <c r="B66" s="4" t="s">
        <v>127</v>
      </c>
      <c r="C66" s="6">
        <v>802</v>
      </c>
      <c r="D66" s="6" t="s">
        <v>129</v>
      </c>
      <c r="E66" s="54" t="s">
        <v>371</v>
      </c>
      <c r="F66" s="54"/>
      <c r="G66" s="47"/>
      <c r="H66" t="str">
        <f t="shared" si="3"/>
        <v/>
      </c>
      <c r="I66">
        <f t="shared" si="2"/>
        <v>0</v>
      </c>
    </row>
    <row r="67" spans="1:9" x14ac:dyDescent="0.25">
      <c r="A67" s="6">
        <v>8</v>
      </c>
      <c r="B67" s="4" t="s">
        <v>127</v>
      </c>
      <c r="C67" s="6">
        <v>803</v>
      </c>
      <c r="D67" s="60" t="s">
        <v>131</v>
      </c>
      <c r="E67" s="58" t="s">
        <v>371</v>
      </c>
      <c r="F67" s="58" t="s">
        <v>371</v>
      </c>
      <c r="G67" s="59" t="s">
        <v>365</v>
      </c>
      <c r="H67" s="60" t="str">
        <f t="shared" ref="H67:H98" si="4">IFERROR(VLOOKUP(G67,K:L,2,0),"")</f>
        <v>Sim</v>
      </c>
      <c r="I67">
        <f t="shared" si="2"/>
        <v>1</v>
      </c>
    </row>
    <row r="68" spans="1:9" x14ac:dyDescent="0.25">
      <c r="D68" s="55" t="s">
        <v>154</v>
      </c>
      <c r="E68" s="55" t="s">
        <v>154</v>
      </c>
      <c r="F68" s="55" t="s">
        <v>154</v>
      </c>
      <c r="G68" s="56" t="s">
        <v>356</v>
      </c>
      <c r="H68" s="57" t="str">
        <f t="shared" si="4"/>
        <v>Não</v>
      </c>
      <c r="I68">
        <f t="shared" ref="I68" si="5">IF(H68&lt;&gt;"",1,0)</f>
        <v>1</v>
      </c>
    </row>
  </sheetData>
  <autoFilter ref="A2:H68" xr:uid="{35950F61-A8D0-49E7-8A67-8239349F3292}">
    <sortState xmlns:xlrd2="http://schemas.microsoft.com/office/spreadsheetml/2017/richdata2" ref="A3:H68">
      <sortCondition ref="C2:C68"/>
    </sortState>
  </autoFilter>
  <sortState xmlns:xlrd2="http://schemas.microsoft.com/office/spreadsheetml/2017/richdata2" ref="K3:K17">
    <sortCondition ref="K3:K17"/>
  </sortState>
  <mergeCells count="1">
    <mergeCell ref="A1:D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INBCM</vt:lpstr>
      <vt:lpstr>CCO</vt:lpstr>
      <vt:lpstr>Resumo CCO</vt:lpstr>
      <vt:lpstr>CROSSWALK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Abeil Coelho Junior</dc:creator>
  <cp:lastModifiedBy>Abeil Coelho Junior</cp:lastModifiedBy>
  <dcterms:created xsi:type="dcterms:W3CDTF">2022-05-26T02:19:40Z</dcterms:created>
  <dcterms:modified xsi:type="dcterms:W3CDTF">2022-06-11T03:56:54Z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NoClassification</vt:lpwstr>
  </property>
  <property fmtid="{D5CDD505-2E9C-101B-9397-08002B2CF9AE}" pid="3" name="ClassificationDisplay">
    <vt:lpwstr>[No Classification] </vt:lpwstr>
  </property>
  <property fmtid="{D5CDD505-2E9C-101B-9397-08002B2CF9AE}" pid="4" name="Verifier">
    <vt:lpwstr>IyCHJSc6Ni2APpMzOzkqPA==</vt:lpwstr>
  </property>
  <property fmtid="{D5CDD505-2E9C-101B-9397-08002B2CF9AE}" pid="5" name="PolicyName">
    <vt:lpwstr>IyBkiiooNjePMZkxLiQsPTo=</vt:lpwstr>
  </property>
  <property fmtid="{D5CDD505-2E9C-101B-9397-08002B2CF9AE}" pid="6" name="PolicyID">
    <vt:lpwstr/>
  </property>
  <property fmtid="{D5CDD505-2E9C-101B-9397-08002B2CF9AE}" pid="7" name="DomainID">
    <vt:lpwstr/>
  </property>
  <property fmtid="{D5CDD505-2E9C-101B-9397-08002B2CF9AE}" pid="8" name="HText">
    <vt:lpwstr/>
  </property>
  <property fmtid="{D5CDD505-2E9C-101B-9397-08002B2CF9AE}" pid="9" name="FText">
    <vt:lpwstr/>
  </property>
  <property fmtid="{D5CDD505-2E9C-101B-9397-08002B2CF9AE}" pid="10" name="WMark">
    <vt:lpwstr/>
  </property>
  <property fmtid="{D5CDD505-2E9C-101B-9397-08002B2CF9AE}" pid="11" name="Set">
    <vt:lpwstr>Ky4oOiM=</vt:lpwstr>
  </property>
  <property fmtid="{D5CDD505-2E9C-101B-9397-08002B2CF9AE}" pid="12" name="Version">
    <vt:lpwstr>Xw==</vt:lpwstr>
  </property>
</Properties>
</file>