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41eac0a5509209/Documentos/Ing en desarrollo de Software/Matematicas Matriciales/"/>
    </mc:Choice>
  </mc:AlternateContent>
  <xr:revisionPtr revIDLastSave="2" documentId="8_{764C2453-20C8-4B99-8DA8-F105C461E4AA}" xr6:coauthVersionLast="47" xr6:coauthVersionMax="47" xr10:uidLastSave="{2BB3EACE-47EB-4580-9BD3-F936D71A5CB1}"/>
  <bookViews>
    <workbookView xWindow="-120" yWindow="-120" windowWidth="29040" windowHeight="15720" xr2:uid="{BDC6602D-947B-47D7-9823-470F79D5FA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6" i="1" l="1"/>
  <c r="J6" i="1"/>
  <c r="F6" i="1"/>
  <c r="G6" i="1"/>
  <c r="E8" i="1" s="1"/>
  <c r="J7" i="1" l="1"/>
  <c r="F7" i="1"/>
  <c r="F8" i="1" s="1"/>
  <c r="F9" i="1" s="1"/>
  <c r="G7" i="1"/>
  <c r="G8" i="1" s="1"/>
  <c r="G9" i="1" s="1"/>
  <c r="J8" i="1" l="1"/>
  <c r="J9" i="1" l="1"/>
  <c r="J13" i="1" s="1"/>
  <c r="M13" i="1" s="1"/>
  <c r="J12" i="1"/>
  <c r="M12" i="1" s="1"/>
  <c r="M15" i="1" s="1"/>
</calcChain>
</file>

<file path=xl/sharedStrings.xml><?xml version="1.0" encoding="utf-8"?>
<sst xmlns="http://schemas.openxmlformats.org/spreadsheetml/2006/main" count="20" uniqueCount="20">
  <si>
    <t>x</t>
  </si>
  <si>
    <t>230x + 100y = 3589</t>
  </si>
  <si>
    <t>Ecuacion 2</t>
  </si>
  <si>
    <t>Ecuacion 1</t>
  </si>
  <si>
    <t xml:space="preserve">dias </t>
  </si>
  <si>
    <t>3x + 5y = 160</t>
  </si>
  <si>
    <t>horas</t>
  </si>
  <si>
    <t>Lineas de Codigo</t>
  </si>
  <si>
    <t xml:space="preserve">Total lineas </t>
  </si>
  <si>
    <t>Variables</t>
  </si>
  <si>
    <t>Total horas</t>
  </si>
  <si>
    <t>Matriz A</t>
  </si>
  <si>
    <t>Matriz B</t>
  </si>
  <si>
    <t>y</t>
  </si>
  <si>
    <t>Horas N</t>
  </si>
  <si>
    <t>Horas E</t>
  </si>
  <si>
    <t>Costo N</t>
  </si>
  <si>
    <t>Costo E</t>
  </si>
  <si>
    <t>Salario</t>
  </si>
  <si>
    <t>Costo total mano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</si>
</sst>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0" xfId="0" applyFont="1" applyFill="1"/>
    <xf numFmtId="0" fontId="0" fillId="2" borderId="0" xfId="0" applyFill="1"/>
    <xf numFmtId="44" fontId="0" fillId="0" borderId="0" xfId="1" applyFont="1"/>
    <xf numFmtId="44" fontId="0" fillId="3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4541-6176-41FF-9111-153C956646C8}">
  <dimension ref="A1:M15"/>
  <sheetViews>
    <sheetView tabSelected="1" workbookViewId="0">
      <selection activeCell="K21" sqref="K21"/>
    </sheetView>
  </sheetViews>
  <sheetFormatPr baseColWidth="10" defaultRowHeight="15" x14ac:dyDescent="0.25"/>
  <cols>
    <col min="1" max="1" width="16.7109375" customWidth="1"/>
    <col min="2" max="2" width="13.140625" customWidth="1"/>
    <col min="4" max="4" width="11.42578125" customWidth="1"/>
    <col min="13" max="13" width="14.140625" bestFit="1" customWidth="1"/>
  </cols>
  <sheetData>
    <row r="1" spans="1:13" x14ac:dyDescent="0.25">
      <c r="A1" s="3" t="s">
        <v>9</v>
      </c>
      <c r="B1" s="3"/>
    </row>
    <row r="2" spans="1:13" x14ac:dyDescent="0.25">
      <c r="A2" t="s">
        <v>7</v>
      </c>
      <c r="B2" t="s">
        <v>6</v>
      </c>
      <c r="C2" t="s">
        <v>18</v>
      </c>
      <c r="E2" s="5" t="s">
        <v>11</v>
      </c>
      <c r="F2" s="6"/>
      <c r="G2" s="7"/>
      <c r="I2" s="5" t="s">
        <v>12</v>
      </c>
      <c r="J2" s="7"/>
    </row>
    <row r="3" spans="1:13" x14ac:dyDescent="0.25">
      <c r="A3">
        <v>230</v>
      </c>
      <c r="B3">
        <v>3</v>
      </c>
      <c r="C3">
        <v>900</v>
      </c>
      <c r="E3" s="8"/>
      <c r="F3" s="4">
        <v>230</v>
      </c>
      <c r="G3" s="4">
        <v>100</v>
      </c>
      <c r="I3" s="8"/>
      <c r="J3" s="4">
        <v>3589</v>
      </c>
    </row>
    <row r="4" spans="1:13" x14ac:dyDescent="0.25">
      <c r="A4">
        <v>100</v>
      </c>
      <c r="B4">
        <v>5</v>
      </c>
      <c r="C4">
        <v>400</v>
      </c>
      <c r="E4" s="9"/>
      <c r="F4" s="4">
        <v>3</v>
      </c>
      <c r="G4" s="4">
        <v>5</v>
      </c>
      <c r="I4" s="9"/>
      <c r="J4" s="4">
        <v>160</v>
      </c>
    </row>
    <row r="5" spans="1:13" x14ac:dyDescent="0.25">
      <c r="A5" s="1"/>
    </row>
    <row r="6" spans="1:13" x14ac:dyDescent="0.25">
      <c r="A6" t="s">
        <v>8</v>
      </c>
      <c r="B6" t="s">
        <v>10</v>
      </c>
      <c r="C6" t="s">
        <v>4</v>
      </c>
      <c r="E6">
        <f>F4</f>
        <v>3</v>
      </c>
      <c r="F6">
        <f>F3/F3</f>
        <v>1</v>
      </c>
      <c r="G6">
        <f>G3/F3</f>
        <v>0.43478260869565216</v>
      </c>
      <c r="J6">
        <f>J3/F3</f>
        <v>15.604347826086956</v>
      </c>
    </row>
    <row r="7" spans="1:13" x14ac:dyDescent="0.25">
      <c r="A7">
        <v>3589</v>
      </c>
      <c r="B7">
        <v>8</v>
      </c>
      <c r="C7">
        <v>20</v>
      </c>
      <c r="F7">
        <f>F4 - E6*F6</f>
        <v>0</v>
      </c>
      <c r="G7">
        <f>G4 - E6*G6</f>
        <v>3.6956521739130435</v>
      </c>
      <c r="J7">
        <f>J4 - E6*J6</f>
        <v>113.18695652173913</v>
      </c>
    </row>
    <row r="8" spans="1:13" x14ac:dyDescent="0.25">
      <c r="E8">
        <f>G6</f>
        <v>0.43478260869565216</v>
      </c>
      <c r="F8">
        <f>F7</f>
        <v>0</v>
      </c>
      <c r="G8">
        <f>G7/G7</f>
        <v>1</v>
      </c>
      <c r="I8" s="10" t="s">
        <v>13</v>
      </c>
      <c r="J8" s="11">
        <f>J7/G7</f>
        <v>30.627058823529413</v>
      </c>
    </row>
    <row r="9" spans="1:13" x14ac:dyDescent="0.25">
      <c r="F9">
        <f>F6-E8*F8</f>
        <v>1</v>
      </c>
      <c r="G9">
        <f>G6-E8*G8</f>
        <v>0</v>
      </c>
      <c r="I9" s="10" t="s">
        <v>0</v>
      </c>
      <c r="J9" s="11">
        <f>J6-E8*J8</f>
        <v>2.288235294117646</v>
      </c>
    </row>
    <row r="11" spans="1:13" x14ac:dyDescent="0.25">
      <c r="A11" s="2" t="s">
        <v>3</v>
      </c>
      <c r="B11" s="2" t="s">
        <v>2</v>
      </c>
    </row>
    <row r="12" spans="1:13" x14ac:dyDescent="0.25">
      <c r="A12" t="s">
        <v>1</v>
      </c>
      <c r="B12" t="s">
        <v>5</v>
      </c>
      <c r="I12" t="s">
        <v>14</v>
      </c>
      <c r="J12">
        <f>J8*B4*C7</f>
        <v>3062.7058823529414</v>
      </c>
      <c r="L12" t="s">
        <v>16</v>
      </c>
      <c r="M12" s="12">
        <f>J12*C4</f>
        <v>1225082.3529411766</v>
      </c>
    </row>
    <row r="13" spans="1:13" x14ac:dyDescent="0.25">
      <c r="I13" t="s">
        <v>15</v>
      </c>
      <c r="J13">
        <f>J9*B3*C7</f>
        <v>137.29411764705875</v>
      </c>
      <c r="L13" t="s">
        <v>17</v>
      </c>
      <c r="M13" s="12">
        <f>J13*C3</f>
        <v>123564.70588235288</v>
      </c>
    </row>
    <row r="15" spans="1:13" x14ac:dyDescent="0.25">
      <c r="K15" s="3" t="s">
        <v>19</v>
      </c>
      <c r="L15" s="3"/>
      <c r="M15" s="13">
        <f>M12+M13</f>
        <v>1348647.0588235294</v>
      </c>
    </row>
  </sheetData>
  <mergeCells count="2">
    <mergeCell ref="A1:B1"/>
    <mergeCell ref="K15:L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Arreola</dc:creator>
  <cp:lastModifiedBy>Abel Arreola</cp:lastModifiedBy>
  <dcterms:created xsi:type="dcterms:W3CDTF">2025-10-24T04:30:24Z</dcterms:created>
  <dcterms:modified xsi:type="dcterms:W3CDTF">2025-10-26T04:06:29Z</dcterms:modified>
</cp:coreProperties>
</file>