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Downloads/Excel Comp/Content Creator/Soal Excel/"/>
    </mc:Choice>
  </mc:AlternateContent>
  <xr:revisionPtr revIDLastSave="0" documentId="13_ncr:1_{7A7ED254-410D-7B48-9890-67FAE2B2F6DF}" xr6:coauthVersionLast="47" xr6:coauthVersionMax="47" xr10:uidLastSave="{00000000-0000-0000-0000-000000000000}"/>
  <bookViews>
    <workbookView xWindow="0" yWindow="500" windowWidth="28800" windowHeight="16260" xr2:uid="{459D0F48-FFE5-2A46-9D29-654008C8D2BD}"/>
  </bookViews>
  <sheets>
    <sheet name="Dataset" sheetId="2" r:id="rId1"/>
    <sheet name="Information" sheetId="3" r:id="rId2"/>
    <sheet name="cs1" sheetId="44" r:id="rId3"/>
    <sheet name="cs2" sheetId="47" r:id="rId4"/>
    <sheet name="cs3" sheetId="46" r:id="rId5"/>
  </sheets>
  <definedNames>
    <definedName name="solver_eng" localSheetId="2" hidden="1">1</definedName>
    <definedName name="solver_eng" localSheetId="3" hidden="1">1</definedName>
    <definedName name="solver_eng" localSheetId="4" hidden="1">1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opt" localSheetId="2" hidden="1">'cs1'!$E$6</definedName>
    <definedName name="solver_opt" localSheetId="3" hidden="1">'cs2'!$E$6</definedName>
    <definedName name="solver_opt" localSheetId="4" hidden="1">'cs3'!#REF!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2" hidden="1">2</definedName>
    <definedName name="solver_ver" localSheetId="3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6" l="1"/>
  <c r="E20" i="46"/>
  <c r="E20" i="47"/>
  <c r="E19" i="47"/>
  <c r="E24" i="44"/>
</calcChain>
</file>

<file path=xl/sharedStrings.xml><?xml version="1.0" encoding="utf-8"?>
<sst xmlns="http://schemas.openxmlformats.org/spreadsheetml/2006/main" count="338" uniqueCount="113">
  <si>
    <t>No</t>
  </si>
  <si>
    <t>Column</t>
  </si>
  <si>
    <t>Details</t>
  </si>
  <si>
    <t>Check</t>
  </si>
  <si>
    <t>Vegetable</t>
  </si>
  <si>
    <t>Form</t>
  </si>
  <si>
    <t>RetailPrice</t>
  </si>
  <si>
    <t>CupEquivalentSize</t>
  </si>
  <si>
    <t>CupEquivalentUnit</t>
  </si>
  <si>
    <t>CupEquivalentPrice</t>
  </si>
  <si>
    <t>Acorn squash</t>
  </si>
  <si>
    <t>Fresh</t>
  </si>
  <si>
    <t>pounds</t>
  </si>
  <si>
    <t>Artichoke</t>
  </si>
  <si>
    <t>Canned</t>
  </si>
  <si>
    <t>Asparagus</t>
  </si>
  <si>
    <t>Frozen</t>
  </si>
  <si>
    <t>Avocados</t>
  </si>
  <si>
    <t>Beets</t>
  </si>
  <si>
    <t>Black beans</t>
  </si>
  <si>
    <t>Dried</t>
  </si>
  <si>
    <t>Blackeye peas</t>
  </si>
  <si>
    <t>Broccoli florets</t>
  </si>
  <si>
    <t>Broccoli heads</t>
  </si>
  <si>
    <t>Broccoli</t>
  </si>
  <si>
    <t>Brussels sprouts</t>
  </si>
  <si>
    <t>Butternut squash</t>
  </si>
  <si>
    <t>Cabbage, green</t>
  </si>
  <si>
    <t>Cabbage, red</t>
  </si>
  <si>
    <t>Cabbage, sauerkraut</t>
  </si>
  <si>
    <t>Carrots, cooked whole</t>
  </si>
  <si>
    <t>Carrots, raw whole</t>
  </si>
  <si>
    <t>Carrots, baby</t>
  </si>
  <si>
    <t>Carrots</t>
  </si>
  <si>
    <t>Cauliflower florets</t>
  </si>
  <si>
    <t>Cauliflower heads</t>
  </si>
  <si>
    <t>Cauliflower</t>
  </si>
  <si>
    <t>Celery, trimmed bunches</t>
  </si>
  <si>
    <t>Celery sticks</t>
  </si>
  <si>
    <t>Collard greens</t>
  </si>
  <si>
    <t>Corn</t>
  </si>
  <si>
    <t>Cucumbers with peel</t>
  </si>
  <si>
    <t>Cucumbers without peel</t>
  </si>
  <si>
    <t>Great northern beans</t>
  </si>
  <si>
    <t>Green beans</t>
  </si>
  <si>
    <t>Green peas</t>
  </si>
  <si>
    <t>Green peppers</t>
  </si>
  <si>
    <t>Kale</t>
  </si>
  <si>
    <t>Kidney beans</t>
  </si>
  <si>
    <t>Lentils</t>
  </si>
  <si>
    <t>Lettuce, iceberg</t>
  </si>
  <si>
    <t>Lettuce, romaine, heads</t>
  </si>
  <si>
    <t>Lettuce, romaine, hearts</t>
  </si>
  <si>
    <t>Lima beans</t>
  </si>
  <si>
    <t>Mixed vegetables, peas &amp; carrots</t>
  </si>
  <si>
    <t>Mixed vegetables, carrots, peas, corn, green beans</t>
  </si>
  <si>
    <t>Mixed vegetables, broccoli, cauliflower, carrots</t>
  </si>
  <si>
    <t>Mushrooms, whole</t>
  </si>
  <si>
    <t>Mushrooms, sliced</t>
  </si>
  <si>
    <t>Mustard greens</t>
  </si>
  <si>
    <t>Navy beans</t>
  </si>
  <si>
    <t>Okra</t>
  </si>
  <si>
    <t>Olives</t>
  </si>
  <si>
    <t>Onions</t>
  </si>
  <si>
    <t>Pinto beans</t>
  </si>
  <si>
    <t>Potatoes</t>
  </si>
  <si>
    <t>Potatoes, french fries</t>
  </si>
  <si>
    <t>Pumpkin</t>
  </si>
  <si>
    <t>Radish</t>
  </si>
  <si>
    <t>Red peppers</t>
  </si>
  <si>
    <t>Spinach, boiled</t>
  </si>
  <si>
    <t>Spinach, eaten raw</t>
  </si>
  <si>
    <t>Spinach</t>
  </si>
  <si>
    <t>Sweet potatoes</t>
  </si>
  <si>
    <t>Tomatoes, grape &amp; cherry</t>
  </si>
  <si>
    <t>Tomatoes, roma &amp; plum</t>
  </si>
  <si>
    <t>Tomatoes, large round</t>
  </si>
  <si>
    <t>Tomatoes</t>
  </si>
  <si>
    <t>Turnip greens</t>
  </si>
  <si>
    <t>Zucchini</t>
  </si>
  <si>
    <t>Nama sayuran</t>
  </si>
  <si>
    <t>Kemasan sayuran</t>
  </si>
  <si>
    <t>Harga jual di pasaran</t>
  </si>
  <si>
    <t>Ukuran penjualan</t>
  </si>
  <si>
    <t>Satuan penjualan</t>
  </si>
  <si>
    <t>Harga Produksi</t>
  </si>
  <si>
    <t>Answer Here!</t>
  </si>
  <si>
    <t>Answer</t>
  </si>
  <si>
    <t>*bulatkan 2</t>
  </si>
  <si>
    <t>Uji t-Test</t>
  </si>
  <si>
    <t>Metode Konvensional</t>
  </si>
  <si>
    <t>Metode Baru</t>
  </si>
  <si>
    <t>Output dari t-test</t>
  </si>
  <si>
    <t>Output Here!</t>
  </si>
  <si>
    <t>Lakukan perhitungan dari data dibawah ini untuk menjawab pertanyaan berikut:
Tentukan hipotesis dari hasil ujian dari dua metode berbeda
(H₀): Tidak ada perbedaan nilai rata-rata antara kedua metode 
(H₁): Metode baru menghasilkan nilai rata-rata yang lebih tinggi
Dengan nilai signifikansi α = 0.05 dan asumsi awal tidak ada perbedaan antara kedua metode (0)</t>
  </si>
  <si>
    <t>Analysis of Variance</t>
  </si>
  <si>
    <t>Hasil Ujian</t>
  </si>
  <si>
    <t>Hasil Penjualan</t>
  </si>
  <si>
    <t>Lakukan perhitungan dari data dibawah ini untuk menjawab pertanyaan berikut:
Apakah terdapat perbedaan signifikan antar channel marketing, dengan indikator:
H₀: Rata-rata penjualan semua channel adalah sama
H₁: Terdapat perbedaan signifikan dalam rata-rata penjualan antar channel
Dengan nilai signifikansi α = 0.05</t>
  </si>
  <si>
    <t>Interpretasi Hasil</t>
  </si>
  <si>
    <t>Channel terbaik</t>
  </si>
  <si>
    <t>Social Media</t>
  </si>
  <si>
    <t>Email Marketing</t>
  </si>
  <si>
    <t>Search Engine</t>
  </si>
  <si>
    <t>Affiliate</t>
  </si>
  <si>
    <t>Histogram dan RNG</t>
  </si>
  <si>
    <t>Frekuensi</t>
  </si>
  <si>
    <t>Data Dummy Generation</t>
  </si>
  <si>
    <t>Lakukan perhitungan analisis atas
Tentukan:
A. Buat Data Dummy dengan Rata-rata penjualan dari 10 simulasi dimana berdistribusi normal, mean = 100, dan standard deviasi 15 dengan Random Seed 5
B. Buatkan histogram atas data diatas</t>
  </si>
  <si>
    <t>Berapa Nilai Tertinggi</t>
  </si>
  <si>
    <t>Bin</t>
  </si>
  <si>
    <t>Frekuensi Paling Sedikit pada Bin</t>
  </si>
  <si>
    <t>Output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</si>
</sst>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F376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4" fillId="0" borderId="0" xfId="0" applyFont="1"/>
    <xf numFmtId="16" fontId="0" fillId="0" borderId="0" xfId="0" applyNumberFormat="1"/>
    <xf numFmtId="164" fontId="0" fillId="0" borderId="0" xfId="0" applyNumberFormat="1"/>
    <xf numFmtId="15" fontId="0" fillId="0" borderId="0" xfId="0" applyNumberForma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3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1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1"/>
      <color rgb="FF001F60"/>
      <color rgb="FFB05BFF"/>
      <color rgb="FFA852EC"/>
      <color rgb="FF9846D7"/>
      <color rgb="FFAE57FD"/>
      <color rgb="FFA5A5A5"/>
      <color rgb="FFD1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1B67-4073-5F4C-AC11-26DE61654976}">
  <dimension ref="A1:H94"/>
  <sheetViews>
    <sheetView tabSelected="1" zoomScale="140" zoomScaleNormal="140" workbookViewId="0">
      <selection activeCell="A6" sqref="A6"/>
    </sheetView>
  </sheetViews>
  <sheetFormatPr baseColWidth="10" defaultRowHeight="16" x14ac:dyDescent="0.2"/>
  <cols>
    <col min="1" max="1" width="19" customWidth="1"/>
    <col min="2" max="2" width="7.33203125" bestFit="1" customWidth="1"/>
    <col min="3" max="3" width="10" bestFit="1" customWidth="1"/>
    <col min="4" max="4" width="16.1640625" bestFit="1" customWidth="1"/>
    <col min="5" max="5" width="16.6640625" bestFit="1" customWidth="1"/>
    <col min="6" max="6" width="17" bestFit="1" customWidth="1"/>
  </cols>
  <sheetData>
    <row r="1" spans="1:8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</row>
    <row r="2" spans="1:8" x14ac:dyDescent="0.2">
      <c r="A2" s="2" t="s">
        <v>10</v>
      </c>
      <c r="B2" t="s">
        <v>11</v>
      </c>
      <c r="C2">
        <v>1.2136</v>
      </c>
      <c r="D2">
        <v>0.45190000000000002</v>
      </c>
      <c r="E2" t="s">
        <v>12</v>
      </c>
      <c r="F2">
        <v>1.1960999999999999</v>
      </c>
    </row>
    <row r="3" spans="1:8" x14ac:dyDescent="0.2">
      <c r="A3" s="2" t="s">
        <v>13</v>
      </c>
      <c r="B3" t="s">
        <v>11</v>
      </c>
      <c r="C3">
        <v>2.4702999999999999</v>
      </c>
      <c r="D3">
        <v>0.38579999999999998</v>
      </c>
      <c r="E3" t="s">
        <v>12</v>
      </c>
      <c r="F3">
        <v>2.5415000000000001</v>
      </c>
    </row>
    <row r="4" spans="1:8" x14ac:dyDescent="0.2">
      <c r="A4" s="2" t="s">
        <v>13</v>
      </c>
      <c r="B4" t="s">
        <v>14</v>
      </c>
      <c r="C4">
        <v>3.4498000000000002</v>
      </c>
      <c r="D4">
        <v>0.38579999999999998</v>
      </c>
      <c r="E4" t="s">
        <v>12</v>
      </c>
      <c r="F4">
        <v>2.0476000000000001</v>
      </c>
    </row>
    <row r="5" spans="1:8" x14ac:dyDescent="0.2">
      <c r="A5" s="2" t="s">
        <v>15</v>
      </c>
      <c r="B5" t="s">
        <v>11</v>
      </c>
      <c r="C5">
        <v>2.9531000000000001</v>
      </c>
      <c r="D5">
        <v>0.39679999999999999</v>
      </c>
      <c r="E5" t="s">
        <v>12</v>
      </c>
      <c r="F5">
        <v>2.3731</v>
      </c>
    </row>
    <row r="6" spans="1:8" x14ac:dyDescent="0.2">
      <c r="A6" s="2" t="s">
        <v>15</v>
      </c>
      <c r="B6" t="s">
        <v>14</v>
      </c>
      <c r="C6">
        <v>3.4327999999999999</v>
      </c>
      <c r="D6">
        <v>0.39679999999999999</v>
      </c>
      <c r="E6" t="s">
        <v>12</v>
      </c>
      <c r="F6">
        <v>2.0958000000000001</v>
      </c>
      <c r="H6" s="6"/>
    </row>
    <row r="7" spans="1:8" x14ac:dyDescent="0.2">
      <c r="A7" s="2" t="s">
        <v>15</v>
      </c>
      <c r="B7" t="s">
        <v>16</v>
      </c>
      <c r="C7">
        <v>6.8212000000000002</v>
      </c>
      <c r="D7">
        <v>0.39679999999999999</v>
      </c>
      <c r="E7" t="s">
        <v>12</v>
      </c>
      <c r="F7">
        <v>2.6191</v>
      </c>
    </row>
    <row r="8" spans="1:8" x14ac:dyDescent="0.2">
      <c r="A8" s="2" t="s">
        <v>17</v>
      </c>
      <c r="B8" t="s">
        <v>11</v>
      </c>
      <c r="C8">
        <v>2.6737000000000002</v>
      </c>
      <c r="D8">
        <v>0.31969999999999998</v>
      </c>
      <c r="E8" t="s">
        <v>12</v>
      </c>
      <c r="F8">
        <v>1.1537999999999999</v>
      </c>
    </row>
    <row r="9" spans="1:8" x14ac:dyDescent="0.2">
      <c r="A9" s="2" t="s">
        <v>18</v>
      </c>
      <c r="B9" t="s">
        <v>14</v>
      </c>
      <c r="C9">
        <v>1.1431</v>
      </c>
      <c r="D9">
        <v>0.37480000000000002</v>
      </c>
      <c r="E9" t="s">
        <v>12</v>
      </c>
      <c r="F9">
        <v>0.65910000000000002</v>
      </c>
    </row>
    <row r="10" spans="1:8" x14ac:dyDescent="0.2">
      <c r="A10" s="2" t="s">
        <v>19</v>
      </c>
      <c r="B10" t="s">
        <v>14</v>
      </c>
      <c r="C10">
        <v>1.2386999999999999</v>
      </c>
      <c r="D10">
        <v>0.38579999999999998</v>
      </c>
      <c r="E10" t="s">
        <v>12</v>
      </c>
      <c r="F10">
        <v>0.73519999999999996</v>
      </c>
    </row>
    <row r="11" spans="1:8" x14ac:dyDescent="0.2">
      <c r="A11" s="2" t="s">
        <v>19</v>
      </c>
      <c r="B11" t="s">
        <v>20</v>
      </c>
      <c r="C11">
        <v>1.5249999999999999</v>
      </c>
      <c r="D11">
        <v>0.38579999999999998</v>
      </c>
      <c r="E11" t="s">
        <v>12</v>
      </c>
      <c r="F11">
        <v>0.23830000000000001</v>
      </c>
    </row>
    <row r="12" spans="1:8" x14ac:dyDescent="0.2">
      <c r="A12" s="2" t="s">
        <v>21</v>
      </c>
      <c r="B12" t="s">
        <v>14</v>
      </c>
      <c r="C12">
        <v>1.3164</v>
      </c>
      <c r="D12">
        <v>0.37480000000000002</v>
      </c>
      <c r="E12" t="s">
        <v>12</v>
      </c>
      <c r="F12">
        <v>0.75900000000000001</v>
      </c>
    </row>
    <row r="13" spans="1:8" x14ac:dyDescent="0.2">
      <c r="A13" s="2" t="s">
        <v>21</v>
      </c>
      <c r="B13" t="s">
        <v>20</v>
      </c>
      <c r="C13">
        <v>1.9265000000000001</v>
      </c>
      <c r="D13">
        <v>0.38579999999999998</v>
      </c>
      <c r="E13" t="s">
        <v>12</v>
      </c>
      <c r="F13">
        <v>0.29260000000000003</v>
      </c>
    </row>
    <row r="14" spans="1:8" x14ac:dyDescent="0.2">
      <c r="A14" s="2" t="s">
        <v>22</v>
      </c>
      <c r="B14" t="s">
        <v>11</v>
      </c>
      <c r="C14">
        <v>2.9161999999999999</v>
      </c>
      <c r="D14">
        <v>0.3417</v>
      </c>
      <c r="E14" t="s">
        <v>12</v>
      </c>
      <c r="F14">
        <v>0.99650000000000005</v>
      </c>
    </row>
    <row r="15" spans="1:8" x14ac:dyDescent="0.2">
      <c r="A15" s="2" t="s">
        <v>23</v>
      </c>
      <c r="B15" t="s">
        <v>11</v>
      </c>
      <c r="C15">
        <v>3.0819999999999999</v>
      </c>
      <c r="D15">
        <v>0.3417</v>
      </c>
      <c r="E15" t="s">
        <v>12</v>
      </c>
      <c r="F15">
        <v>1.3502000000000001</v>
      </c>
    </row>
    <row r="16" spans="1:8" x14ac:dyDescent="0.2">
      <c r="A16" s="2" t="s">
        <v>24</v>
      </c>
      <c r="B16" t="s">
        <v>16</v>
      </c>
      <c r="C16">
        <v>2.3458000000000001</v>
      </c>
      <c r="D16">
        <v>0.3417</v>
      </c>
      <c r="E16" t="s">
        <v>12</v>
      </c>
      <c r="F16">
        <v>0.90900000000000003</v>
      </c>
    </row>
    <row r="17" spans="1:6" x14ac:dyDescent="0.2">
      <c r="A17" s="2" t="s">
        <v>25</v>
      </c>
      <c r="B17" t="s">
        <v>11</v>
      </c>
      <c r="C17">
        <v>2.9138999999999999</v>
      </c>
      <c r="D17">
        <v>0.3417</v>
      </c>
      <c r="E17" t="s">
        <v>12</v>
      </c>
      <c r="F17">
        <v>0.93940000000000001</v>
      </c>
    </row>
    <row r="18" spans="1:6" x14ac:dyDescent="0.2">
      <c r="A18" s="2" t="s">
        <v>25</v>
      </c>
      <c r="B18" t="s">
        <v>16</v>
      </c>
      <c r="C18">
        <v>2.5949</v>
      </c>
      <c r="D18">
        <v>0.3417</v>
      </c>
      <c r="E18" t="s">
        <v>12</v>
      </c>
      <c r="F18">
        <v>0.92369999999999997</v>
      </c>
    </row>
    <row r="19" spans="1:6" x14ac:dyDescent="0.2">
      <c r="A19" s="2" t="s">
        <v>26</v>
      </c>
      <c r="B19" t="s">
        <v>11</v>
      </c>
      <c r="C19">
        <v>1.2690999999999999</v>
      </c>
      <c r="D19">
        <v>0.45190000000000002</v>
      </c>
      <c r="E19" t="s">
        <v>12</v>
      </c>
      <c r="F19">
        <v>0.80330000000000001</v>
      </c>
    </row>
    <row r="20" spans="1:6" x14ac:dyDescent="0.2">
      <c r="A20" s="2" t="s">
        <v>27</v>
      </c>
      <c r="B20" t="s">
        <v>11</v>
      </c>
      <c r="C20">
        <v>0.79700000000000004</v>
      </c>
      <c r="D20">
        <v>0.33069999999999999</v>
      </c>
      <c r="E20" t="s">
        <v>12</v>
      </c>
      <c r="F20">
        <v>0.33839999999999998</v>
      </c>
    </row>
    <row r="21" spans="1:6" x14ac:dyDescent="0.2">
      <c r="A21" s="2" t="s">
        <v>28</v>
      </c>
      <c r="B21" t="s">
        <v>11</v>
      </c>
      <c r="C21">
        <v>1.2604</v>
      </c>
      <c r="D21">
        <v>0.33069999999999999</v>
      </c>
      <c r="E21" t="s">
        <v>12</v>
      </c>
      <c r="F21">
        <v>0.53500000000000003</v>
      </c>
    </row>
    <row r="22" spans="1:6" x14ac:dyDescent="0.2">
      <c r="A22" s="2" t="s">
        <v>29</v>
      </c>
      <c r="B22" t="s">
        <v>14</v>
      </c>
      <c r="C22">
        <v>1.478</v>
      </c>
      <c r="D22">
        <v>0.30859999999999999</v>
      </c>
      <c r="E22" t="s">
        <v>12</v>
      </c>
      <c r="F22">
        <v>0.70179999999999998</v>
      </c>
    </row>
    <row r="23" spans="1:6" x14ac:dyDescent="0.2">
      <c r="A23" s="2" t="s">
        <v>30</v>
      </c>
      <c r="B23" t="s">
        <v>11</v>
      </c>
      <c r="C23">
        <v>0.97609999999999997</v>
      </c>
      <c r="D23">
        <v>0.31969999999999998</v>
      </c>
      <c r="E23" t="s">
        <v>12</v>
      </c>
      <c r="F23">
        <v>0.38250000000000001</v>
      </c>
    </row>
    <row r="24" spans="1:6" ht="17" x14ac:dyDescent="0.25">
      <c r="A24" s="2" t="s">
        <v>31</v>
      </c>
      <c r="B24" t="s">
        <v>11</v>
      </c>
      <c r="C24">
        <v>0.97609999999999997</v>
      </c>
      <c r="D24">
        <v>0.27560000000000001</v>
      </c>
      <c r="E24" t="s">
        <v>12</v>
      </c>
      <c r="F24" s="5">
        <v>0.30220000000000002</v>
      </c>
    </row>
    <row r="25" spans="1:6" ht="17" x14ac:dyDescent="0.25">
      <c r="A25" s="2" t="s">
        <v>32</v>
      </c>
      <c r="B25" t="s">
        <v>11</v>
      </c>
      <c r="C25">
        <v>1.3507</v>
      </c>
      <c r="D25">
        <v>0.27560000000000001</v>
      </c>
      <c r="E25" t="s">
        <v>12</v>
      </c>
      <c r="F25" s="5">
        <v>0.37219999999999998</v>
      </c>
    </row>
    <row r="26" spans="1:6" ht="17" x14ac:dyDescent="0.25">
      <c r="A26" s="2" t="s">
        <v>33</v>
      </c>
      <c r="B26" t="s">
        <v>14</v>
      </c>
      <c r="C26">
        <v>1.1979</v>
      </c>
      <c r="D26">
        <v>0.31969999999999998</v>
      </c>
      <c r="E26" t="s">
        <v>12</v>
      </c>
      <c r="F26" s="5">
        <v>0.58919999999999995</v>
      </c>
    </row>
    <row r="27" spans="1:6" ht="17" x14ac:dyDescent="0.25">
      <c r="A27" s="2" t="s">
        <v>33</v>
      </c>
      <c r="B27" t="s">
        <v>16</v>
      </c>
      <c r="C27">
        <v>1.7277</v>
      </c>
      <c r="D27">
        <v>0.31969999999999998</v>
      </c>
      <c r="E27" t="s">
        <v>12</v>
      </c>
      <c r="F27" s="5">
        <v>0.56359999999999999</v>
      </c>
    </row>
    <row r="28" spans="1:6" ht="17" x14ac:dyDescent="0.25">
      <c r="A28" s="2" t="s">
        <v>34</v>
      </c>
      <c r="B28" t="s">
        <v>11</v>
      </c>
      <c r="C28">
        <v>3.8022</v>
      </c>
      <c r="D28">
        <v>0.27560000000000001</v>
      </c>
      <c r="E28" t="s">
        <v>12</v>
      </c>
      <c r="F28" s="5">
        <v>1.08</v>
      </c>
    </row>
    <row r="29" spans="1:6" ht="17" x14ac:dyDescent="0.25">
      <c r="A29" s="2" t="s">
        <v>35</v>
      </c>
      <c r="B29" t="s">
        <v>11</v>
      </c>
      <c r="C29">
        <v>2.1840999999999999</v>
      </c>
      <c r="D29">
        <v>0.27560000000000001</v>
      </c>
      <c r="E29" t="s">
        <v>12</v>
      </c>
      <c r="F29" s="5">
        <v>0.67430000000000001</v>
      </c>
    </row>
    <row r="30" spans="1:6" ht="17" x14ac:dyDescent="0.25">
      <c r="A30" s="2" t="s">
        <v>36</v>
      </c>
      <c r="B30" t="s">
        <v>16</v>
      </c>
      <c r="C30">
        <v>2.3974000000000002</v>
      </c>
      <c r="D30">
        <v>0.27560000000000001</v>
      </c>
      <c r="E30" t="s">
        <v>12</v>
      </c>
      <c r="F30" s="5">
        <v>0.71009999999999995</v>
      </c>
    </row>
    <row r="31" spans="1:6" ht="17" x14ac:dyDescent="0.25">
      <c r="A31" s="2" t="s">
        <v>37</v>
      </c>
      <c r="B31" t="s">
        <v>11</v>
      </c>
      <c r="C31">
        <v>1.1637</v>
      </c>
      <c r="D31">
        <v>0.2646</v>
      </c>
      <c r="E31" t="s">
        <v>12</v>
      </c>
      <c r="F31" s="5">
        <v>0.42170000000000002</v>
      </c>
    </row>
    <row r="32" spans="1:6" ht="17" x14ac:dyDescent="0.25">
      <c r="A32" s="2" t="s">
        <v>38</v>
      </c>
      <c r="B32" t="s">
        <v>11</v>
      </c>
      <c r="C32">
        <v>2.4941</v>
      </c>
      <c r="D32">
        <v>0.2646</v>
      </c>
      <c r="E32" t="s">
        <v>12</v>
      </c>
      <c r="F32" s="5">
        <v>0.65980000000000005</v>
      </c>
    </row>
    <row r="33" spans="1:6" ht="17" x14ac:dyDescent="0.25">
      <c r="A33" s="2" t="s">
        <v>39</v>
      </c>
      <c r="B33" t="s">
        <v>11</v>
      </c>
      <c r="C33">
        <v>3.0880999999999998</v>
      </c>
      <c r="D33">
        <v>0.28660000000000002</v>
      </c>
      <c r="E33" t="s">
        <v>12</v>
      </c>
      <c r="F33" s="5">
        <v>0.76300000000000001</v>
      </c>
    </row>
    <row r="34" spans="1:6" ht="17" x14ac:dyDescent="0.25">
      <c r="A34" s="2" t="s">
        <v>39</v>
      </c>
      <c r="B34" t="s">
        <v>14</v>
      </c>
      <c r="C34">
        <v>1.3314999999999999</v>
      </c>
      <c r="D34">
        <v>0.36380000000000001</v>
      </c>
      <c r="E34" t="s">
        <v>12</v>
      </c>
      <c r="F34" s="5">
        <v>0.74519999999999997</v>
      </c>
    </row>
    <row r="35" spans="1:6" ht="17" x14ac:dyDescent="0.25">
      <c r="A35" s="2" t="s">
        <v>39</v>
      </c>
      <c r="B35" t="s">
        <v>16</v>
      </c>
      <c r="C35">
        <v>2.3512</v>
      </c>
      <c r="D35">
        <v>0.36380000000000001</v>
      </c>
      <c r="E35" t="s">
        <v>12</v>
      </c>
      <c r="F35" s="5">
        <v>0.96989999999999998</v>
      </c>
    </row>
    <row r="36" spans="1:6" ht="17" x14ac:dyDescent="0.25">
      <c r="A36" s="2" t="s">
        <v>40</v>
      </c>
      <c r="B36" t="s">
        <v>11</v>
      </c>
      <c r="C36">
        <v>2.2281</v>
      </c>
      <c r="D36">
        <v>0.36380000000000001</v>
      </c>
      <c r="E36" t="s">
        <v>12</v>
      </c>
      <c r="F36" s="5">
        <v>1.5008999999999999</v>
      </c>
    </row>
    <row r="37" spans="1:6" ht="17" x14ac:dyDescent="0.25">
      <c r="A37" s="2" t="s">
        <v>40</v>
      </c>
      <c r="B37" t="s">
        <v>14</v>
      </c>
      <c r="C37">
        <v>1.1543000000000001</v>
      </c>
      <c r="D37">
        <v>0.36380000000000001</v>
      </c>
      <c r="E37" t="s">
        <v>12</v>
      </c>
      <c r="F37" s="5">
        <v>0.64600000000000002</v>
      </c>
    </row>
    <row r="38" spans="1:6" ht="17" x14ac:dyDescent="0.25">
      <c r="A38" s="2" t="s">
        <v>40</v>
      </c>
      <c r="B38" t="s">
        <v>16</v>
      </c>
      <c r="C38">
        <v>1.6889000000000001</v>
      </c>
      <c r="D38">
        <v>0.36380000000000001</v>
      </c>
      <c r="E38" t="s">
        <v>12</v>
      </c>
      <c r="F38" s="5">
        <v>0.63800000000000001</v>
      </c>
    </row>
    <row r="39" spans="1:6" ht="17" x14ac:dyDescent="0.25">
      <c r="A39" s="2" t="s">
        <v>41</v>
      </c>
      <c r="B39" t="s">
        <v>11</v>
      </c>
      <c r="C39">
        <v>1.2473000000000001</v>
      </c>
      <c r="D39">
        <v>0.2646</v>
      </c>
      <c r="E39" t="s">
        <v>12</v>
      </c>
      <c r="F39" s="5">
        <v>0.3402</v>
      </c>
    </row>
    <row r="40" spans="1:6" ht="17" x14ac:dyDescent="0.25">
      <c r="A40" s="2" t="s">
        <v>42</v>
      </c>
      <c r="B40" t="s">
        <v>11</v>
      </c>
      <c r="C40">
        <v>1.2473000000000001</v>
      </c>
      <c r="D40">
        <v>0.2646</v>
      </c>
      <c r="E40" t="s">
        <v>12</v>
      </c>
      <c r="F40" s="5">
        <v>0.45200000000000001</v>
      </c>
    </row>
    <row r="41" spans="1:6" ht="17" x14ac:dyDescent="0.25">
      <c r="A41" s="2" t="s">
        <v>43</v>
      </c>
      <c r="B41" t="s">
        <v>14</v>
      </c>
      <c r="C41">
        <v>1.1583000000000001</v>
      </c>
      <c r="D41">
        <v>0.38579999999999998</v>
      </c>
      <c r="E41" t="s">
        <v>12</v>
      </c>
      <c r="F41" s="5">
        <v>0.6875</v>
      </c>
    </row>
    <row r="42" spans="1:6" ht="17" x14ac:dyDescent="0.25">
      <c r="A42" s="2" t="s">
        <v>43</v>
      </c>
      <c r="B42" t="s">
        <v>20</v>
      </c>
      <c r="C42">
        <v>1.7202</v>
      </c>
      <c r="D42">
        <v>0.38579999999999998</v>
      </c>
      <c r="E42" t="s">
        <v>12</v>
      </c>
      <c r="F42" s="5">
        <v>0.26879999999999998</v>
      </c>
    </row>
    <row r="43" spans="1:6" ht="17" x14ac:dyDescent="0.25">
      <c r="A43" s="2" t="s">
        <v>44</v>
      </c>
      <c r="B43" t="s">
        <v>11</v>
      </c>
      <c r="C43">
        <v>2.6198999999999999</v>
      </c>
      <c r="D43">
        <v>0.27560000000000001</v>
      </c>
      <c r="E43" t="s">
        <v>12</v>
      </c>
      <c r="F43" s="5">
        <v>0.8528</v>
      </c>
    </row>
    <row r="44" spans="1:6" ht="17" x14ac:dyDescent="0.25">
      <c r="A44" s="2" t="s">
        <v>44</v>
      </c>
      <c r="B44" t="s">
        <v>14</v>
      </c>
      <c r="C44">
        <v>1.1291</v>
      </c>
      <c r="D44">
        <v>0.29759999999999998</v>
      </c>
      <c r="E44" t="s">
        <v>12</v>
      </c>
      <c r="F44" s="5">
        <v>0.51700000000000002</v>
      </c>
    </row>
    <row r="45" spans="1:6" ht="17" x14ac:dyDescent="0.25">
      <c r="A45" s="2" t="s">
        <v>44</v>
      </c>
      <c r="B45" t="s">
        <v>16</v>
      </c>
      <c r="C45">
        <v>1.9983</v>
      </c>
      <c r="D45">
        <v>0.29759999999999998</v>
      </c>
      <c r="E45" t="s">
        <v>12</v>
      </c>
      <c r="F45" s="5">
        <v>0.65859999999999996</v>
      </c>
    </row>
    <row r="46" spans="1:6" ht="17" x14ac:dyDescent="0.25">
      <c r="A46" s="2" t="s">
        <v>45</v>
      </c>
      <c r="B46" t="s">
        <v>14</v>
      </c>
      <c r="C46">
        <v>1.3118000000000001</v>
      </c>
      <c r="D46">
        <v>0.35270000000000001</v>
      </c>
      <c r="E46" t="s">
        <v>12</v>
      </c>
      <c r="F46" s="5">
        <v>0.71189999999999998</v>
      </c>
    </row>
    <row r="47" spans="1:6" ht="17" x14ac:dyDescent="0.25">
      <c r="A47" s="2" t="s">
        <v>45</v>
      </c>
      <c r="B47" t="s">
        <v>16</v>
      </c>
      <c r="C47">
        <v>1.996</v>
      </c>
      <c r="D47">
        <v>0.35270000000000001</v>
      </c>
      <c r="E47" t="s">
        <v>12</v>
      </c>
      <c r="F47" s="5">
        <v>0.78890000000000005</v>
      </c>
    </row>
    <row r="48" spans="1:6" ht="17" x14ac:dyDescent="0.25">
      <c r="A48" s="2" t="s">
        <v>46</v>
      </c>
      <c r="B48" t="s">
        <v>11</v>
      </c>
      <c r="C48">
        <v>1.4789000000000001</v>
      </c>
      <c r="D48">
        <v>0.2646</v>
      </c>
      <c r="E48" t="s">
        <v>12</v>
      </c>
      <c r="F48" s="5">
        <v>0.47710000000000002</v>
      </c>
    </row>
    <row r="49" spans="1:6" ht="17" x14ac:dyDescent="0.25">
      <c r="A49" s="2" t="s">
        <v>47</v>
      </c>
      <c r="B49" t="s">
        <v>11</v>
      </c>
      <c r="C49">
        <v>3.4338000000000002</v>
      </c>
      <c r="D49">
        <v>0.28660000000000002</v>
      </c>
      <c r="E49" t="s">
        <v>12</v>
      </c>
      <c r="F49" s="5">
        <v>0.93730000000000002</v>
      </c>
    </row>
    <row r="50" spans="1:6" ht="17" x14ac:dyDescent="0.25">
      <c r="A50" s="2" t="s">
        <v>47</v>
      </c>
      <c r="B50" t="s">
        <v>16</v>
      </c>
      <c r="C50">
        <v>2.2982999999999998</v>
      </c>
      <c r="D50">
        <v>0.36380000000000001</v>
      </c>
      <c r="E50" t="s">
        <v>12</v>
      </c>
      <c r="F50" s="5">
        <v>0.92949999999999999</v>
      </c>
    </row>
    <row r="51" spans="1:6" ht="17" x14ac:dyDescent="0.25">
      <c r="A51" s="2" t="s">
        <v>48</v>
      </c>
      <c r="B51" t="s">
        <v>14</v>
      </c>
      <c r="C51">
        <v>1.1208</v>
      </c>
      <c r="D51">
        <v>0.38579999999999998</v>
      </c>
      <c r="E51" t="s">
        <v>12</v>
      </c>
      <c r="F51" s="5">
        <v>0.66520000000000001</v>
      </c>
    </row>
    <row r="52" spans="1:6" ht="17" x14ac:dyDescent="0.25">
      <c r="A52" s="2" t="s">
        <v>48</v>
      </c>
      <c r="B52" t="s">
        <v>20</v>
      </c>
      <c r="C52">
        <v>1.9176</v>
      </c>
      <c r="D52">
        <v>0.38579999999999998</v>
      </c>
      <c r="E52" t="s">
        <v>12</v>
      </c>
      <c r="F52" s="5">
        <v>0.29959999999999998</v>
      </c>
    </row>
    <row r="53" spans="1:6" ht="17" x14ac:dyDescent="0.25">
      <c r="A53" s="2" t="s">
        <v>49</v>
      </c>
      <c r="B53" t="s">
        <v>20</v>
      </c>
      <c r="C53">
        <v>1.839</v>
      </c>
      <c r="D53">
        <v>0.38579999999999998</v>
      </c>
      <c r="E53" t="s">
        <v>12</v>
      </c>
      <c r="F53" s="5">
        <v>0.2873</v>
      </c>
    </row>
    <row r="54" spans="1:6" ht="17" x14ac:dyDescent="0.25">
      <c r="A54" s="2" t="s">
        <v>50</v>
      </c>
      <c r="B54" t="s">
        <v>11</v>
      </c>
      <c r="C54">
        <v>1.2512000000000001</v>
      </c>
      <c r="D54">
        <v>0.24249999999999999</v>
      </c>
      <c r="E54" t="s">
        <v>12</v>
      </c>
      <c r="F54" s="5">
        <v>0.31940000000000002</v>
      </c>
    </row>
    <row r="55" spans="1:6" ht="17" x14ac:dyDescent="0.25">
      <c r="A55" s="2" t="s">
        <v>51</v>
      </c>
      <c r="B55" t="s">
        <v>11</v>
      </c>
      <c r="C55">
        <v>2.3073999999999999</v>
      </c>
      <c r="D55">
        <v>0.2094</v>
      </c>
      <c r="E55" t="s">
        <v>12</v>
      </c>
      <c r="F55" s="5">
        <v>0.5141</v>
      </c>
    </row>
    <row r="56" spans="1:6" ht="17" x14ac:dyDescent="0.25">
      <c r="A56" s="2" t="s">
        <v>52</v>
      </c>
      <c r="B56" t="s">
        <v>11</v>
      </c>
      <c r="C56">
        <v>3.2801999999999998</v>
      </c>
      <c r="D56">
        <v>0.2094</v>
      </c>
      <c r="E56" t="s">
        <v>12</v>
      </c>
      <c r="F56" s="5">
        <v>0.80820000000000003</v>
      </c>
    </row>
    <row r="57" spans="1:6" ht="17" x14ac:dyDescent="0.25">
      <c r="A57" s="2" t="s">
        <v>53</v>
      </c>
      <c r="B57" t="s">
        <v>14</v>
      </c>
      <c r="C57">
        <v>1.4784999999999999</v>
      </c>
      <c r="D57">
        <v>0.37480000000000002</v>
      </c>
      <c r="E57" t="s">
        <v>12</v>
      </c>
      <c r="F57" s="5">
        <v>0.85250000000000004</v>
      </c>
    </row>
    <row r="58" spans="1:6" ht="17" x14ac:dyDescent="0.25">
      <c r="A58" s="2" t="s">
        <v>53</v>
      </c>
      <c r="B58" t="s">
        <v>16</v>
      </c>
      <c r="C58">
        <v>2.4401000000000002</v>
      </c>
      <c r="D58">
        <v>0.37480000000000002</v>
      </c>
      <c r="E58" t="s">
        <v>12</v>
      </c>
      <c r="F58" s="5">
        <v>0.83360000000000001</v>
      </c>
    </row>
    <row r="59" spans="1:6" ht="17" x14ac:dyDescent="0.25">
      <c r="A59" s="2" t="s">
        <v>53</v>
      </c>
      <c r="B59" t="s">
        <v>20</v>
      </c>
      <c r="C59">
        <v>2.3933</v>
      </c>
      <c r="D59">
        <v>0.38579999999999998</v>
      </c>
      <c r="E59" t="s">
        <v>12</v>
      </c>
      <c r="F59" s="5">
        <v>0.36359999999999998</v>
      </c>
    </row>
    <row r="60" spans="1:6" ht="17" x14ac:dyDescent="0.25">
      <c r="A60" s="2" t="s">
        <v>54</v>
      </c>
      <c r="B60" t="s">
        <v>14</v>
      </c>
      <c r="C60">
        <v>1.4754</v>
      </c>
      <c r="D60">
        <v>0.3392</v>
      </c>
      <c r="E60" t="s">
        <v>12</v>
      </c>
      <c r="F60" s="5">
        <v>0.76990000000000003</v>
      </c>
    </row>
    <row r="61" spans="1:6" ht="17" x14ac:dyDescent="0.25">
      <c r="A61" s="2" t="s">
        <v>54</v>
      </c>
      <c r="B61" t="s">
        <v>16</v>
      </c>
      <c r="C61">
        <v>1.8432999999999999</v>
      </c>
      <c r="D61">
        <v>0.3392</v>
      </c>
      <c r="E61" t="s">
        <v>12</v>
      </c>
      <c r="F61" s="5">
        <v>0.63149999999999995</v>
      </c>
    </row>
    <row r="62" spans="1:6" ht="17" x14ac:dyDescent="0.25">
      <c r="A62" s="2" t="s">
        <v>55</v>
      </c>
      <c r="B62" t="s">
        <v>16</v>
      </c>
      <c r="C62">
        <v>1.7859</v>
      </c>
      <c r="D62">
        <v>0.33400000000000002</v>
      </c>
      <c r="E62" t="s">
        <v>12</v>
      </c>
      <c r="F62" s="5">
        <v>0.61499999999999999</v>
      </c>
    </row>
    <row r="63" spans="1:6" ht="17" x14ac:dyDescent="0.25">
      <c r="A63" s="2" t="s">
        <v>56</v>
      </c>
      <c r="B63" t="s">
        <v>16</v>
      </c>
      <c r="C63">
        <v>2.1537999999999999</v>
      </c>
      <c r="D63">
        <v>0.3105</v>
      </c>
      <c r="E63" t="s">
        <v>12</v>
      </c>
      <c r="F63" s="5">
        <v>0.6895</v>
      </c>
    </row>
    <row r="64" spans="1:6" ht="17" x14ac:dyDescent="0.25">
      <c r="A64" s="2" t="s">
        <v>57</v>
      </c>
      <c r="B64" t="s">
        <v>11</v>
      </c>
      <c r="C64">
        <v>3.8929</v>
      </c>
      <c r="D64">
        <v>0.15429999999999999</v>
      </c>
      <c r="E64" t="s">
        <v>12</v>
      </c>
      <c r="F64" s="5">
        <v>0.61939999999999995</v>
      </c>
    </row>
    <row r="65" spans="1:6" ht="17" x14ac:dyDescent="0.25">
      <c r="A65" s="2" t="s">
        <v>58</v>
      </c>
      <c r="B65" t="s">
        <v>11</v>
      </c>
      <c r="C65">
        <v>3.9224000000000001</v>
      </c>
      <c r="D65">
        <v>0.15429999999999999</v>
      </c>
      <c r="E65" t="s">
        <v>12</v>
      </c>
      <c r="F65" s="5">
        <v>0.60529999999999995</v>
      </c>
    </row>
    <row r="66" spans="1:6" ht="17" x14ac:dyDescent="0.25">
      <c r="A66" s="2" t="s">
        <v>59</v>
      </c>
      <c r="B66" t="s">
        <v>14</v>
      </c>
      <c r="C66">
        <v>1.3367</v>
      </c>
      <c r="D66">
        <v>0.33069999999999999</v>
      </c>
      <c r="E66" t="s">
        <v>12</v>
      </c>
      <c r="F66" s="5">
        <v>0.68</v>
      </c>
    </row>
    <row r="67" spans="1:6" ht="17" x14ac:dyDescent="0.25">
      <c r="A67" s="2" t="s">
        <v>59</v>
      </c>
      <c r="B67" t="s">
        <v>16</v>
      </c>
      <c r="C67">
        <v>2.4323999999999999</v>
      </c>
      <c r="D67">
        <v>0.33069999999999999</v>
      </c>
      <c r="E67" t="s">
        <v>12</v>
      </c>
      <c r="F67" s="5">
        <v>1.0755999999999999</v>
      </c>
    </row>
    <row r="68" spans="1:6" ht="17" x14ac:dyDescent="0.25">
      <c r="A68" s="2" t="s">
        <v>60</v>
      </c>
      <c r="B68" t="s">
        <v>14</v>
      </c>
      <c r="C68">
        <v>1.2738</v>
      </c>
      <c r="D68">
        <v>0.38579999999999998</v>
      </c>
      <c r="E68" t="s">
        <v>12</v>
      </c>
      <c r="F68" s="5">
        <v>0.75609999999999999</v>
      </c>
    </row>
    <row r="69" spans="1:6" ht="17" x14ac:dyDescent="0.25">
      <c r="A69" s="2" t="s">
        <v>60</v>
      </c>
      <c r="B69" t="s">
        <v>20</v>
      </c>
      <c r="C69">
        <v>1.6073</v>
      </c>
      <c r="D69">
        <v>0.38579999999999998</v>
      </c>
      <c r="E69" t="s">
        <v>12</v>
      </c>
      <c r="F69" s="5">
        <v>0.25109999999999999</v>
      </c>
    </row>
    <row r="70" spans="1:6" ht="17" x14ac:dyDescent="0.25">
      <c r="A70" s="2" t="s">
        <v>61</v>
      </c>
      <c r="B70" t="s">
        <v>11</v>
      </c>
      <c r="C70">
        <v>5.1566999999999998</v>
      </c>
      <c r="D70">
        <v>0.35270000000000001</v>
      </c>
      <c r="E70" t="s">
        <v>12</v>
      </c>
      <c r="F70" s="5">
        <v>2.3639000000000001</v>
      </c>
    </row>
    <row r="71" spans="1:6" ht="17" x14ac:dyDescent="0.25">
      <c r="A71" s="2" t="s">
        <v>61</v>
      </c>
      <c r="B71" t="s">
        <v>16</v>
      </c>
      <c r="C71">
        <v>2.2528000000000001</v>
      </c>
      <c r="D71">
        <v>0.37480000000000002</v>
      </c>
      <c r="E71" t="s">
        <v>12</v>
      </c>
      <c r="F71" s="5">
        <v>0.93869999999999998</v>
      </c>
    </row>
    <row r="72" spans="1:6" ht="17" x14ac:dyDescent="0.25">
      <c r="A72" s="2" t="s">
        <v>62</v>
      </c>
      <c r="B72" t="s">
        <v>14</v>
      </c>
      <c r="C72">
        <v>5.3495999999999997</v>
      </c>
      <c r="D72">
        <v>0.29759999999999998</v>
      </c>
      <c r="E72" t="s">
        <v>12</v>
      </c>
      <c r="F72" s="5">
        <v>1.5922000000000001</v>
      </c>
    </row>
    <row r="73" spans="1:6" ht="17" x14ac:dyDescent="0.25">
      <c r="A73" s="2" t="s">
        <v>63</v>
      </c>
      <c r="B73" t="s">
        <v>11</v>
      </c>
      <c r="C73">
        <v>1.1062000000000001</v>
      </c>
      <c r="D73">
        <v>0.35270000000000001</v>
      </c>
      <c r="E73" t="s">
        <v>12</v>
      </c>
      <c r="F73" s="5">
        <v>0.4335</v>
      </c>
    </row>
    <row r="74" spans="1:6" ht="17" x14ac:dyDescent="0.25">
      <c r="A74" s="2" t="s">
        <v>64</v>
      </c>
      <c r="B74" t="s">
        <v>14</v>
      </c>
      <c r="C74">
        <v>1.1189</v>
      </c>
      <c r="D74">
        <v>0.38579999999999998</v>
      </c>
      <c r="E74" t="s">
        <v>12</v>
      </c>
      <c r="F74" s="5">
        <v>0.66410000000000002</v>
      </c>
    </row>
    <row r="75" spans="1:6" ht="17" x14ac:dyDescent="0.25">
      <c r="A75" s="2" t="s">
        <v>64</v>
      </c>
      <c r="B75" t="s">
        <v>20</v>
      </c>
      <c r="C75">
        <v>1.4173</v>
      </c>
      <c r="D75">
        <v>0.38579999999999998</v>
      </c>
      <c r="E75" t="s">
        <v>12</v>
      </c>
      <c r="F75" s="5">
        <v>0.2215</v>
      </c>
    </row>
    <row r="76" spans="1:6" ht="17" x14ac:dyDescent="0.25">
      <c r="A76" s="2" t="s">
        <v>65</v>
      </c>
      <c r="B76" t="s">
        <v>11</v>
      </c>
      <c r="C76">
        <v>0.81659999999999999</v>
      </c>
      <c r="D76">
        <v>0.2646</v>
      </c>
      <c r="E76" t="s">
        <v>12</v>
      </c>
      <c r="F76" s="5">
        <v>0.26629999999999998</v>
      </c>
    </row>
    <row r="77" spans="1:6" ht="17" x14ac:dyDescent="0.25">
      <c r="A77" s="2" t="s">
        <v>66</v>
      </c>
      <c r="B77" t="s">
        <v>16</v>
      </c>
      <c r="C77">
        <v>1.9017999999999999</v>
      </c>
      <c r="D77">
        <v>0.3417</v>
      </c>
      <c r="E77" t="s">
        <v>12</v>
      </c>
      <c r="F77" s="5">
        <v>0.83740000000000003</v>
      </c>
    </row>
    <row r="78" spans="1:6" ht="17" x14ac:dyDescent="0.25">
      <c r="A78" s="2" t="s">
        <v>65</v>
      </c>
      <c r="B78" t="s">
        <v>14</v>
      </c>
      <c r="C78">
        <v>1.0266</v>
      </c>
      <c r="D78">
        <v>0.3417</v>
      </c>
      <c r="E78" t="s">
        <v>12</v>
      </c>
      <c r="F78" s="5">
        <v>0.53969999999999996</v>
      </c>
    </row>
    <row r="79" spans="1:6" ht="17" x14ac:dyDescent="0.25">
      <c r="A79" s="2" t="s">
        <v>67</v>
      </c>
      <c r="B79" t="s">
        <v>14</v>
      </c>
      <c r="C79">
        <v>1.8642000000000001</v>
      </c>
      <c r="D79">
        <v>0.54010000000000002</v>
      </c>
      <c r="E79" t="s">
        <v>12</v>
      </c>
      <c r="F79" s="5">
        <v>1.0068999999999999</v>
      </c>
    </row>
    <row r="80" spans="1:6" ht="17" x14ac:dyDescent="0.25">
      <c r="A80" s="2" t="s">
        <v>68</v>
      </c>
      <c r="B80" t="s">
        <v>11</v>
      </c>
      <c r="C80">
        <v>1.8126</v>
      </c>
      <c r="D80">
        <v>0.27560000000000001</v>
      </c>
      <c r="E80" t="s">
        <v>12</v>
      </c>
      <c r="F80" s="5">
        <v>0.55500000000000005</v>
      </c>
    </row>
    <row r="81" spans="1:6" ht="17" x14ac:dyDescent="0.25">
      <c r="A81" s="2" t="s">
        <v>69</v>
      </c>
      <c r="B81" t="s">
        <v>11</v>
      </c>
      <c r="C81">
        <v>1.8742000000000001</v>
      </c>
      <c r="D81">
        <v>0.2646</v>
      </c>
      <c r="E81" t="s">
        <v>12</v>
      </c>
      <c r="F81" s="5">
        <v>0.60470000000000002</v>
      </c>
    </row>
    <row r="82" spans="1:6" ht="17" x14ac:dyDescent="0.25">
      <c r="A82" s="2" t="s">
        <v>70</v>
      </c>
      <c r="B82" t="s">
        <v>11</v>
      </c>
      <c r="C82">
        <v>4.1214000000000004</v>
      </c>
      <c r="D82">
        <v>0.33069999999999999</v>
      </c>
      <c r="E82" t="s">
        <v>12</v>
      </c>
      <c r="F82" s="5">
        <v>1.77</v>
      </c>
    </row>
    <row r="83" spans="1:6" ht="17" x14ac:dyDescent="0.25">
      <c r="A83" s="2" t="s">
        <v>71</v>
      </c>
      <c r="B83" t="s">
        <v>11</v>
      </c>
      <c r="C83">
        <v>4.1214000000000004</v>
      </c>
      <c r="D83">
        <v>0.15429999999999999</v>
      </c>
      <c r="E83" t="s">
        <v>12</v>
      </c>
      <c r="F83" s="5">
        <v>0.63600000000000001</v>
      </c>
    </row>
    <row r="84" spans="1:6" ht="17" x14ac:dyDescent="0.25">
      <c r="A84" s="2" t="s">
        <v>72</v>
      </c>
      <c r="B84" t="s">
        <v>14</v>
      </c>
      <c r="C84">
        <v>1.5676000000000001</v>
      </c>
      <c r="D84">
        <v>0.37480000000000002</v>
      </c>
      <c r="E84" t="s">
        <v>12</v>
      </c>
      <c r="F84" s="5">
        <v>0.90390000000000004</v>
      </c>
    </row>
    <row r="85" spans="1:6" ht="17" x14ac:dyDescent="0.25">
      <c r="A85" s="2" t="s">
        <v>72</v>
      </c>
      <c r="B85" t="s">
        <v>16</v>
      </c>
      <c r="C85">
        <v>2.2795999999999998</v>
      </c>
      <c r="D85">
        <v>0.37480000000000002</v>
      </c>
      <c r="E85" t="s">
        <v>12</v>
      </c>
      <c r="F85" s="5">
        <v>1.101</v>
      </c>
    </row>
    <row r="86" spans="1:6" ht="17" x14ac:dyDescent="0.25">
      <c r="A86" s="2" t="s">
        <v>73</v>
      </c>
      <c r="B86" t="s">
        <v>11</v>
      </c>
      <c r="C86">
        <v>1.1565000000000001</v>
      </c>
      <c r="D86">
        <v>0.44090000000000001</v>
      </c>
      <c r="E86" t="s">
        <v>12</v>
      </c>
      <c r="F86" s="5">
        <v>0.57820000000000005</v>
      </c>
    </row>
    <row r="87" spans="1:6" ht="17" x14ac:dyDescent="0.25">
      <c r="A87" s="2" t="s">
        <v>74</v>
      </c>
      <c r="B87" t="s">
        <v>11</v>
      </c>
      <c r="C87">
        <v>3.8729</v>
      </c>
      <c r="D87">
        <v>0.37480000000000002</v>
      </c>
      <c r="E87" t="s">
        <v>12</v>
      </c>
      <c r="F87" s="5">
        <v>1.595</v>
      </c>
    </row>
    <row r="88" spans="1:6" ht="17" x14ac:dyDescent="0.25">
      <c r="A88" s="2" t="s">
        <v>75</v>
      </c>
      <c r="B88" t="s">
        <v>11</v>
      </c>
      <c r="C88">
        <v>1.2453000000000001</v>
      </c>
      <c r="D88">
        <v>0.37480000000000002</v>
      </c>
      <c r="E88" t="s">
        <v>12</v>
      </c>
      <c r="F88" s="5">
        <v>0.51290000000000002</v>
      </c>
    </row>
    <row r="89" spans="1:6" ht="17" x14ac:dyDescent="0.25">
      <c r="A89" s="2" t="s">
        <v>76</v>
      </c>
      <c r="B89" t="s">
        <v>11</v>
      </c>
      <c r="C89">
        <v>2.1867999999999999</v>
      </c>
      <c r="D89">
        <v>0.37480000000000002</v>
      </c>
      <c r="E89" t="s">
        <v>12</v>
      </c>
      <c r="F89" s="5">
        <v>0.90059999999999996</v>
      </c>
    </row>
    <row r="90" spans="1:6" ht="17" x14ac:dyDescent="0.25">
      <c r="A90" s="2" t="s">
        <v>77</v>
      </c>
      <c r="B90" t="s">
        <v>14</v>
      </c>
      <c r="C90">
        <v>1.0714999999999999</v>
      </c>
      <c r="D90">
        <v>0.54010000000000002</v>
      </c>
      <c r="E90" t="s">
        <v>12</v>
      </c>
      <c r="F90" s="5">
        <v>0.57869999999999999</v>
      </c>
    </row>
    <row r="91" spans="1:6" ht="17" x14ac:dyDescent="0.25">
      <c r="A91" s="2" t="s">
        <v>78</v>
      </c>
      <c r="B91" t="s">
        <v>11</v>
      </c>
      <c r="C91">
        <v>2.9249999999999998</v>
      </c>
      <c r="D91">
        <v>0.31969999999999998</v>
      </c>
      <c r="E91" t="s">
        <v>12</v>
      </c>
      <c r="F91" s="5">
        <v>1.2466999999999999</v>
      </c>
    </row>
    <row r="92" spans="1:6" ht="17" x14ac:dyDescent="0.25">
      <c r="A92" s="2" t="s">
        <v>78</v>
      </c>
      <c r="B92" t="s">
        <v>14</v>
      </c>
      <c r="C92">
        <v>1.3153999999999999</v>
      </c>
      <c r="D92">
        <v>0.35270000000000001</v>
      </c>
      <c r="E92" t="s">
        <v>12</v>
      </c>
      <c r="F92" s="5">
        <v>0.71379999999999999</v>
      </c>
    </row>
    <row r="93" spans="1:6" ht="17" x14ac:dyDescent="0.25">
      <c r="A93" s="2" t="s">
        <v>78</v>
      </c>
      <c r="B93" t="s">
        <v>16</v>
      </c>
      <c r="C93">
        <v>2.5169000000000001</v>
      </c>
      <c r="D93">
        <v>0.35270000000000001</v>
      </c>
      <c r="E93" t="s">
        <v>12</v>
      </c>
      <c r="F93" s="5">
        <v>1.1439999999999999</v>
      </c>
    </row>
    <row r="94" spans="1:6" ht="17" x14ac:dyDescent="0.25">
      <c r="A94" s="2" t="s">
        <v>79</v>
      </c>
      <c r="B94" t="s">
        <v>11</v>
      </c>
      <c r="C94">
        <v>1.6358999999999999</v>
      </c>
      <c r="D94">
        <v>0.39679999999999999</v>
      </c>
      <c r="E94" t="s">
        <v>12</v>
      </c>
      <c r="F94" s="5">
        <v>0.84370000000000001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F0A5-9D8C-9C47-BFA2-5757F1C2EF98}">
  <dimension ref="A1:G14"/>
  <sheetViews>
    <sheetView zoomScale="140" zoomScaleNormal="140" workbookViewId="0">
      <selection activeCell="C8" sqref="C8"/>
    </sheetView>
  </sheetViews>
  <sheetFormatPr baseColWidth="10" defaultRowHeight="16" x14ac:dyDescent="0.2"/>
  <cols>
    <col min="1" max="1" width="3.5" bestFit="1" customWidth="1"/>
    <col min="2" max="2" width="17" bestFit="1" customWidth="1"/>
    <col min="3" max="3" width="21.5" bestFit="1" customWidth="1"/>
    <col min="4" max="4" width="18.6640625" bestFit="1" customWidth="1"/>
    <col min="5" max="5" width="11.6640625" bestFit="1" customWidth="1"/>
    <col min="6" max="6" width="25" bestFit="1" customWidth="1"/>
    <col min="7" max="7" width="24.1640625" bestFit="1" customWidth="1"/>
  </cols>
  <sheetData>
    <row r="1" spans="1:7" x14ac:dyDescent="0.2">
      <c r="A1" s="4" t="s">
        <v>0</v>
      </c>
      <c r="B1" s="4" t="s">
        <v>1</v>
      </c>
      <c r="C1" s="4" t="s">
        <v>2</v>
      </c>
      <c r="D1" s="1"/>
    </row>
    <row r="2" spans="1:7" x14ac:dyDescent="0.2">
      <c r="A2" s="3">
        <v>1</v>
      </c>
      <c r="B2" t="s">
        <v>4</v>
      </c>
      <c r="C2" s="2" t="s">
        <v>80</v>
      </c>
    </row>
    <row r="3" spans="1:7" x14ac:dyDescent="0.2">
      <c r="A3" s="3">
        <v>2</v>
      </c>
      <c r="B3" t="s">
        <v>5</v>
      </c>
      <c r="C3" t="s">
        <v>81</v>
      </c>
    </row>
    <row r="4" spans="1:7" x14ac:dyDescent="0.2">
      <c r="A4" s="3">
        <v>3</v>
      </c>
      <c r="B4" t="s">
        <v>6</v>
      </c>
      <c r="C4" t="s">
        <v>82</v>
      </c>
    </row>
    <row r="5" spans="1:7" x14ac:dyDescent="0.2">
      <c r="A5" s="3">
        <v>4</v>
      </c>
      <c r="B5" t="s">
        <v>7</v>
      </c>
      <c r="C5" t="s">
        <v>83</v>
      </c>
    </row>
    <row r="6" spans="1:7" x14ac:dyDescent="0.2">
      <c r="A6" s="3">
        <v>5</v>
      </c>
      <c r="B6" t="s">
        <v>8</v>
      </c>
      <c r="C6" t="s">
        <v>84</v>
      </c>
    </row>
    <row r="7" spans="1:7" x14ac:dyDescent="0.2">
      <c r="A7" s="3">
        <v>6</v>
      </c>
      <c r="B7" t="s">
        <v>9</v>
      </c>
      <c r="C7" t="s">
        <v>85</v>
      </c>
    </row>
    <row r="8" spans="1:7" x14ac:dyDescent="0.2">
      <c r="F8" s="7"/>
      <c r="G8" s="7"/>
    </row>
    <row r="12" spans="1:7" x14ac:dyDescent="0.2">
      <c r="F12" s="8"/>
      <c r="G12" s="8"/>
    </row>
    <row r="14" spans="1:7" x14ac:dyDescent="0.2">
      <c r="F1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3D7B-C972-7946-8A6D-1EF0C0292D70}">
  <dimension ref="A2:M57"/>
  <sheetViews>
    <sheetView showGridLines="0" zoomScale="150" zoomScaleNormal="130" workbookViewId="0">
      <selection activeCell="D24" sqref="D24"/>
    </sheetView>
  </sheetViews>
  <sheetFormatPr baseColWidth="10" defaultColWidth="0" defaultRowHeight="16" x14ac:dyDescent="0.2"/>
  <cols>
    <col min="1" max="1" width="2" customWidth="1"/>
    <col min="2" max="2" width="17.6640625" customWidth="1"/>
    <col min="3" max="3" width="18.83203125" bestFit="1" customWidth="1"/>
    <col min="4" max="4" width="13.6640625" bestFit="1" customWidth="1"/>
    <col min="5" max="5" width="16.33203125" bestFit="1" customWidth="1"/>
    <col min="6" max="6" width="16" bestFit="1" customWidth="1"/>
    <col min="7" max="7" width="12.83203125" bestFit="1" customWidth="1"/>
    <col min="8" max="13" width="0" hidden="1" customWidth="1"/>
    <col min="14" max="16384" width="10.83203125" hidden="1"/>
  </cols>
  <sheetData>
    <row r="2" spans="2:8" ht="26" customHeight="1" x14ac:dyDescent="0.2">
      <c r="B2" s="16" t="s">
        <v>89</v>
      </c>
      <c r="C2" s="16"/>
      <c r="D2" s="16"/>
      <c r="E2" s="16"/>
      <c r="F2" s="16"/>
      <c r="G2" s="16"/>
      <c r="H2" s="16"/>
    </row>
    <row r="4" spans="2:8" ht="84" customHeight="1" x14ac:dyDescent="0.2">
      <c r="B4" s="17" t="s">
        <v>94</v>
      </c>
      <c r="C4" s="17"/>
      <c r="D4" s="17"/>
      <c r="E4" s="17"/>
      <c r="F4" s="17"/>
    </row>
    <row r="5" spans="2:8" x14ac:dyDescent="0.2">
      <c r="B5" s="13" t="s">
        <v>96</v>
      </c>
    </row>
    <row r="6" spans="2:8" x14ac:dyDescent="0.2">
      <c r="B6" s="15" t="s">
        <v>0</v>
      </c>
      <c r="C6" s="15" t="s">
        <v>90</v>
      </c>
      <c r="D6" s="15" t="s">
        <v>91</v>
      </c>
    </row>
    <row r="7" spans="2:8" x14ac:dyDescent="0.2">
      <c r="B7" s="9">
        <v>1</v>
      </c>
      <c r="C7" s="9">
        <v>78</v>
      </c>
      <c r="D7" s="9">
        <v>85</v>
      </c>
    </row>
    <row r="8" spans="2:8" x14ac:dyDescent="0.2">
      <c r="B8" s="9">
        <v>2</v>
      </c>
      <c r="C8" s="9">
        <v>82</v>
      </c>
      <c r="D8" s="9">
        <v>88</v>
      </c>
    </row>
    <row r="9" spans="2:8" x14ac:dyDescent="0.2">
      <c r="B9" s="9">
        <v>3</v>
      </c>
      <c r="C9" s="9">
        <v>76</v>
      </c>
      <c r="D9" s="9">
        <v>81</v>
      </c>
    </row>
    <row r="10" spans="2:8" x14ac:dyDescent="0.2">
      <c r="B10" s="9">
        <v>4</v>
      </c>
      <c r="C10" s="9">
        <v>84</v>
      </c>
      <c r="D10" s="9">
        <v>90</v>
      </c>
    </row>
    <row r="11" spans="2:8" x14ac:dyDescent="0.2">
      <c r="B11" s="9">
        <v>5</v>
      </c>
      <c r="C11" s="9">
        <v>75</v>
      </c>
      <c r="D11" s="9">
        <v>84</v>
      </c>
    </row>
    <row r="12" spans="2:8" x14ac:dyDescent="0.2">
      <c r="B12" s="9">
        <v>6</v>
      </c>
      <c r="C12" s="9">
        <v>80</v>
      </c>
      <c r="D12" s="9">
        <v>86</v>
      </c>
    </row>
    <row r="13" spans="2:8" x14ac:dyDescent="0.2">
      <c r="B13" s="9">
        <v>7</v>
      </c>
      <c r="C13" s="9">
        <v>77</v>
      </c>
      <c r="D13" s="9">
        <v>82</v>
      </c>
    </row>
    <row r="14" spans="2:8" x14ac:dyDescent="0.2">
      <c r="B14" s="9">
        <v>8</v>
      </c>
      <c r="C14" s="9">
        <v>83</v>
      </c>
      <c r="D14" s="9">
        <v>89</v>
      </c>
    </row>
    <row r="15" spans="2:8" x14ac:dyDescent="0.2">
      <c r="B15" s="9">
        <v>9</v>
      </c>
      <c r="C15" s="9">
        <v>79</v>
      </c>
      <c r="D15" s="9">
        <v>87</v>
      </c>
    </row>
    <row r="16" spans="2:8" x14ac:dyDescent="0.2">
      <c r="B16" s="9">
        <v>10</v>
      </c>
      <c r="C16" s="9">
        <v>81</v>
      </c>
      <c r="D16" s="9">
        <v>83</v>
      </c>
    </row>
    <row r="17" spans="2:6" x14ac:dyDescent="0.2">
      <c r="B17" s="9">
        <v>11</v>
      </c>
      <c r="C17" s="9">
        <v>74</v>
      </c>
      <c r="D17" s="9">
        <v>80</v>
      </c>
    </row>
    <row r="18" spans="2:6" x14ac:dyDescent="0.2">
      <c r="B18" s="9">
        <v>12</v>
      </c>
      <c r="C18" s="9">
        <v>85</v>
      </c>
      <c r="D18" s="9">
        <v>91</v>
      </c>
    </row>
    <row r="19" spans="2:6" x14ac:dyDescent="0.2">
      <c r="B19" s="9">
        <v>13</v>
      </c>
      <c r="C19" s="9">
        <v>80</v>
      </c>
      <c r="D19" s="9">
        <v>85</v>
      </c>
    </row>
    <row r="20" spans="2:6" x14ac:dyDescent="0.2">
      <c r="B20" s="9">
        <v>14</v>
      </c>
      <c r="C20" s="9">
        <v>78</v>
      </c>
      <c r="D20" s="9">
        <v>84</v>
      </c>
    </row>
    <row r="21" spans="2:6" x14ac:dyDescent="0.2">
      <c r="B21" s="9">
        <v>15</v>
      </c>
      <c r="C21" s="9">
        <v>82</v>
      </c>
      <c r="D21" s="9">
        <v>88</v>
      </c>
    </row>
    <row r="22" spans="2:6" x14ac:dyDescent="0.2">
      <c r="B22" s="19"/>
      <c r="C22" s="20"/>
      <c r="D22" s="20"/>
      <c r="E22" s="20"/>
      <c r="F22" s="20"/>
    </row>
    <row r="23" spans="2:6" x14ac:dyDescent="0.2">
      <c r="B23" s="13" t="s">
        <v>86</v>
      </c>
      <c r="D23" s="10" t="s">
        <v>87</v>
      </c>
      <c r="E23" s="10" t="s">
        <v>3</v>
      </c>
    </row>
    <row r="24" spans="2:6" x14ac:dyDescent="0.2">
      <c r="B24" s="18" t="s">
        <v>92</v>
      </c>
      <c r="C24" s="18"/>
      <c r="D24" s="12"/>
      <c r="E24" s="11" t="b">
        <f>D24="Tolak"</f>
        <v>0</v>
      </c>
    </row>
    <row r="25" spans="2:6" x14ac:dyDescent="0.2">
      <c r="D25" s="14"/>
      <c r="E25" s="14"/>
    </row>
    <row r="26" spans="2:6" x14ac:dyDescent="0.2">
      <c r="B26" s="13" t="s">
        <v>93</v>
      </c>
      <c r="D26" s="14"/>
      <c r="E26" s="14"/>
    </row>
    <row r="41" spans="4:5" x14ac:dyDescent="0.2">
      <c r="D41" s="14"/>
      <c r="E41" s="14"/>
    </row>
    <row r="42" spans="4:5" x14ac:dyDescent="0.2">
      <c r="D42" s="14"/>
      <c r="E42" s="14"/>
    </row>
    <row r="43" spans="4:5" x14ac:dyDescent="0.2">
      <c r="D43" s="14"/>
      <c r="E43" s="14"/>
    </row>
    <row r="44" spans="4:5" x14ac:dyDescent="0.2">
      <c r="D44" s="14"/>
      <c r="E44" s="14"/>
    </row>
    <row r="45" spans="4:5" x14ac:dyDescent="0.2">
      <c r="D45" s="14"/>
      <c r="E45" s="14"/>
    </row>
    <row r="46" spans="4:5" x14ac:dyDescent="0.2">
      <c r="D46" s="14"/>
      <c r="E46" s="14"/>
    </row>
    <row r="47" spans="4:5" x14ac:dyDescent="0.2">
      <c r="D47" s="14"/>
      <c r="E47" s="14"/>
    </row>
    <row r="48" spans="4:5" x14ac:dyDescent="0.2">
      <c r="D48" s="14"/>
      <c r="E48" s="14"/>
    </row>
    <row r="49" spans="4:5" x14ac:dyDescent="0.2">
      <c r="D49" s="14"/>
      <c r="E49" s="14"/>
    </row>
    <row r="50" spans="4:5" x14ac:dyDescent="0.2">
      <c r="D50" s="14"/>
      <c r="E50" s="14"/>
    </row>
    <row r="51" spans="4:5" x14ac:dyDescent="0.2">
      <c r="D51" s="14"/>
      <c r="E51" s="14"/>
    </row>
    <row r="52" spans="4:5" x14ac:dyDescent="0.2">
      <c r="D52" s="14"/>
      <c r="E52" s="14"/>
    </row>
    <row r="53" spans="4:5" x14ac:dyDescent="0.2">
      <c r="D53" s="14"/>
      <c r="E53" s="14"/>
    </row>
    <row r="54" spans="4:5" x14ac:dyDescent="0.2">
      <c r="D54" s="14"/>
      <c r="E54" s="14"/>
    </row>
    <row r="55" spans="4:5" x14ac:dyDescent="0.2">
      <c r="D55" s="14"/>
      <c r="E55" s="14"/>
    </row>
    <row r="56" spans="4:5" x14ac:dyDescent="0.2">
      <c r="D56" s="14"/>
      <c r="E56" s="14"/>
    </row>
    <row r="57" spans="4:5" x14ac:dyDescent="0.2">
      <c r="D57" s="14"/>
      <c r="E57" s="14"/>
    </row>
  </sheetData>
  <mergeCells count="3">
    <mergeCell ref="B2:H2"/>
    <mergeCell ref="B4:F4"/>
    <mergeCell ref="B24:C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C044-94D2-A149-B47F-8C2228FE048C}">
  <dimension ref="A2:H22"/>
  <sheetViews>
    <sheetView showGridLines="0" zoomScale="150" zoomScaleNormal="130" workbookViewId="0">
      <selection activeCell="D8" sqref="D8"/>
    </sheetView>
  </sheetViews>
  <sheetFormatPr baseColWidth="10" defaultColWidth="0" defaultRowHeight="16" x14ac:dyDescent="0.2"/>
  <cols>
    <col min="1" max="1" width="2" customWidth="1"/>
    <col min="2" max="2" width="13" bestFit="1" customWidth="1"/>
    <col min="3" max="3" width="14.33203125" bestFit="1" customWidth="1"/>
    <col min="4" max="4" width="13.6640625" bestFit="1" customWidth="1"/>
    <col min="5" max="5" width="16.33203125" bestFit="1" customWidth="1"/>
    <col min="6" max="6" width="16" bestFit="1" customWidth="1"/>
    <col min="7" max="7" width="12.83203125" bestFit="1" customWidth="1"/>
    <col min="8" max="8" width="10.83203125" customWidth="1"/>
    <col min="9" max="16384" width="10.83203125" hidden="1"/>
  </cols>
  <sheetData>
    <row r="2" spans="2:8" ht="26" customHeight="1" x14ac:dyDescent="0.2">
      <c r="B2" s="16" t="s">
        <v>95</v>
      </c>
      <c r="C2" s="16"/>
      <c r="D2" s="16"/>
      <c r="E2" s="16"/>
      <c r="F2" s="16"/>
      <c r="G2" s="16"/>
      <c r="H2" s="16"/>
    </row>
    <row r="4" spans="2:8" ht="80" customHeight="1" x14ac:dyDescent="0.2">
      <c r="B4" s="17" t="s">
        <v>98</v>
      </c>
      <c r="C4" s="17"/>
      <c r="D4" s="17"/>
      <c r="E4" s="17"/>
      <c r="F4" s="17"/>
    </row>
    <row r="5" spans="2:8" x14ac:dyDescent="0.2">
      <c r="B5" s="13" t="s">
        <v>97</v>
      </c>
    </row>
    <row r="6" spans="2:8" x14ac:dyDescent="0.2">
      <c r="B6" s="15" t="s">
        <v>0</v>
      </c>
      <c r="C6" s="15" t="s">
        <v>101</v>
      </c>
      <c r="D6" s="15" t="s">
        <v>102</v>
      </c>
      <c r="E6" s="15" t="s">
        <v>103</v>
      </c>
      <c r="F6" s="15" t="s">
        <v>104</v>
      </c>
    </row>
    <row r="7" spans="2:8" x14ac:dyDescent="0.2">
      <c r="B7" s="9">
        <v>1</v>
      </c>
      <c r="C7" s="9">
        <v>2450</v>
      </c>
      <c r="D7" s="9">
        <v>2100</v>
      </c>
      <c r="E7" s="9">
        <v>2850</v>
      </c>
      <c r="F7" s="9">
        <v>1950</v>
      </c>
    </row>
    <row r="8" spans="2:8" x14ac:dyDescent="0.2">
      <c r="B8" s="9">
        <v>2</v>
      </c>
      <c r="C8" s="9">
        <v>2300</v>
      </c>
      <c r="D8" s="9">
        <v>2250</v>
      </c>
      <c r="E8" s="9">
        <v>2700</v>
      </c>
      <c r="F8" s="9">
        <v>2050</v>
      </c>
    </row>
    <row r="9" spans="2:8" x14ac:dyDescent="0.2">
      <c r="B9" s="9">
        <v>3</v>
      </c>
      <c r="C9" s="9">
        <v>2550</v>
      </c>
      <c r="D9" s="9">
        <v>1950</v>
      </c>
      <c r="E9" s="9">
        <v>2950</v>
      </c>
      <c r="F9" s="9">
        <v>1850</v>
      </c>
    </row>
    <row r="10" spans="2:8" x14ac:dyDescent="0.2">
      <c r="B10" s="9">
        <v>4</v>
      </c>
      <c r="C10" s="9">
        <v>2400</v>
      </c>
      <c r="D10" s="9">
        <v>2200</v>
      </c>
      <c r="E10" s="9">
        <v>2800</v>
      </c>
      <c r="F10" s="9">
        <v>2100</v>
      </c>
    </row>
    <row r="11" spans="2:8" x14ac:dyDescent="0.2">
      <c r="B11" s="9">
        <v>5</v>
      </c>
      <c r="C11" s="9">
        <v>2500</v>
      </c>
      <c r="D11" s="9">
        <v>2050</v>
      </c>
      <c r="E11" s="9">
        <v>3000</v>
      </c>
      <c r="F11" s="9">
        <v>1900</v>
      </c>
    </row>
    <row r="12" spans="2:8" x14ac:dyDescent="0.2">
      <c r="B12" s="9">
        <v>6</v>
      </c>
      <c r="C12" s="9">
        <v>2350</v>
      </c>
      <c r="D12" s="9">
        <v>2150</v>
      </c>
      <c r="E12" s="9">
        <v>2750</v>
      </c>
      <c r="F12" s="9">
        <v>2000</v>
      </c>
    </row>
    <row r="13" spans="2:8" x14ac:dyDescent="0.2">
      <c r="B13" s="9">
        <v>7</v>
      </c>
      <c r="C13" s="9">
        <v>2600</v>
      </c>
      <c r="D13" s="9">
        <v>2000</v>
      </c>
      <c r="E13" s="9">
        <v>2900</v>
      </c>
      <c r="F13" s="9">
        <v>1800</v>
      </c>
    </row>
    <row r="14" spans="2:8" x14ac:dyDescent="0.2">
      <c r="B14" s="9">
        <v>8</v>
      </c>
      <c r="C14" s="9">
        <v>2480</v>
      </c>
      <c r="D14" s="9">
        <v>2180</v>
      </c>
      <c r="E14" s="9">
        <v>2820</v>
      </c>
      <c r="F14" s="9">
        <v>2080</v>
      </c>
    </row>
    <row r="15" spans="2:8" x14ac:dyDescent="0.2">
      <c r="B15" s="9">
        <v>9</v>
      </c>
      <c r="C15" s="9">
        <v>2520</v>
      </c>
      <c r="D15" s="9">
        <v>2120</v>
      </c>
      <c r="E15" s="9">
        <v>2880</v>
      </c>
      <c r="F15" s="9">
        <v>1920</v>
      </c>
    </row>
    <row r="16" spans="2:8" x14ac:dyDescent="0.2">
      <c r="B16" s="9">
        <v>10</v>
      </c>
      <c r="C16" s="9">
        <v>2420</v>
      </c>
      <c r="D16" s="9">
        <v>2220</v>
      </c>
      <c r="E16" s="9">
        <v>2780</v>
      </c>
      <c r="F16" s="9">
        <v>2020</v>
      </c>
    </row>
    <row r="18" spans="2:5" x14ac:dyDescent="0.2">
      <c r="B18" s="13" t="s">
        <v>86</v>
      </c>
      <c r="D18" s="10" t="s">
        <v>87</v>
      </c>
      <c r="E18" s="10" t="s">
        <v>3</v>
      </c>
    </row>
    <row r="19" spans="2:5" x14ac:dyDescent="0.2">
      <c r="B19" s="18" t="s">
        <v>99</v>
      </c>
      <c r="C19" s="18"/>
      <c r="D19" s="12"/>
      <c r="E19" s="11" t="b">
        <f>D19="Tolak"</f>
        <v>0</v>
      </c>
    </row>
    <row r="20" spans="2:5" x14ac:dyDescent="0.2">
      <c r="B20" s="18" t="s">
        <v>100</v>
      </c>
      <c r="C20" s="18"/>
      <c r="D20" s="12"/>
      <c r="E20" s="11" t="b">
        <f>D20="Search Engine"</f>
        <v>0</v>
      </c>
    </row>
    <row r="22" spans="2:5" x14ac:dyDescent="0.2">
      <c r="B22" s="13" t="s">
        <v>93</v>
      </c>
    </row>
  </sheetData>
  <mergeCells count="4">
    <mergeCell ref="B2:H2"/>
    <mergeCell ref="B4:F4"/>
    <mergeCell ref="B19:C19"/>
    <mergeCell ref="B20:C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7E30-A43B-5040-8E21-FCFB84F26689}">
  <dimension ref="A2:M23"/>
  <sheetViews>
    <sheetView showGridLines="0" zoomScale="91" zoomScaleNormal="130" workbookViewId="0">
      <selection activeCell="B4" sqref="B4:F4"/>
    </sheetView>
  </sheetViews>
  <sheetFormatPr baseColWidth="10" defaultColWidth="10.83203125" defaultRowHeight="16" x14ac:dyDescent="0.2"/>
  <cols>
    <col min="1" max="1" width="2" customWidth="1"/>
    <col min="2" max="2" width="13" bestFit="1" customWidth="1"/>
    <col min="3" max="3" width="17.1640625" customWidth="1"/>
    <col min="4" max="4" width="13.6640625" bestFit="1" customWidth="1"/>
    <col min="5" max="5" width="16.33203125" bestFit="1" customWidth="1"/>
    <col min="6" max="6" width="16" bestFit="1" customWidth="1"/>
    <col min="7" max="7" width="12.83203125" bestFit="1" customWidth="1"/>
    <col min="8" max="13" width="10.83203125" customWidth="1"/>
  </cols>
  <sheetData>
    <row r="2" spans="2:8" ht="26" customHeight="1" x14ac:dyDescent="0.2">
      <c r="B2" s="16" t="s">
        <v>105</v>
      </c>
      <c r="C2" s="16"/>
      <c r="D2" s="16"/>
      <c r="E2" s="16"/>
      <c r="F2" s="16"/>
      <c r="G2" s="16"/>
      <c r="H2" s="16"/>
    </row>
    <row r="4" spans="2:8" ht="80" customHeight="1" x14ac:dyDescent="0.2">
      <c r="B4" s="17" t="s">
        <v>108</v>
      </c>
      <c r="C4" s="17"/>
      <c r="D4" s="17"/>
      <c r="E4" s="17"/>
      <c r="F4" s="17"/>
    </row>
    <row r="5" spans="2:8" x14ac:dyDescent="0.2">
      <c r="B5" s="13" t="s">
        <v>107</v>
      </c>
    </row>
    <row r="6" spans="2:8" x14ac:dyDescent="0.2">
      <c r="B6" s="15" t="s">
        <v>0</v>
      </c>
      <c r="C6" s="15" t="s">
        <v>106</v>
      </c>
      <c r="D6" s="15" t="s">
        <v>110</v>
      </c>
    </row>
    <row r="7" spans="2:8" x14ac:dyDescent="0.2">
      <c r="B7" s="9">
        <v>1</v>
      </c>
      <c r="D7" s="14">
        <v>40</v>
      </c>
    </row>
    <row r="8" spans="2:8" x14ac:dyDescent="0.2">
      <c r="B8" s="9">
        <v>2</v>
      </c>
      <c r="D8" s="14">
        <v>50</v>
      </c>
    </row>
    <row r="9" spans="2:8" x14ac:dyDescent="0.2">
      <c r="B9" s="9">
        <v>3</v>
      </c>
      <c r="D9" s="14">
        <v>60</v>
      </c>
    </row>
    <row r="10" spans="2:8" x14ac:dyDescent="0.2">
      <c r="B10" s="9">
        <v>4</v>
      </c>
      <c r="D10" s="14">
        <v>70</v>
      </c>
    </row>
    <row r="11" spans="2:8" x14ac:dyDescent="0.2">
      <c r="B11" s="9">
        <v>5</v>
      </c>
      <c r="D11" s="14">
        <v>80</v>
      </c>
    </row>
    <row r="12" spans="2:8" x14ac:dyDescent="0.2">
      <c r="B12" s="9">
        <v>6</v>
      </c>
      <c r="D12" s="14">
        <v>90</v>
      </c>
    </row>
    <row r="13" spans="2:8" x14ac:dyDescent="0.2">
      <c r="B13" s="9">
        <v>7</v>
      </c>
      <c r="D13" s="14">
        <v>100</v>
      </c>
    </row>
    <row r="14" spans="2:8" x14ac:dyDescent="0.2">
      <c r="B14" s="9">
        <v>8</v>
      </c>
      <c r="D14" s="14">
        <v>110</v>
      </c>
    </row>
    <row r="15" spans="2:8" x14ac:dyDescent="0.2">
      <c r="B15" s="9">
        <v>9</v>
      </c>
    </row>
    <row r="16" spans="2:8" x14ac:dyDescent="0.2">
      <c r="B16" s="9">
        <v>10</v>
      </c>
    </row>
    <row r="18" spans="2:5" x14ac:dyDescent="0.2">
      <c r="D18" t="s">
        <v>88</v>
      </c>
    </row>
    <row r="19" spans="2:5" x14ac:dyDescent="0.2">
      <c r="B19" s="13" t="s">
        <v>86</v>
      </c>
      <c r="D19" s="10" t="s">
        <v>87</v>
      </c>
      <c r="E19" s="10" t="s">
        <v>3</v>
      </c>
    </row>
    <row r="20" spans="2:5" x14ac:dyDescent="0.2">
      <c r="B20" s="18" t="s">
        <v>109</v>
      </c>
      <c r="C20" s="18"/>
      <c r="D20" s="12"/>
      <c r="E20" s="11" t="b">
        <f>D20=111.48</f>
        <v>0</v>
      </c>
    </row>
    <row r="21" spans="2:5" x14ac:dyDescent="0.2">
      <c r="B21" s="18" t="s">
        <v>111</v>
      </c>
      <c r="C21" s="18"/>
      <c r="D21" s="12"/>
      <c r="E21" s="11" t="b">
        <f>D21=50</f>
        <v>0</v>
      </c>
    </row>
    <row r="23" spans="2:5" x14ac:dyDescent="0.2">
      <c r="B23" s="13" t="s">
        <v>112</v>
      </c>
    </row>
  </sheetData>
  <sortState xmlns:xlrd2="http://schemas.microsoft.com/office/spreadsheetml/2017/richdata2" ref="E24:F32">
    <sortCondition descending="1" ref="F24"/>
  </sortState>
  <mergeCells count="4">
    <mergeCell ref="B2:H2"/>
    <mergeCell ref="B4:F4"/>
    <mergeCell ref="B20:C20"/>
    <mergeCell ref="B21:C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c 6 5 0 c b - 7 e d 8 - 4 9 4 7 - 9 4 8 2 - 2 8 5 3 f 9 3 d 3 3 a 7 "   x m l n s = " h t t p : / / s c h e m a s . m i c r o s o f t . c o m / D a t a M a s h u p " > A A A A A M E C A A B Q S w M E F A A A C A g A e r h p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e r h p W i i K R 7 g O A A A A E Q A A A B M A A A B G b 3 J t d W x h c y 9 T Z W N 0 a W 9 u M S 5 t K 0 5 N L s n M z 1 M I h t C G 1 g B Q S w M E F A A A C A g A e r h p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6 u G l a + c B O E 6 U A A A D 2 A A A A E g A A A A A A A A A A A A A A p I E A A A A A Q 2 9 u Z m l n L 1 B h Y 2 t h Z 2 U u e G 1 s U E s B A h Q D F A A A C A g A e r h p W i i K R 7 g O A A A A E Q A A A B M A A A A A A A A A A A A A A K S B 1 Q A A A E Z v c m 1 1 b G F z L 1 N l Y 3 R p b 2 4 x L m 1 Q S w E C F A M U A A A I C A B 6 u G l a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C 7 Y 1 N q 6 4 A s h C N y 6 z 5 N G T R J V D b h 5 S 1 I F v H m y I / E Q f N m P m v R K v M H 2 k N X 2 M 1 v z J W z p E V r E b S v L / q h o V 9 h i E R u T k E g 3 V M y A v j 7 h r g S D h B G n 8 C A G 0 c S m q v s T 6 v J / S m l 4 g j A C 8 C 2 w + L A < / D a t a M a s h u p > 
</file>

<file path=customXml/itemProps1.xml><?xml version="1.0" encoding="utf-8"?>
<ds:datastoreItem xmlns:ds="http://schemas.openxmlformats.org/officeDocument/2006/customXml" ds:itemID="{FC2497FD-DB10-E447-9A18-66983ECDC8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Information</vt:lpstr>
      <vt:lpstr>cs1</vt:lpstr>
      <vt:lpstr>cs2</vt:lpstr>
      <vt:lpstr>cs3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Kristanto Widodo</dc:creator>
  <cp:lastModifiedBy>Abel Kristanto Widodo</cp:lastModifiedBy>
  <dcterms:created xsi:type="dcterms:W3CDTF">2024-12-01T16:22:30Z</dcterms:created>
  <dcterms:modified xsi:type="dcterms:W3CDTF">2025-03-16T23:26:54Z</dcterms:modified>
</cp:coreProperties>
</file>