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GithubRepo/Github/material-learning/excel/material/"/>
    </mc:Choice>
  </mc:AlternateContent>
  <xr:revisionPtr revIDLastSave="0" documentId="8_{988FAFD7-AE78-F649-904F-C404DC7BA49D}" xr6:coauthVersionLast="47" xr6:coauthVersionMax="47" xr10:uidLastSave="{00000000-0000-0000-0000-000000000000}"/>
  <bookViews>
    <workbookView xWindow="20" yWindow="500" windowWidth="28800" windowHeight="16100" activeTab="10" xr2:uid="{459D0F48-FFE5-2A46-9D29-654008C8D2BD}"/>
  </bookViews>
  <sheets>
    <sheet name="Query" sheetId="56" r:id="rId1"/>
    <sheet name="Main Data" sheetId="58" r:id="rId2"/>
    <sheet name="2024" sheetId="57" r:id="rId3"/>
    <sheet name="Merge" sheetId="62" r:id="rId4"/>
    <sheet name="Data Main" sheetId="61" r:id="rId5"/>
    <sheet name="Pelanggan" sheetId="60" r:id="rId6"/>
    <sheet name="Merge (2)" sheetId="65" r:id="rId7"/>
    <sheet name="Query (2)" sheetId="64" r:id="rId8"/>
    <sheet name="cs1" sheetId="44" r:id="rId9"/>
    <sheet name="cs2" sheetId="59" r:id="rId10"/>
    <sheet name="cs3" sheetId="63" r:id="rId11"/>
  </sheets>
  <definedNames>
    <definedName name="ExternalData_1" localSheetId="2" hidden="1">'2024'!$A$1:$G$7</definedName>
    <definedName name="ExternalData_1" localSheetId="5" hidden="1">Pelanggan!$A$1:$F$8</definedName>
    <definedName name="ExternalData_1" localSheetId="0" hidden="1">Query!$A$1:$G$8</definedName>
    <definedName name="ExternalData_1" localSheetId="7" hidden="1">'Query (2)'!$A$1:$E$9</definedName>
    <definedName name="ExternalData_2" localSheetId="4" hidden="1">'Data Main'!$A$1:$G$14</definedName>
    <definedName name="ExternalData_2" localSheetId="1" hidden="1">'Main Data'!$A$1:$B$7</definedName>
    <definedName name="ExternalData_2" localSheetId="6" hidden="1">'Merge (2)'!$A$1:$B$3</definedName>
    <definedName name="ExternalData_3" localSheetId="3" hidden="1">Merge!$A$1:$B$6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opt" localSheetId="8" hidden="1">'cs1'!#REF!</definedName>
    <definedName name="solver_opt" localSheetId="9" hidden="1">'cs2'!#REF!</definedName>
    <definedName name="solver_opt" localSheetId="10" hidden="1">'cs3'!#REF!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8" hidden="1">2</definedName>
    <definedName name="solver_ver" localSheetId="9" hidden="1">2</definedName>
    <definedName name="solver_ver" localSheetId="1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3" l="1"/>
  <c r="C14" i="59"/>
  <c r="C14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7B1EFA-1315-D84C-88C0-7EA62DD1C060}" keepAlive="1" name="Query - 2023" description="Connection to the '2023' query in the workbook." type="5" refreshedVersion="8" background="1" saveData="1">
    <dbPr connection="Provider=Microsoft.Mashup.OleDb.1;Data Source=$Workbook$;Location=2023;Extended Properties=&quot;&quot;" command="SELECT * FROM [2023]"/>
  </connection>
  <connection id="2" xr16:uid="{01AE1648-BDC6-5A48-9655-E82A232FBB2F}" keepAlive="1" name="Query - 2024" description="Connection to the '2024' query in the workbook." type="5" refreshedVersion="8" background="1" saveData="1">
    <dbPr connection="Provider=Microsoft.Mashup.OleDb.1;Data Source=$Workbook$;Location=2024;Extended Properties=&quot;&quot;" command="SELECT * FROM [2024]"/>
  </connection>
  <connection id="3" xr16:uid="{024DD084-5854-F248-BD97-076CBB788729}" keepAlive="1" name="Query - Data Main" description="Connection to the 'Data Main' query in the workbook." type="5" refreshedVersion="8" background="1" saveData="1">
    <dbPr connection="Provider=Microsoft.Mashup.OleDb.1;Data Source=$Workbook$;Location=&quot;Data Main&quot;;Extended Properties=&quot;&quot;" command="SELECT * FROM [Data Main]"/>
  </connection>
  <connection id="4" xr16:uid="{48BFDE19-59E4-7340-B558-F6B9E8B74600}" keepAlive="1" name="Query - Main Data" description="Connection to the 'Main Data' query in the workbook." type="5" refreshedVersion="8" background="1" saveData="1">
    <dbPr connection="Provider=Microsoft.Mashup.OleDb.1;Data Source=$Workbook$;Location=&quot;Main Data&quot;;Extended Properties=&quot;&quot;" command="SELECT * FROM [Main Data]"/>
  </connection>
  <connection id="5" xr16:uid="{56720D60-2109-BA4A-B439-4B099CDAC628}" keepAlive="1" name="Query - Merge" description="Connection to the 'Merge' query in the workbook." type="5" refreshedVersion="8" background="1" saveData="1">
    <dbPr connection="Provider=Microsoft.Mashup.OleDb.1;Data Source=$Workbook$;Location=Merge;Extended Properties=&quot;&quot;" command="SELECT * FROM [Merge]"/>
  </connection>
  <connection id="6" xr16:uid="{C66B34C6-3689-A343-BBC6-281129A1AE3A}" keepAlive="1" name="Query - Merge (2)" description="Connection to the 'Merge (2)' query in the workbook." type="5" refreshedVersion="8" background="1" saveData="1">
    <dbPr connection="Provider=Microsoft.Mashup.OleDb.1;Data Source=$Workbook$;Location=&quot;Merge (2)&quot;;Extended Properties=&quot;&quot;" command="SELECT * FROM [Merge (2)]"/>
  </connection>
  <connection id="7" xr16:uid="{630B4992-3B87-2B47-86E4-9BAC4E9C4EB0}" keepAlive="1" name="Query - Pelanggan" description="Connection to the 'Pelanggan' query in the workbook." type="5" refreshedVersion="8" background="1" saveData="1">
    <dbPr connection="Provider=Microsoft.Mashup.OleDb.1;Data Source=$Workbook$;Location=Pelanggan;Extended Properties=&quot;&quot;" command="SELECT * FROM [Pelanggan]"/>
  </connection>
  <connection id="8" xr16:uid="{8B24BEC2-FADC-8D4A-9F6A-86C7BD13C541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<sst xmlns="http://schemas.openxmlformats.org/spreadsheetml/2006/main" count="248" uniqueCount="116">
  <si>
    <t xml:space="preserve">Append Data </t>
  </si>
  <si>
    <t>Coba gabungkan data diatas menjadi Penjualan Gabungan, tentukan produk tertinggi dalam tahun tersebut</t>
  </si>
  <si>
    <t>let
    Penjualan2024 = #table(
        {"ID_Transaksi", "Tanggal", "ID_Produk", "ID_Pelanggan", "Jumlah", "Harga_Satuan", "Total"},
        {
            {"TR-2401", "2024-01-08", "P002", "C001", 1, 280000, 280000},
            {"TR-2402", "2024-01-25", "P003", "C004", 2, 130000, 260000},
            {"TR-2403", "2024-02-11", "P001", "C002", 1, 155000, 155000},
            {"TR-2404", "2024-03-02", "P005", "C001", 1, 320000, 320000},
            {"TR-2405", "2024-03-30", "P004", "C003", 2, 450000, 900000},
            {"TR-2406", "2024-04-15", "P006", "C005", 1, 175000, 175000}
        }
    )
in
    Penjualan2024</t>
  </si>
  <si>
    <t>Gunakan data dibawah untuk import datanya yang kamu gunakan</t>
  </si>
  <si>
    <t>let
    Penjualan2023 = #table(
        {"ID_Transaksi", "Tanggal", "ID_Produk", "ID_Pelanggan", "Jumlah", "Harga_Satuan", "Total"},
        {
            {"TR-2301", "2023-01-15", "P001", "C001", 2, 150000, 300000},
            {"TR-2302", "2023-02-05", "P002", "C003", 1, 275000, 275000},
            {"TR-2303", "2023-02-20", "P003", "C002", 3, 125000, 375000},
            {"TR-2304", "2023-03-10", "P001", "C004", 2, 150000, 300000},
            {"TR-2305", "2023-04-05", "P004", "C001", 1, 450000, 450000},
            {"TR-2306", "2023-05-12", "P002", "C005", 2, 275000, 550000},
            {"TR-2307", "2023-06-18", "P005", "C003", 1, 320000, 320000}
        }
    )
in
    Penjualan2023</t>
  </si>
  <si>
    <t>Data 1</t>
  </si>
  <si>
    <t>Data 2</t>
  </si>
  <si>
    <t>ID_Transaksi</t>
  </si>
  <si>
    <t>Tanggal</t>
  </si>
  <si>
    <t>ID_Produk</t>
  </si>
  <si>
    <t>ID_Pelanggan</t>
  </si>
  <si>
    <t>Jumlah</t>
  </si>
  <si>
    <t>Harga_Satuan</t>
  </si>
  <si>
    <t>Total</t>
  </si>
  <si>
    <t>TR-2301</t>
  </si>
  <si>
    <t>2023-01-15</t>
  </si>
  <si>
    <t>P001</t>
  </si>
  <si>
    <t>C001</t>
  </si>
  <si>
    <t>TR-2302</t>
  </si>
  <si>
    <t>2023-02-05</t>
  </si>
  <si>
    <t>P002</t>
  </si>
  <si>
    <t>C003</t>
  </si>
  <si>
    <t>TR-2303</t>
  </si>
  <si>
    <t>2023-02-20</t>
  </si>
  <si>
    <t>P003</t>
  </si>
  <si>
    <t>C002</t>
  </si>
  <si>
    <t>TR-2304</t>
  </si>
  <si>
    <t>2023-03-10</t>
  </si>
  <si>
    <t>C004</t>
  </si>
  <si>
    <t>TR-2305</t>
  </si>
  <si>
    <t>2023-04-05</t>
  </si>
  <si>
    <t>P004</t>
  </si>
  <si>
    <t>TR-2306</t>
  </si>
  <si>
    <t>2023-05-12</t>
  </si>
  <si>
    <t>C005</t>
  </si>
  <si>
    <t>TR-2307</t>
  </si>
  <si>
    <t>2023-06-18</t>
  </si>
  <si>
    <t>P005</t>
  </si>
  <si>
    <t>TR-2401</t>
  </si>
  <si>
    <t>2024-01-08</t>
  </si>
  <si>
    <t>TR-2402</t>
  </si>
  <si>
    <t>2024-01-25</t>
  </si>
  <si>
    <t>TR-2403</t>
  </si>
  <si>
    <t>2024-02-11</t>
  </si>
  <si>
    <t>TR-2404</t>
  </si>
  <si>
    <t>2024-03-02</t>
  </si>
  <si>
    <t>TR-2405</t>
  </si>
  <si>
    <t>2024-03-30</t>
  </si>
  <si>
    <t>TR-2406</t>
  </si>
  <si>
    <t>2024-04-15</t>
  </si>
  <si>
    <t>P006</t>
  </si>
  <si>
    <t>Penjualan</t>
  </si>
  <si>
    <t>Answer This</t>
  </si>
  <si>
    <t>Merge Data</t>
  </si>
  <si>
    <t>let
    Pelanggan = #table(
        {"ID_Pelanggan", "Nama_Pelanggan", "Alamat", "Telepon", "Email", "Membership"},
        {
            {"C001", "Budi Santoso", "Jakarta Selatan", "08123456789", "budi@email.com", "Gold"},
            {"C002", "Ani Wijaya", "Bandung", "08234567890", "ani@email.com", "Silver"},
            {"C003", "Deni Hermawan", "Jakarta Utara", "08345678901", "deni@email.com", "Gold"},
            {"C004", "Siti Rahayu", "Surabaya", "08456789012", "siti@email.com", "Regular"},
            {"C005", "Rudi Kurniawan", "Depok", "08567890123", "rudi@email.com", "Silver"},
            {"C006", "Maya Indah", "Tangerang", "08678901234", "maya@email.com", "Gold"},
            {"C007", "Agus Purnomo", "Bekasi", "08789012345", "agus@email.com", "Regular"}
        }
    )
in
    Pelanggan</t>
  </si>
  <si>
    <t>Coba gabungkan data diatas menjadi Detail Pembelian, Kemana Lokasi Penjualan Tertinggi</t>
  </si>
  <si>
    <t>Data yang sudah tersedia di excel (Main Data)</t>
  </si>
  <si>
    <t>Nama_Pelanggan</t>
  </si>
  <si>
    <t>Alamat</t>
  </si>
  <si>
    <t>Telepon</t>
  </si>
  <si>
    <t>Email</t>
  </si>
  <si>
    <t>Membership</t>
  </si>
  <si>
    <t>Budi Santoso</t>
  </si>
  <si>
    <t>Jakarta Selatan</t>
  </si>
  <si>
    <t>08123456789</t>
  </si>
  <si>
    <t>budi@email.com</t>
  </si>
  <si>
    <t>Gold</t>
  </si>
  <si>
    <t>Ani Wijaya</t>
  </si>
  <si>
    <t>Bandung</t>
  </si>
  <si>
    <t>08234567890</t>
  </si>
  <si>
    <t>ani@email.com</t>
  </si>
  <si>
    <t>Silver</t>
  </si>
  <si>
    <t>Deni Hermawan</t>
  </si>
  <si>
    <t>Jakarta Utara</t>
  </si>
  <si>
    <t>08345678901</t>
  </si>
  <si>
    <t>deni@email.com</t>
  </si>
  <si>
    <t>Siti Rahayu</t>
  </si>
  <si>
    <t>Surabaya</t>
  </si>
  <si>
    <t>08456789012</t>
  </si>
  <si>
    <t>siti@email.com</t>
  </si>
  <si>
    <t>Regular</t>
  </si>
  <si>
    <t>Rudi Kurniawan</t>
  </si>
  <si>
    <t>Depok</t>
  </si>
  <si>
    <t>08567890123</t>
  </si>
  <si>
    <t>rudi@email.com</t>
  </si>
  <si>
    <t>C006</t>
  </si>
  <si>
    <t>Maya Indah</t>
  </si>
  <si>
    <t>Tangerang</t>
  </si>
  <si>
    <t>08678901234</t>
  </si>
  <si>
    <t>maya@email.com</t>
  </si>
  <si>
    <t>C007</t>
  </si>
  <si>
    <t>Agus Purnomo</t>
  </si>
  <si>
    <t>Bekasi</t>
  </si>
  <si>
    <t>08789012345</t>
  </si>
  <si>
    <t>agus@email.com</t>
  </si>
  <si>
    <t>Transaction</t>
  </si>
  <si>
    <t>Merge Data (Inner Join)</t>
  </si>
  <si>
    <t>let
    Produk = #table(
        {"ID_Produk", "Nama_Produk", "Kategori", "Stok", "Harga"},
        {
            {"P001", "Laptop Acer Swift", "Elektronik", 15, 150000},
            {"P002", "Smartphone Samsung", "Elektronik", 25, 275000},
            {"P003", "Headphone Bluetooth", "Aksesoris", 30, 125000},
            {"P004", "Kamera DSLR Canon", "Elektronik", 10, 450000},
            {"P005", "Drone Mini", "Elektronik", 5, 320000},
            {"P006", "Mouse Wireless", "Aksesoris", 40, 175000},
            {"P007", "External HDD 1TB", "Aksesoris", 20, 350000},
            {"P008", "Powerbank 10000mAh", "Aksesoris", 35, 200000}
        }
    )
in
    Produk</t>
  </si>
  <si>
    <t>Coba gabungkan data diatas menjadi Detail Produk, Stok kategori apa terbanyak?</t>
  </si>
  <si>
    <t>Kategori</t>
  </si>
  <si>
    <t>Count</t>
  </si>
  <si>
    <t>Elektronik</t>
  </si>
  <si>
    <t>Aksesoris</t>
  </si>
  <si>
    <t>Nama_Produk</t>
  </si>
  <si>
    <t>Stok</t>
  </si>
  <si>
    <t>Harga</t>
  </si>
  <si>
    <t>Laptop Acer Swift</t>
  </si>
  <si>
    <t>Smartphone Samsung</t>
  </si>
  <si>
    <t>Headphone Bluetooth</t>
  </si>
  <si>
    <t>Kamera DSLR Canon</t>
  </si>
  <si>
    <t>Drone Mini</t>
  </si>
  <si>
    <t>Mouse Wireless</t>
  </si>
  <si>
    <t>P007</t>
  </si>
  <si>
    <t>External HDD 1TB</t>
  </si>
  <si>
    <t>P008</t>
  </si>
  <si>
    <t>Powerbank 10000mAh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</si>
</sst>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800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4" fillId="0" borderId="0" xfId="0" applyFont="1"/>
    <xf numFmtId="0" fontId="0" fillId="4" borderId="1" xfId="0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67036A-C4F3-464F-A8F6-22ECC6FCC88B}" autoFormatId="16" applyNumberFormats="0" applyBorderFormats="0" applyFontFormats="0" applyPatternFormats="0" applyAlignmentFormats="0" applyWidthHeightFormats="0">
  <queryTableRefresh nextId="8">
    <queryTableFields count="7">
      <queryTableField id="1" name="ID_Transaksi" tableColumnId="1"/>
      <queryTableField id="2" name="Tanggal" tableColumnId="2"/>
      <queryTableField id="3" name="ID_Produk" tableColumnId="3"/>
      <queryTableField id="4" name="ID_Pelanggan" tableColumnId="4"/>
      <queryTableField id="5" name="Jumlah" tableColumnId="5"/>
      <queryTableField id="6" name="Harga_Satuan" tableColumnId="6"/>
      <queryTableField id="7" name="Tota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0C3B48D-C9F2-584C-B2D8-B9A32ADC6D57}" autoFormatId="16" applyNumberFormats="0" applyBorderFormats="0" applyFontFormats="0" applyPatternFormats="0" applyAlignmentFormats="0" applyWidthHeightFormats="0">
  <queryTableRefresh nextId="3">
    <queryTableFields count="2">
      <queryTableField id="1" name="ID_Produk" tableColumnId="1"/>
      <queryTableField id="2" name="Penjuala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724C9AC-863B-2E46-90E8-D5050547A8BF}" autoFormatId="16" applyNumberFormats="0" applyBorderFormats="0" applyFontFormats="0" applyPatternFormats="0" applyAlignmentFormats="0" applyWidthHeightFormats="0">
  <queryTableRefresh nextId="8">
    <queryTableFields count="7">
      <queryTableField id="1" name="ID_Transaksi" tableColumnId="1"/>
      <queryTableField id="2" name="Tanggal" tableColumnId="2"/>
      <queryTableField id="3" name="ID_Produk" tableColumnId="3"/>
      <queryTableField id="4" name="ID_Pelanggan" tableColumnId="4"/>
      <queryTableField id="5" name="Jumlah" tableColumnId="5"/>
      <queryTableField id="6" name="Harga_Satuan" tableColumnId="6"/>
      <queryTableField id="7" name="Total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8685C87-F257-D045-94CB-9B3CAF5AA7D6}" autoFormatId="16" applyNumberFormats="0" applyBorderFormats="0" applyFontFormats="0" applyPatternFormats="0" applyAlignmentFormats="0" applyWidthHeightFormats="0">
  <queryTableRefresh nextId="3">
    <queryTableFields count="2">
      <queryTableField id="1" name="Alamat" tableColumnId="1"/>
      <queryTableField id="2" name="Transacti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9660342-9591-3B45-9E58-158A0DC5F1CC}" autoFormatId="16" applyNumberFormats="0" applyBorderFormats="0" applyFontFormats="0" applyPatternFormats="0" applyAlignmentFormats="0" applyWidthHeightFormats="0">
  <queryTableRefresh nextId="8">
    <queryTableFields count="7">
      <queryTableField id="1" name="ID_Transaksi" tableColumnId="1"/>
      <queryTableField id="2" name="Tanggal" tableColumnId="2"/>
      <queryTableField id="3" name="ID_Produk" tableColumnId="3"/>
      <queryTableField id="4" name="ID_Pelanggan" tableColumnId="4"/>
      <queryTableField id="5" name="Jumlah" tableColumnId="5"/>
      <queryTableField id="6" name="Harga_Satuan" tableColumnId="6"/>
      <queryTableField id="7" name="Total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AEFF338-983F-4A43-B7A1-AEC79DD012F5}" autoFormatId="16" applyNumberFormats="0" applyBorderFormats="0" applyFontFormats="0" applyPatternFormats="0" applyAlignmentFormats="0" applyWidthHeightFormats="0">
  <queryTableRefresh nextId="7">
    <queryTableFields count="6">
      <queryTableField id="1" name="ID_Pelanggan" tableColumnId="1"/>
      <queryTableField id="2" name="Nama_Pelanggan" tableColumnId="2"/>
      <queryTableField id="3" name="Alamat" tableColumnId="3"/>
      <queryTableField id="4" name="Telepon" tableColumnId="4"/>
      <queryTableField id="5" name="Email" tableColumnId="5"/>
      <queryTableField id="6" name="Membership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A7E720C-B38C-9A45-BF40-B8DD4B09E232}" autoFormatId="16" applyNumberFormats="0" applyBorderFormats="0" applyFontFormats="0" applyPatternFormats="0" applyAlignmentFormats="0" applyWidthHeightFormats="0">
  <queryTableRefresh nextId="3">
    <queryTableFields count="2">
      <queryTableField id="1" name="Kategori" tableColumnId="1"/>
      <queryTableField id="2" name="Count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78B1246-1B0F-034D-A351-1ABEB69B1140}" autoFormatId="16" applyNumberFormats="0" applyBorderFormats="0" applyFontFormats="0" applyPatternFormats="0" applyAlignmentFormats="0" applyWidthHeightFormats="0">
  <queryTableRefresh nextId="6">
    <queryTableFields count="5">
      <queryTableField id="1" name="ID_Produk" tableColumnId="1"/>
      <queryTableField id="2" name="Nama_Produk" tableColumnId="2"/>
      <queryTableField id="3" name="Kategori" tableColumnId="3"/>
      <queryTableField id="4" name="Stok" tableColumnId="4"/>
      <queryTableField id="5" name="Harg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113A4-BF57-7448-96A3-F0045AFAA42A}" name="_2023" displayName="_2023" ref="A1:G8" tableType="queryTable" totalsRowShown="0">
  <autoFilter ref="A1:G8" xr:uid="{D4F113A4-BF57-7448-96A3-F0045AFAA42A}"/>
  <tableColumns count="7">
    <tableColumn id="1" xr3:uid="{4AF97E0C-5066-6B43-943F-7F9D9CE5E4A6}" uniqueName="1" name="ID_Transaksi" queryTableFieldId="1"/>
    <tableColumn id="2" xr3:uid="{E3BDDFB3-3A16-D34E-93DB-8F7B01E7449C}" uniqueName="2" name="Tanggal" queryTableFieldId="2"/>
    <tableColumn id="3" xr3:uid="{1577336E-F607-8D4A-BF71-AF7406B21FA2}" uniqueName="3" name="ID_Produk" queryTableFieldId="3"/>
    <tableColumn id="4" xr3:uid="{144E718E-1E10-B84E-8B5B-14170BB29A63}" uniqueName="4" name="ID_Pelanggan" queryTableFieldId="4"/>
    <tableColumn id="5" xr3:uid="{6BE79980-F100-C24D-B616-D6EA9F0B3A9A}" uniqueName="5" name="Jumlah" queryTableFieldId="5"/>
    <tableColumn id="6" xr3:uid="{50E3E3B2-4F6F-4D4A-91A6-57D8BB85363B}" uniqueName="6" name="Harga_Satuan" queryTableFieldId="6"/>
    <tableColumn id="7" xr3:uid="{AD7981B4-DC1D-E249-BCCB-28531B231525}" uniqueName="7" name="Total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611C48-527D-B242-B7BF-981E3402AC52}" name="Main_Data" displayName="Main_Data" ref="A1:B7" tableType="queryTable" totalsRowShown="0">
  <autoFilter ref="A1:B7" xr:uid="{91611C48-527D-B242-B7BF-981E3402AC52}"/>
  <tableColumns count="2">
    <tableColumn id="1" xr3:uid="{34757782-9457-A847-829F-64876F71AE12}" uniqueName="1" name="ID_Produk" queryTableFieldId="1"/>
    <tableColumn id="2" xr3:uid="{78E10D1B-CE12-5645-A85E-1D823DFEEB50}" uniqueName="2" name="Penjuala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6FECCB-68A7-734C-8AA6-C9FC333E8C73}" name="_2024" displayName="_2024" ref="A1:G7" tableType="queryTable" totalsRowShown="0">
  <autoFilter ref="A1:G7" xr:uid="{356FECCB-68A7-734C-8AA6-C9FC333E8C73}"/>
  <tableColumns count="7">
    <tableColumn id="1" xr3:uid="{40E2B25A-E3CE-0844-95CA-E9F7BEBD82D7}" uniqueName="1" name="ID_Transaksi" queryTableFieldId="1"/>
    <tableColumn id="2" xr3:uid="{FF39E343-4F84-664F-B92F-8EBECB251B0A}" uniqueName="2" name="Tanggal" queryTableFieldId="2"/>
    <tableColumn id="3" xr3:uid="{5DE52F6D-4D9A-7C45-AE80-49DE5B2C7784}" uniqueName="3" name="ID_Produk" queryTableFieldId="3"/>
    <tableColumn id="4" xr3:uid="{0AE72A23-3086-3441-93F0-C348841BD091}" uniqueName="4" name="ID_Pelanggan" queryTableFieldId="4"/>
    <tableColumn id="5" xr3:uid="{FCC25AF2-106C-C94A-8B58-71CA2C9C8D76}" uniqueName="5" name="Jumlah" queryTableFieldId="5"/>
    <tableColumn id="6" xr3:uid="{069FBCEE-1AF4-7F4F-9F5F-579228650F06}" uniqueName="6" name="Harga_Satuan" queryTableFieldId="6"/>
    <tableColumn id="7" xr3:uid="{0452D707-BB51-9D45-83E0-3FB647B7D84D}" uniqueName="7" name="Total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33A5EA-BE53-734F-90AC-55D91BF05483}" name="Merge" displayName="Merge" ref="A1:B6" tableType="queryTable" totalsRowShown="0">
  <autoFilter ref="A1:B6" xr:uid="{6933A5EA-BE53-734F-90AC-55D91BF05483}"/>
  <tableColumns count="2">
    <tableColumn id="1" xr3:uid="{85DF1E62-34B7-384C-B36E-9227FCE85B10}" uniqueName="1" name="Alamat" queryTableFieldId="1"/>
    <tableColumn id="2" xr3:uid="{75B9A5B8-5FE0-9C47-9E7E-DA9EDAF02EBC}" uniqueName="2" name="Transaction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C0A5D0-99EA-804F-9457-125169C1D41E}" name="Data_Main" displayName="Data_Main" ref="A1:G14" tableType="queryTable" totalsRowShown="0">
  <autoFilter ref="A1:G14" xr:uid="{B7C0A5D0-99EA-804F-9457-125169C1D41E}"/>
  <tableColumns count="7">
    <tableColumn id="1" xr3:uid="{18CB8BA3-DED7-2048-AE29-CBE53EB9027F}" uniqueName="1" name="ID_Transaksi" queryTableFieldId="1"/>
    <tableColumn id="2" xr3:uid="{ED0A978F-D635-7445-B837-0A5542A55B9F}" uniqueName="2" name="Tanggal" queryTableFieldId="2"/>
    <tableColumn id="3" xr3:uid="{27A913F9-B324-AF4C-80A7-0B11F2E75429}" uniqueName="3" name="ID_Produk" queryTableFieldId="3"/>
    <tableColumn id="4" xr3:uid="{DF67AF3A-486B-6B41-890B-6962E8C32B78}" uniqueName="4" name="ID_Pelanggan" queryTableFieldId="4"/>
    <tableColumn id="5" xr3:uid="{5D58A89A-228D-5A43-9859-CC3EDC68B0A0}" uniqueName="5" name="Jumlah" queryTableFieldId="5"/>
    <tableColumn id="6" xr3:uid="{3D05F0AE-741B-B844-9341-351F01856A7F}" uniqueName="6" name="Harga_Satuan" queryTableFieldId="6"/>
    <tableColumn id="7" xr3:uid="{359B96A4-14C8-BC44-ABEC-9D2528E53B70}" uniqueName="7" name="Total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D61BCB-CFD8-AA42-9F65-C08502A802EA}" name="Pelanggan" displayName="Pelanggan" ref="A1:F8" tableType="queryTable" totalsRowShown="0">
  <autoFilter ref="A1:F8" xr:uid="{88D61BCB-CFD8-AA42-9F65-C08502A802EA}"/>
  <tableColumns count="6">
    <tableColumn id="1" xr3:uid="{98FA8BFD-7E72-8A49-A91B-6E291463BD58}" uniqueName="1" name="ID_Pelanggan" queryTableFieldId="1"/>
    <tableColumn id="2" xr3:uid="{5DC2C7F8-5917-1142-8D8A-F98FF577750D}" uniqueName="2" name="Nama_Pelanggan" queryTableFieldId="2"/>
    <tableColumn id="3" xr3:uid="{D694882B-7152-8D42-BF60-96A260893673}" uniqueName="3" name="Alamat" queryTableFieldId="3"/>
    <tableColumn id="4" xr3:uid="{C44FF089-B7FB-D243-8072-2C9104DCB422}" uniqueName="4" name="Telepon" queryTableFieldId="4"/>
    <tableColumn id="5" xr3:uid="{3DC5B252-1178-3C4D-A90B-30174D3FA01B}" uniqueName="5" name="Email" queryTableFieldId="5"/>
    <tableColumn id="6" xr3:uid="{EA1038F2-FFEB-5447-9C40-7638EF02F988}" uniqueName="6" name="Membership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2C1E74-2CDC-3D44-98CF-96380C97CAF1}" name="Merge__2" displayName="Merge__2" ref="A1:B3" tableType="queryTable" totalsRowShown="0">
  <autoFilter ref="A1:B3" xr:uid="{962C1E74-2CDC-3D44-98CF-96380C97CAF1}"/>
  <tableColumns count="2">
    <tableColumn id="1" xr3:uid="{B5FEFA56-BC37-CB48-BB04-1D7D5EA372C4}" uniqueName="1" name="Kategori" queryTableFieldId="1"/>
    <tableColumn id="2" xr3:uid="{61F96893-ECE8-0B47-849D-917A64F211BB}" uniqueName="2" name="Cou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C15F9A-4776-374C-8818-FE204F0354F9}" name="Query" displayName="Query" ref="A1:E9" tableType="queryTable" totalsRowShown="0">
  <autoFilter ref="A1:E9" xr:uid="{9AC15F9A-4776-374C-8818-FE204F0354F9}"/>
  <tableColumns count="5">
    <tableColumn id="1" xr3:uid="{1492A681-0DA7-0A4B-800A-EE496BC39086}" uniqueName="1" name="ID_Produk" queryTableFieldId="1"/>
    <tableColumn id="2" xr3:uid="{852CF293-C383-4C4B-A7FD-38C84E69A372}" uniqueName="2" name="Nama_Produk" queryTableFieldId="2"/>
    <tableColumn id="3" xr3:uid="{D386F7D9-A917-3B4E-BBD7-A54BF445CF21}" uniqueName="3" name="Kategori" queryTableFieldId="3"/>
    <tableColumn id="4" xr3:uid="{C7F939F4-FA99-AC44-9350-C2510D30302A}" uniqueName="4" name="Stok" queryTableFieldId="4"/>
    <tableColumn id="5" xr3:uid="{D1168B19-C12D-3144-99C4-289251220ACE}" uniqueName="5" name="Harga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B112-93D0-734F-AF9D-7EF2E0810667}">
  <dimension ref="A1:G8"/>
  <sheetViews>
    <sheetView workbookViewId="0"/>
  </sheetViews>
  <sheetFormatPr baseColWidth="10" defaultRowHeight="16" x14ac:dyDescent="0.2"/>
  <cols>
    <col min="1" max="1" width="14.33203125" bestFit="1" customWidth="1"/>
    <col min="2" max="2" width="10.5" bestFit="1" customWidth="1"/>
    <col min="3" max="3" width="12.1640625" bestFit="1" customWidth="1"/>
    <col min="4" max="4" width="15" bestFit="1" customWidth="1"/>
    <col min="5" max="5" width="9.5" bestFit="1" customWidth="1"/>
    <col min="6" max="6" width="15.33203125" bestFit="1" customWidth="1"/>
    <col min="7" max="7" width="7.832031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 t="s">
        <v>14</v>
      </c>
      <c r="B2" t="s">
        <v>15</v>
      </c>
      <c r="C2" t="s">
        <v>16</v>
      </c>
      <c r="D2" t="s">
        <v>17</v>
      </c>
      <c r="E2">
        <v>2</v>
      </c>
      <c r="F2">
        <v>150000</v>
      </c>
      <c r="G2">
        <v>300000</v>
      </c>
    </row>
    <row r="3" spans="1:7" x14ac:dyDescent="0.2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275000</v>
      </c>
      <c r="G3">
        <v>275000</v>
      </c>
    </row>
    <row r="4" spans="1:7" x14ac:dyDescent="0.2">
      <c r="A4" t="s">
        <v>22</v>
      </c>
      <c r="B4" t="s">
        <v>23</v>
      </c>
      <c r="C4" t="s">
        <v>24</v>
      </c>
      <c r="D4" t="s">
        <v>25</v>
      </c>
      <c r="E4">
        <v>3</v>
      </c>
      <c r="F4">
        <v>125000</v>
      </c>
      <c r="G4">
        <v>375000</v>
      </c>
    </row>
    <row r="5" spans="1:7" x14ac:dyDescent="0.2">
      <c r="A5" t="s">
        <v>26</v>
      </c>
      <c r="B5" t="s">
        <v>27</v>
      </c>
      <c r="C5" t="s">
        <v>16</v>
      </c>
      <c r="D5" t="s">
        <v>28</v>
      </c>
      <c r="E5">
        <v>2</v>
      </c>
      <c r="F5">
        <v>150000</v>
      </c>
      <c r="G5">
        <v>300000</v>
      </c>
    </row>
    <row r="6" spans="1:7" x14ac:dyDescent="0.2">
      <c r="A6" t="s">
        <v>29</v>
      </c>
      <c r="B6" t="s">
        <v>30</v>
      </c>
      <c r="C6" t="s">
        <v>31</v>
      </c>
      <c r="D6" t="s">
        <v>17</v>
      </c>
      <c r="E6">
        <v>1</v>
      </c>
      <c r="F6">
        <v>450000</v>
      </c>
      <c r="G6">
        <v>450000</v>
      </c>
    </row>
    <row r="7" spans="1:7" x14ac:dyDescent="0.2">
      <c r="A7" t="s">
        <v>32</v>
      </c>
      <c r="B7" t="s">
        <v>33</v>
      </c>
      <c r="C7" t="s">
        <v>20</v>
      </c>
      <c r="D7" t="s">
        <v>34</v>
      </c>
      <c r="E7">
        <v>2</v>
      </c>
      <c r="F7">
        <v>275000</v>
      </c>
      <c r="G7">
        <v>550000</v>
      </c>
    </row>
    <row r="8" spans="1:7" x14ac:dyDescent="0.2">
      <c r="A8" t="s">
        <v>35</v>
      </c>
      <c r="B8" t="s">
        <v>36</v>
      </c>
      <c r="C8" t="s">
        <v>37</v>
      </c>
      <c r="D8" t="s">
        <v>21</v>
      </c>
      <c r="E8">
        <v>1</v>
      </c>
      <c r="F8">
        <v>320000</v>
      </c>
      <c r="G8">
        <v>320000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002F-630B-654A-9E26-6D900A724A1B}">
  <dimension ref="A2:M38"/>
  <sheetViews>
    <sheetView showGridLines="0" topLeftCell="A8" zoomScale="150" zoomScaleNormal="130" workbookViewId="0">
      <selection activeCell="B6" sqref="B6:E6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3" t="s">
        <v>53</v>
      </c>
      <c r="C2" s="3"/>
      <c r="D2" s="3"/>
      <c r="E2" s="3"/>
      <c r="F2" s="3"/>
      <c r="G2" s="3"/>
      <c r="H2" s="3"/>
    </row>
    <row r="4" spans="2:8" x14ac:dyDescent="0.2">
      <c r="B4" s="4" t="s">
        <v>3</v>
      </c>
      <c r="C4" s="4"/>
      <c r="D4" s="4"/>
      <c r="E4" s="4"/>
      <c r="F4" s="2"/>
    </row>
    <row r="5" spans="2:8" x14ac:dyDescent="0.2">
      <c r="B5" s="6" t="s">
        <v>5</v>
      </c>
      <c r="C5" s="6"/>
      <c r="D5" s="6"/>
      <c r="E5" s="6"/>
      <c r="F5" s="2"/>
    </row>
    <row r="6" spans="2:8" x14ac:dyDescent="0.2">
      <c r="B6" s="4" t="s">
        <v>56</v>
      </c>
      <c r="C6" s="4"/>
      <c r="D6" s="4"/>
      <c r="E6" s="4"/>
      <c r="F6" s="2"/>
    </row>
    <row r="7" spans="2:8" x14ac:dyDescent="0.2">
      <c r="B7" s="6" t="s">
        <v>6</v>
      </c>
      <c r="C7" s="6"/>
      <c r="D7" s="6"/>
      <c r="E7" s="6"/>
      <c r="F7" s="2"/>
    </row>
    <row r="8" spans="2:8" ht="379" customHeight="1" x14ac:dyDescent="0.2">
      <c r="B8" s="4" t="s">
        <v>54</v>
      </c>
      <c r="C8" s="4"/>
      <c r="D8" s="4"/>
      <c r="E8" s="4"/>
      <c r="F8" s="2"/>
    </row>
    <row r="10" spans="2:8" x14ac:dyDescent="0.2">
      <c r="B10" s="5" t="s">
        <v>55</v>
      </c>
      <c r="C10" s="5"/>
      <c r="D10" s="5"/>
      <c r="E10" s="5"/>
    </row>
    <row r="11" spans="2:8" x14ac:dyDescent="0.2">
      <c r="B11" s="5"/>
      <c r="C11" s="5"/>
      <c r="D11" s="5"/>
      <c r="E11" s="5"/>
    </row>
    <row r="13" spans="2:8" x14ac:dyDescent="0.2">
      <c r="B13" s="7" t="s">
        <v>52</v>
      </c>
    </row>
    <row r="14" spans="2:8" x14ac:dyDescent="0.2">
      <c r="B14" s="8" t="s">
        <v>63</v>
      </c>
      <c r="C14" s="9" t="b">
        <f>B14="Jakarta Selatan"</f>
        <v>1</v>
      </c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</sheetData>
  <mergeCells count="7">
    <mergeCell ref="B10:E11"/>
    <mergeCell ref="B2:H2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DBF4-FDD6-3F42-B1F7-BA61552F61B2}">
  <dimension ref="A2:M38"/>
  <sheetViews>
    <sheetView showGridLines="0" tabSelected="1" topLeftCell="A6" zoomScale="150" zoomScaleNormal="130" workbookViewId="0">
      <selection activeCell="C15" sqref="C15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3" t="s">
        <v>96</v>
      </c>
      <c r="C2" s="3"/>
      <c r="D2" s="3"/>
      <c r="E2" s="3"/>
      <c r="F2" s="3"/>
      <c r="G2" s="3"/>
      <c r="H2" s="3"/>
    </row>
    <row r="4" spans="2:8" x14ac:dyDescent="0.2">
      <c r="B4" s="4" t="s">
        <v>3</v>
      </c>
      <c r="C4" s="4"/>
      <c r="D4" s="4"/>
      <c r="E4" s="4"/>
      <c r="F4" s="2"/>
    </row>
    <row r="5" spans="2:8" x14ac:dyDescent="0.2">
      <c r="B5" s="6" t="s">
        <v>5</v>
      </c>
      <c r="C5" s="6"/>
      <c r="D5" s="6"/>
      <c r="E5" s="6"/>
      <c r="F5" s="2"/>
    </row>
    <row r="6" spans="2:8" ht="368" customHeight="1" x14ac:dyDescent="0.2">
      <c r="B6" s="4" t="s">
        <v>4</v>
      </c>
      <c r="C6" s="4"/>
      <c r="D6" s="4"/>
      <c r="E6" s="4"/>
      <c r="F6" s="2"/>
    </row>
    <row r="7" spans="2:8" x14ac:dyDescent="0.2">
      <c r="B7" s="6" t="s">
        <v>6</v>
      </c>
      <c r="C7" s="6"/>
      <c r="D7" s="6"/>
      <c r="E7" s="6"/>
      <c r="F7" s="2"/>
    </row>
    <row r="8" spans="2:8" ht="259" customHeight="1" x14ac:dyDescent="0.2">
      <c r="B8" s="4" t="s">
        <v>97</v>
      </c>
      <c r="C8" s="4"/>
      <c r="D8" s="4"/>
      <c r="E8" s="4"/>
      <c r="F8" s="2"/>
    </row>
    <row r="10" spans="2:8" x14ac:dyDescent="0.2">
      <c r="B10" s="5" t="s">
        <v>98</v>
      </c>
      <c r="C10" s="5"/>
      <c r="D10" s="5"/>
      <c r="E10" s="5"/>
    </row>
    <row r="11" spans="2:8" x14ac:dyDescent="0.2">
      <c r="B11" s="5"/>
      <c r="C11" s="5"/>
      <c r="D11" s="5"/>
      <c r="E11" s="5"/>
    </row>
    <row r="13" spans="2:8" x14ac:dyDescent="0.2">
      <c r="B13" s="7" t="s">
        <v>52</v>
      </c>
    </row>
    <row r="14" spans="2:8" x14ac:dyDescent="0.2">
      <c r="B14" s="8" t="s">
        <v>101</v>
      </c>
      <c r="C14" s="9" t="b">
        <f>B14="Elektronik"</f>
        <v>1</v>
      </c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</sheetData>
  <mergeCells count="7">
    <mergeCell ref="B10:E11"/>
    <mergeCell ref="B2:H2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7250-CBB9-7142-934B-FE535CC3D0AA}">
  <dimension ref="A1:B7"/>
  <sheetViews>
    <sheetView workbookViewId="0"/>
  </sheetViews>
  <sheetFormatPr baseColWidth="10" defaultRowHeight="16" x14ac:dyDescent="0.2"/>
  <cols>
    <col min="1" max="1" width="12.1640625" bestFit="1" customWidth="1"/>
    <col min="2" max="2" width="11.6640625" bestFit="1" customWidth="1"/>
  </cols>
  <sheetData>
    <row r="1" spans="1:2" x14ac:dyDescent="0.2">
      <c r="A1" t="s">
        <v>9</v>
      </c>
      <c r="B1" t="s">
        <v>51</v>
      </c>
    </row>
    <row r="2" spans="1:2" x14ac:dyDescent="0.2">
      <c r="A2" t="s">
        <v>31</v>
      </c>
      <c r="B2">
        <v>1350000</v>
      </c>
    </row>
    <row r="3" spans="1:2" x14ac:dyDescent="0.2">
      <c r="A3" t="s">
        <v>20</v>
      </c>
      <c r="B3">
        <v>1105000</v>
      </c>
    </row>
    <row r="4" spans="1:2" x14ac:dyDescent="0.2">
      <c r="A4" t="s">
        <v>16</v>
      </c>
      <c r="B4">
        <v>755000</v>
      </c>
    </row>
    <row r="5" spans="1:2" x14ac:dyDescent="0.2">
      <c r="A5" t="s">
        <v>37</v>
      </c>
      <c r="B5">
        <v>640000</v>
      </c>
    </row>
    <row r="6" spans="1:2" x14ac:dyDescent="0.2">
      <c r="A6" t="s">
        <v>24</v>
      </c>
      <c r="B6">
        <v>635000</v>
      </c>
    </row>
    <row r="7" spans="1:2" x14ac:dyDescent="0.2">
      <c r="A7" t="s">
        <v>50</v>
      </c>
      <c r="B7">
        <v>175000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B1AE-B36D-8E4C-B072-EA7D319B0BA6}">
  <dimension ref="A1:G7"/>
  <sheetViews>
    <sheetView workbookViewId="0"/>
  </sheetViews>
  <sheetFormatPr baseColWidth="10" defaultRowHeight="16" x14ac:dyDescent="0.2"/>
  <cols>
    <col min="1" max="1" width="14.33203125" bestFit="1" customWidth="1"/>
    <col min="2" max="2" width="10.5" bestFit="1" customWidth="1"/>
    <col min="3" max="3" width="12.1640625" bestFit="1" customWidth="1"/>
    <col min="4" max="4" width="15" bestFit="1" customWidth="1"/>
    <col min="5" max="5" width="9.5" bestFit="1" customWidth="1"/>
    <col min="6" max="6" width="15.33203125" bestFit="1" customWidth="1"/>
    <col min="7" max="7" width="7.832031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 t="s">
        <v>38</v>
      </c>
      <c r="B2" t="s">
        <v>39</v>
      </c>
      <c r="C2" t="s">
        <v>20</v>
      </c>
      <c r="D2" t="s">
        <v>17</v>
      </c>
      <c r="E2">
        <v>1</v>
      </c>
      <c r="F2">
        <v>280000</v>
      </c>
      <c r="G2">
        <v>280000</v>
      </c>
    </row>
    <row r="3" spans="1:7" x14ac:dyDescent="0.2">
      <c r="A3" t="s">
        <v>40</v>
      </c>
      <c r="B3" t="s">
        <v>41</v>
      </c>
      <c r="C3" t="s">
        <v>24</v>
      </c>
      <c r="D3" t="s">
        <v>28</v>
      </c>
      <c r="E3">
        <v>2</v>
      </c>
      <c r="F3">
        <v>130000</v>
      </c>
      <c r="G3">
        <v>260000</v>
      </c>
    </row>
    <row r="4" spans="1:7" x14ac:dyDescent="0.2">
      <c r="A4" t="s">
        <v>42</v>
      </c>
      <c r="B4" t="s">
        <v>43</v>
      </c>
      <c r="C4" t="s">
        <v>16</v>
      </c>
      <c r="D4" t="s">
        <v>25</v>
      </c>
      <c r="E4">
        <v>1</v>
      </c>
      <c r="F4">
        <v>155000</v>
      </c>
      <c r="G4">
        <v>155000</v>
      </c>
    </row>
    <row r="5" spans="1:7" x14ac:dyDescent="0.2">
      <c r="A5" t="s">
        <v>44</v>
      </c>
      <c r="B5" t="s">
        <v>45</v>
      </c>
      <c r="C5" t="s">
        <v>37</v>
      </c>
      <c r="D5" t="s">
        <v>17</v>
      </c>
      <c r="E5">
        <v>1</v>
      </c>
      <c r="F5">
        <v>320000</v>
      </c>
      <c r="G5">
        <v>320000</v>
      </c>
    </row>
    <row r="6" spans="1:7" x14ac:dyDescent="0.2">
      <c r="A6" t="s">
        <v>46</v>
      </c>
      <c r="B6" t="s">
        <v>47</v>
      </c>
      <c r="C6" t="s">
        <v>31</v>
      </c>
      <c r="D6" t="s">
        <v>21</v>
      </c>
      <c r="E6">
        <v>2</v>
      </c>
      <c r="F6">
        <v>450000</v>
      </c>
      <c r="G6">
        <v>900000</v>
      </c>
    </row>
    <row r="7" spans="1:7" x14ac:dyDescent="0.2">
      <c r="A7" t="s">
        <v>48</v>
      </c>
      <c r="B7" t="s">
        <v>49</v>
      </c>
      <c r="C7" t="s">
        <v>50</v>
      </c>
      <c r="D7" t="s">
        <v>34</v>
      </c>
      <c r="E7">
        <v>1</v>
      </c>
      <c r="F7">
        <v>175000</v>
      </c>
      <c r="G7">
        <v>175000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139F-31E1-3C4F-A859-2CD2EA23A543}">
  <dimension ref="A1:B6"/>
  <sheetViews>
    <sheetView workbookViewId="0"/>
  </sheetViews>
  <sheetFormatPr baseColWidth="10" defaultRowHeight="16" x14ac:dyDescent="0.2"/>
  <cols>
    <col min="1" max="1" width="13.6640625" bestFit="1" customWidth="1"/>
    <col min="2" max="2" width="13.1640625" bestFit="1" customWidth="1"/>
  </cols>
  <sheetData>
    <row r="1" spans="1:2" x14ac:dyDescent="0.2">
      <c r="A1" t="s">
        <v>58</v>
      </c>
      <c r="B1" t="s">
        <v>95</v>
      </c>
    </row>
    <row r="2" spans="1:2" x14ac:dyDescent="0.2">
      <c r="A2" t="s">
        <v>63</v>
      </c>
      <c r="B2">
        <v>1350000</v>
      </c>
    </row>
    <row r="3" spans="1:2" x14ac:dyDescent="0.2">
      <c r="A3" t="s">
        <v>73</v>
      </c>
      <c r="B3">
        <v>1495000</v>
      </c>
    </row>
    <row r="4" spans="1:2" x14ac:dyDescent="0.2">
      <c r="A4" t="s">
        <v>68</v>
      </c>
      <c r="B4">
        <v>530000</v>
      </c>
    </row>
    <row r="5" spans="1:2" x14ac:dyDescent="0.2">
      <c r="A5" t="s">
        <v>77</v>
      </c>
      <c r="B5">
        <v>560000</v>
      </c>
    </row>
    <row r="6" spans="1:2" x14ac:dyDescent="0.2">
      <c r="A6" t="s">
        <v>82</v>
      </c>
      <c r="B6">
        <v>725000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680F-42BB-4848-9C36-969F99414F29}">
  <dimension ref="A1:G14"/>
  <sheetViews>
    <sheetView workbookViewId="0"/>
  </sheetViews>
  <sheetFormatPr baseColWidth="10" defaultRowHeight="16" x14ac:dyDescent="0.2"/>
  <cols>
    <col min="1" max="1" width="14.33203125" bestFit="1" customWidth="1"/>
    <col min="2" max="2" width="10.5" bestFit="1" customWidth="1"/>
    <col min="3" max="3" width="12.1640625" bestFit="1" customWidth="1"/>
    <col min="4" max="4" width="15" bestFit="1" customWidth="1"/>
    <col min="5" max="5" width="9.5" bestFit="1" customWidth="1"/>
    <col min="6" max="6" width="15.33203125" bestFit="1" customWidth="1"/>
    <col min="7" max="7" width="7.83203125" bestFit="1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 t="s">
        <v>14</v>
      </c>
      <c r="B2" t="s">
        <v>15</v>
      </c>
      <c r="C2" t="s">
        <v>16</v>
      </c>
      <c r="D2" t="s">
        <v>17</v>
      </c>
      <c r="E2">
        <v>2</v>
      </c>
      <c r="F2">
        <v>150000</v>
      </c>
      <c r="G2">
        <v>300000</v>
      </c>
    </row>
    <row r="3" spans="1:7" x14ac:dyDescent="0.2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275000</v>
      </c>
      <c r="G3">
        <v>275000</v>
      </c>
    </row>
    <row r="4" spans="1:7" x14ac:dyDescent="0.2">
      <c r="A4" t="s">
        <v>22</v>
      </c>
      <c r="B4" t="s">
        <v>23</v>
      </c>
      <c r="C4" t="s">
        <v>24</v>
      </c>
      <c r="D4" t="s">
        <v>25</v>
      </c>
      <c r="E4">
        <v>3</v>
      </c>
      <c r="F4">
        <v>125000</v>
      </c>
      <c r="G4">
        <v>375000</v>
      </c>
    </row>
    <row r="5" spans="1:7" x14ac:dyDescent="0.2">
      <c r="A5" t="s">
        <v>26</v>
      </c>
      <c r="B5" t="s">
        <v>27</v>
      </c>
      <c r="C5" t="s">
        <v>16</v>
      </c>
      <c r="D5" t="s">
        <v>28</v>
      </c>
      <c r="E5">
        <v>2</v>
      </c>
      <c r="F5">
        <v>150000</v>
      </c>
      <c r="G5">
        <v>300000</v>
      </c>
    </row>
    <row r="6" spans="1:7" x14ac:dyDescent="0.2">
      <c r="A6" t="s">
        <v>29</v>
      </c>
      <c r="B6" t="s">
        <v>30</v>
      </c>
      <c r="C6" t="s">
        <v>31</v>
      </c>
      <c r="D6" t="s">
        <v>17</v>
      </c>
      <c r="E6">
        <v>1</v>
      </c>
      <c r="F6">
        <v>450000</v>
      </c>
      <c r="G6">
        <v>450000</v>
      </c>
    </row>
    <row r="7" spans="1:7" x14ac:dyDescent="0.2">
      <c r="A7" t="s">
        <v>32</v>
      </c>
      <c r="B7" t="s">
        <v>33</v>
      </c>
      <c r="C7" t="s">
        <v>20</v>
      </c>
      <c r="D7" t="s">
        <v>34</v>
      </c>
      <c r="E7">
        <v>2</v>
      </c>
      <c r="F7">
        <v>275000</v>
      </c>
      <c r="G7">
        <v>550000</v>
      </c>
    </row>
    <row r="8" spans="1:7" x14ac:dyDescent="0.2">
      <c r="A8" t="s">
        <v>35</v>
      </c>
      <c r="B8" t="s">
        <v>36</v>
      </c>
      <c r="C8" t="s">
        <v>37</v>
      </c>
      <c r="D8" t="s">
        <v>21</v>
      </c>
      <c r="E8">
        <v>1</v>
      </c>
      <c r="F8">
        <v>320000</v>
      </c>
      <c r="G8">
        <v>320000</v>
      </c>
    </row>
    <row r="9" spans="1:7" x14ac:dyDescent="0.2">
      <c r="A9" t="s">
        <v>38</v>
      </c>
      <c r="B9" t="s">
        <v>39</v>
      </c>
      <c r="C9" t="s">
        <v>20</v>
      </c>
      <c r="D9" t="s">
        <v>17</v>
      </c>
      <c r="E9">
        <v>1</v>
      </c>
      <c r="F9">
        <v>280000</v>
      </c>
      <c r="G9">
        <v>280000</v>
      </c>
    </row>
    <row r="10" spans="1:7" x14ac:dyDescent="0.2">
      <c r="A10" t="s">
        <v>40</v>
      </c>
      <c r="B10" t="s">
        <v>41</v>
      </c>
      <c r="C10" t="s">
        <v>24</v>
      </c>
      <c r="D10" t="s">
        <v>28</v>
      </c>
      <c r="E10">
        <v>2</v>
      </c>
      <c r="F10">
        <v>130000</v>
      </c>
      <c r="G10">
        <v>260000</v>
      </c>
    </row>
    <row r="11" spans="1:7" x14ac:dyDescent="0.2">
      <c r="A11" t="s">
        <v>42</v>
      </c>
      <c r="B11" t="s">
        <v>43</v>
      </c>
      <c r="C11" t="s">
        <v>16</v>
      </c>
      <c r="D11" t="s">
        <v>25</v>
      </c>
      <c r="E11">
        <v>1</v>
      </c>
      <c r="F11">
        <v>155000</v>
      </c>
      <c r="G11">
        <v>155000</v>
      </c>
    </row>
    <row r="12" spans="1:7" x14ac:dyDescent="0.2">
      <c r="A12" t="s">
        <v>44</v>
      </c>
      <c r="B12" t="s">
        <v>45</v>
      </c>
      <c r="C12" t="s">
        <v>37</v>
      </c>
      <c r="D12" t="s">
        <v>17</v>
      </c>
      <c r="E12">
        <v>1</v>
      </c>
      <c r="F12">
        <v>320000</v>
      </c>
      <c r="G12">
        <v>320000</v>
      </c>
    </row>
    <row r="13" spans="1:7" x14ac:dyDescent="0.2">
      <c r="A13" t="s">
        <v>46</v>
      </c>
      <c r="B13" t="s">
        <v>47</v>
      </c>
      <c r="C13" t="s">
        <v>31</v>
      </c>
      <c r="D13" t="s">
        <v>21</v>
      </c>
      <c r="E13">
        <v>2</v>
      </c>
      <c r="F13">
        <v>450000</v>
      </c>
      <c r="G13">
        <v>900000</v>
      </c>
    </row>
    <row r="14" spans="1:7" x14ac:dyDescent="0.2">
      <c r="A14" t="s">
        <v>48</v>
      </c>
      <c r="B14" t="s">
        <v>49</v>
      </c>
      <c r="C14" t="s">
        <v>50</v>
      </c>
      <c r="D14" t="s">
        <v>34</v>
      </c>
      <c r="E14">
        <v>1</v>
      </c>
      <c r="F14">
        <v>175000</v>
      </c>
      <c r="G14">
        <v>175000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1315-D873-774A-83DC-204162B03478}">
  <dimension ref="A1:F8"/>
  <sheetViews>
    <sheetView workbookViewId="0"/>
  </sheetViews>
  <sheetFormatPr baseColWidth="10" defaultRowHeight="16" x14ac:dyDescent="0.2"/>
  <cols>
    <col min="1" max="1" width="15" bestFit="1" customWidth="1"/>
    <col min="2" max="2" width="18.1640625" bestFit="1" customWidth="1"/>
    <col min="3" max="3" width="13.6640625" bestFit="1" customWidth="1"/>
    <col min="4" max="4" width="12.1640625" bestFit="1" customWidth="1"/>
    <col min="5" max="5" width="16.33203125" bestFit="1" customWidth="1"/>
    <col min="6" max="6" width="14" bestFit="1" customWidth="1"/>
  </cols>
  <sheetData>
    <row r="1" spans="1:6" x14ac:dyDescent="0.2">
      <c r="A1" t="s">
        <v>10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2">
      <c r="A2" t="s">
        <v>17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</row>
    <row r="3" spans="1:6" x14ac:dyDescent="0.2">
      <c r="A3" t="s">
        <v>25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</row>
    <row r="4" spans="1:6" x14ac:dyDescent="0.2">
      <c r="A4" t="s">
        <v>21</v>
      </c>
      <c r="B4" t="s">
        <v>72</v>
      </c>
      <c r="C4" t="s">
        <v>73</v>
      </c>
      <c r="D4" t="s">
        <v>74</v>
      </c>
      <c r="E4" t="s">
        <v>75</v>
      </c>
      <c r="F4" t="s">
        <v>66</v>
      </c>
    </row>
    <row r="5" spans="1:6" x14ac:dyDescent="0.2">
      <c r="A5" t="s">
        <v>28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</row>
    <row r="6" spans="1:6" x14ac:dyDescent="0.2">
      <c r="A6" t="s">
        <v>34</v>
      </c>
      <c r="B6" t="s">
        <v>81</v>
      </c>
      <c r="C6" t="s">
        <v>82</v>
      </c>
      <c r="D6" t="s">
        <v>83</v>
      </c>
      <c r="E6" t="s">
        <v>84</v>
      </c>
      <c r="F6" t="s">
        <v>71</v>
      </c>
    </row>
    <row r="7" spans="1:6" x14ac:dyDescent="0.2">
      <c r="A7" t="s">
        <v>85</v>
      </c>
      <c r="B7" t="s">
        <v>86</v>
      </c>
      <c r="C7" t="s">
        <v>87</v>
      </c>
      <c r="D7" t="s">
        <v>88</v>
      </c>
      <c r="E7" t="s">
        <v>89</v>
      </c>
      <c r="F7" t="s">
        <v>66</v>
      </c>
    </row>
    <row r="8" spans="1:6" x14ac:dyDescent="0.2">
      <c r="A8" t="s">
        <v>90</v>
      </c>
      <c r="B8" t="s">
        <v>91</v>
      </c>
      <c r="C8" t="s">
        <v>92</v>
      </c>
      <c r="D8" t="s">
        <v>93</v>
      </c>
      <c r="E8" t="s">
        <v>94</v>
      </c>
      <c r="F8" t="s">
        <v>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3EB5-F741-A04C-825E-70CD056BA96E}">
  <dimension ref="A1:B3"/>
  <sheetViews>
    <sheetView workbookViewId="0"/>
  </sheetViews>
  <sheetFormatPr baseColWidth="10" defaultRowHeight="16" x14ac:dyDescent="0.2"/>
  <cols>
    <col min="1" max="1" width="10.6640625" bestFit="1" customWidth="1"/>
    <col min="2" max="2" width="8.33203125" bestFit="1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>
        <v>95</v>
      </c>
    </row>
    <row r="3" spans="1:2" x14ac:dyDescent="0.2">
      <c r="A3" t="s">
        <v>102</v>
      </c>
      <c r="B3"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B0E1-798D-2C4F-B45A-97D5D39F07BE}">
  <dimension ref="A1:E9"/>
  <sheetViews>
    <sheetView workbookViewId="0"/>
  </sheetViews>
  <sheetFormatPr baseColWidth="10" defaultRowHeight="16" x14ac:dyDescent="0.2"/>
  <cols>
    <col min="1" max="1" width="12.1640625" bestFit="1" customWidth="1"/>
    <col min="2" max="2" width="19.6640625" bestFit="1" customWidth="1"/>
    <col min="3" max="3" width="10.6640625" bestFit="1" customWidth="1"/>
    <col min="4" max="4" width="7.33203125" bestFit="1" customWidth="1"/>
    <col min="5" max="5" width="8.6640625" bestFit="1" customWidth="1"/>
  </cols>
  <sheetData>
    <row r="1" spans="1:5" x14ac:dyDescent="0.2">
      <c r="A1" t="s">
        <v>9</v>
      </c>
      <c r="B1" t="s">
        <v>103</v>
      </c>
      <c r="C1" t="s">
        <v>99</v>
      </c>
      <c r="D1" t="s">
        <v>104</v>
      </c>
      <c r="E1" t="s">
        <v>105</v>
      </c>
    </row>
    <row r="2" spans="1:5" x14ac:dyDescent="0.2">
      <c r="A2" t="s">
        <v>16</v>
      </c>
      <c r="B2" t="s">
        <v>106</v>
      </c>
      <c r="C2" t="s">
        <v>101</v>
      </c>
      <c r="D2">
        <v>15</v>
      </c>
      <c r="E2">
        <v>150000</v>
      </c>
    </row>
    <row r="3" spans="1:5" x14ac:dyDescent="0.2">
      <c r="A3" t="s">
        <v>20</v>
      </c>
      <c r="B3" t="s">
        <v>107</v>
      </c>
      <c r="C3" t="s">
        <v>101</v>
      </c>
      <c r="D3">
        <v>25</v>
      </c>
      <c r="E3">
        <v>275000</v>
      </c>
    </row>
    <row r="4" spans="1:5" x14ac:dyDescent="0.2">
      <c r="A4" t="s">
        <v>24</v>
      </c>
      <c r="B4" t="s">
        <v>108</v>
      </c>
      <c r="C4" t="s">
        <v>102</v>
      </c>
      <c r="D4">
        <v>30</v>
      </c>
      <c r="E4">
        <v>125000</v>
      </c>
    </row>
    <row r="5" spans="1:5" x14ac:dyDescent="0.2">
      <c r="A5" t="s">
        <v>31</v>
      </c>
      <c r="B5" t="s">
        <v>109</v>
      </c>
      <c r="C5" t="s">
        <v>101</v>
      </c>
      <c r="D5">
        <v>10</v>
      </c>
      <c r="E5">
        <v>450000</v>
      </c>
    </row>
    <row r="6" spans="1:5" x14ac:dyDescent="0.2">
      <c r="A6" t="s">
        <v>37</v>
      </c>
      <c r="B6" t="s">
        <v>110</v>
      </c>
      <c r="C6" t="s">
        <v>101</v>
      </c>
      <c r="D6">
        <v>5</v>
      </c>
      <c r="E6">
        <v>320000</v>
      </c>
    </row>
    <row r="7" spans="1:5" x14ac:dyDescent="0.2">
      <c r="A7" t="s">
        <v>50</v>
      </c>
      <c r="B7" t="s">
        <v>111</v>
      </c>
      <c r="C7" t="s">
        <v>102</v>
      </c>
      <c r="D7">
        <v>40</v>
      </c>
      <c r="E7">
        <v>175000</v>
      </c>
    </row>
    <row r="8" spans="1:5" x14ac:dyDescent="0.2">
      <c r="A8" t="s">
        <v>112</v>
      </c>
      <c r="B8" t="s">
        <v>113</v>
      </c>
      <c r="C8" t="s">
        <v>102</v>
      </c>
      <c r="D8">
        <v>20</v>
      </c>
      <c r="E8">
        <v>350000</v>
      </c>
    </row>
    <row r="9" spans="1:5" x14ac:dyDescent="0.2">
      <c r="A9" t="s">
        <v>114</v>
      </c>
      <c r="B9" t="s">
        <v>115</v>
      </c>
      <c r="C9" t="s">
        <v>102</v>
      </c>
      <c r="D9">
        <v>35</v>
      </c>
      <c r="E9">
        <v>200000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D7B-C972-7946-8A6D-1EF0C0292D70}">
  <dimension ref="A2:M38"/>
  <sheetViews>
    <sheetView showGridLines="0" topLeftCell="A8" zoomScale="150" zoomScaleNormal="130" workbookViewId="0">
      <selection activeCell="B15" sqref="B15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3" t="s">
        <v>0</v>
      </c>
      <c r="C2" s="3"/>
      <c r="D2" s="3"/>
      <c r="E2" s="3"/>
      <c r="F2" s="3"/>
      <c r="G2" s="3"/>
      <c r="H2" s="3"/>
    </row>
    <row r="4" spans="2:8" x14ac:dyDescent="0.2">
      <c r="B4" s="4" t="s">
        <v>3</v>
      </c>
      <c r="C4" s="4"/>
      <c r="D4" s="4"/>
      <c r="E4" s="4"/>
      <c r="F4" s="2"/>
    </row>
    <row r="5" spans="2:8" x14ac:dyDescent="0.2">
      <c r="B5" s="6" t="s">
        <v>5</v>
      </c>
      <c r="C5" s="6"/>
      <c r="D5" s="6"/>
      <c r="E5" s="6"/>
      <c r="F5" s="2"/>
    </row>
    <row r="6" spans="2:8" ht="369" customHeight="1" x14ac:dyDescent="0.2">
      <c r="B6" s="4" t="s">
        <v>4</v>
      </c>
      <c r="C6" s="4"/>
      <c r="D6" s="4"/>
      <c r="E6" s="4"/>
      <c r="F6" s="2"/>
    </row>
    <row r="7" spans="2:8" x14ac:dyDescent="0.2">
      <c r="B7" s="6" t="s">
        <v>6</v>
      </c>
      <c r="C7" s="6"/>
      <c r="D7" s="6"/>
      <c r="E7" s="6"/>
      <c r="F7" s="2"/>
    </row>
    <row r="8" spans="2:8" ht="334" customHeight="1" x14ac:dyDescent="0.2">
      <c r="B8" s="4" t="s">
        <v>2</v>
      </c>
      <c r="C8" s="4"/>
      <c r="D8" s="4"/>
      <c r="E8" s="4"/>
      <c r="F8" s="2"/>
    </row>
    <row r="10" spans="2:8" x14ac:dyDescent="0.2">
      <c r="B10" s="5" t="s">
        <v>1</v>
      </c>
      <c r="C10" s="5"/>
      <c r="D10" s="5"/>
      <c r="E10" s="5"/>
    </row>
    <row r="11" spans="2:8" x14ac:dyDescent="0.2">
      <c r="B11" s="5"/>
      <c r="C11" s="5"/>
      <c r="D11" s="5"/>
      <c r="E11" s="5"/>
    </row>
    <row r="13" spans="2:8" x14ac:dyDescent="0.2">
      <c r="B13" s="7" t="s">
        <v>52</v>
      </c>
    </row>
    <row r="14" spans="2:8" x14ac:dyDescent="0.2">
      <c r="B14" s="8" t="s">
        <v>31</v>
      </c>
      <c r="C14" s="9" t="b">
        <f>B14="P004"</f>
        <v>1</v>
      </c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</sheetData>
  <mergeCells count="7">
    <mergeCell ref="B2:H2"/>
    <mergeCell ref="B4:E4"/>
    <mergeCell ref="B10:E11"/>
    <mergeCell ref="B8:E8"/>
    <mergeCell ref="B6:E6"/>
    <mergeCell ref="B5:E5"/>
    <mergeCell ref="B7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G Y H A A B Q S w M E F A A A C A g A e 7 u U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B 7 u 5 R a 4 2 1 E 7 b Q E A A C 6 D w A A E w A A A E Z v c m 1 1 b G F z L 1 N l Y 3 R p b 2 4 x L m 3 N l l 1 v 2 z Y U h u 8 D 9 D 8 Q y o 0 D 2 I E + E x f D g D l x 0 L S J 2 y z y s I t h K G i L t V l L p E F R S 4 P A / 3 3 8 1 L c M d 1 f z D U V K f s h z 9 J 5 X J 0 d r j i k B s R 6 9 X 9 6 d v T v L t 5 C h B J w 7 v u s H D v g V p I i f A f F 7 Q u R 7 A V N I 5 A 2 x f s 7 h K k U j d U / + 3 p y P 8 6 9 L B k k O d z l 2 x s B Z Q r L Z w F R e i l t P j C b F z k 5 Q q m 4 S O f 9 U Z C n c y q t 7 y D b w a w x 5 o e 8 s K R f / P 4 y r T c o r v e X y e e I H r i e f l c e a u N 7 E i + T s y d W r t 3 r 0 x 8 C L X P E b g 0 A O b o 1 Z J / k V y Z + 4 l u Q b U i B G T 8 C u I 0 X S 4 w A p q J N 8 1 5 A C Q 5 L E Q M B 8 T Q q O k c K K F E w 8 t x V d + B P R R R U p r K I L a 3 k S 0 Y W G p M c B 0 l V F i i a e 3 8 p T p M 9 k 8 x Q d I 1 1 X p K u J N z W k q J n x w D f R q f F Q g v T V x R k m X Y l 2 1 B w O q T n 8 P 6 k 5 L N U c S j W 7 0 1 Z u z V v y p z o j e u z N b V i q W Z H 8 q K V B q 5 z A k K 6 O k I K K 5 E 8 8 r 6 V B X 5 / J i / T 7 1 u M A K a x I s j R a 7 9 v r f d / 9 p K h O C m x d h D X l + J W a 3 w / X R V i q O Z R 1 U f r H V U 3 N M j q j Z j 2 e p M G w q c E F x A T M I Y e V E G N a s D U S 0 6 W U 3 + U t z V a Y o N G b s d + x V e 7 h Q p 7 8 3 P n A a L E X M E Z f c q f 8 m 1 o d a d Z Y S 9 f o 8 y C m b 0 5 5 J g F E c L 0 F j z j n l 3 G R j f 5 S m v z 7 Y g z 4 6 x 4 B S F 4 P d q u Y M t 7 Z S S 6 O W s f o b P G F J Y h d z l G + R i T B Z C O Q O j t N a D 0 5 Z Q U 1 S r R a 6 y 3 P R t l 9 h h l s r s x S s c R V 4 a E U 7 a l a v M s g V j W 8 Q N k K s X y L 9 8 c q 0 k j S u S k S D G J I O M 2 p K n K 4 g 4 x D 8 e l M x f t U Z H f q + U E Y X V 1 P 3 8 v p S v z j N y R 3 u 1 z T T K 5 8 o G n i d B R o y s e Z E Q z + x N / h K 1 T 7 Q Z I U Z K O 5 F q s k D k k L G + P 0 H 8 R 6 w a p q 5 0 i Q 7 x H L 4 I s x K H P 2 P z h k U O 9 g N 1 C x J q i 9 x e D J Q 3 0 A j s E z 3 M L X Q k 0 L B l c m D H d q w S r G X D z Z J D + j T Z H C / t O r O n y W i X 8 o G M H 2 + H P x K n c a b t k q T t Z J + J H M q N p e i F O C j y T R b i 3 9 H Q n D N 0 m 3 a B V i J p 4 8 M S X q e z b b F D l 4 E q e m m Z L L D d p B / R V x p 5 a r w o P i w Y G M D B u M 0 X j T X K S v A O k w / 8 V c N F s / X 8 c u E N u g I d 5 n l I t a / k Q x G d W 3 H 7 e L U 3 h Q O e m 7 6 d S r V u I e M E k u H 9 E 3 / q X g i B k 7 u v u x F z V R t 4 r K l f Q 9 d X 1 L 0 y I j p R c 2 2 G / W E g 7 1 6 x O c t X f 3 F k 9 8 S 1 S 3 o F r p 0 3 z W m m J j 6 3 r 6 f y 8 Q e 6 0 7 o j L 1 Q T s s W x L t h e X 0 A X K 0 o U z p L + a 6 e F R v c s z 5 7 O f 9 E e 4 5 3 Y P Z G j E Q v + B v y l D v U r T j j B I s W V 5 k 2 8 9 O P d i + J c 6 E 4 + y 3 l C B h o l l u n K 1 B 8 a P B h t r 2 L P c I J h p y k x a I U 8 p V 4 c 5 2 O c p F e P J L F L i 2 q e 6 j h D o b m S h z M I 8 f n 8 E t J O a z 0 A h o u P u 1 r c q c y W M s M M G d f 0 e D b Y v t K R a 0 y J E w e y Y + S 3 n e D i G s e o w e g L K X u x + i L g h M w f 1 8 D r z l T R v h y 9 Z p M A D d U d I X x F a Q 7 E S 0 4 p f N u q m U L 8 Q 9 3 m 8 r i b W a H G U Z I / 9 i 0 I c a v m G c q N W z K O F 3 V h 2 1 X D e J j 4 R 0 D U I / d Y o 5 W N 5 b t 0 Q O / a s / Z x Y 9 f G 0 V t 7 Q g v G s S c o + T P O J f U E s D B B Q A A A g I A H u 7 l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e 7 u U W n F y y L S k A A A A 9 g A A A B I A A A A A A A A A A A A A A K S B A A A A A E N v b m Z p Z y 9 Q Y W N r Y W d l L n h t b F B L A Q I U A x Q A A A g I A H u 7 l F r j b U T t t A Q A A L o P A A A T A A A A A A A A A A A A A A C k g d Q A A A B G b 3 J t d W x h c y 9 T Z W N 0 a W 9 u M S 5 t U E s B A h Q D F A A A C A g A e 7 u U W g / K 6 a u k A A A A 6 Q A A A B M A A A A A A A A A A A A A A K S B u Q U A A F t D b 2 5 0 Z W 5 0 X 1 R 5 c G V z X S 5 4 b W x Q S w U G A A A A A A M A A w D C A A A A j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k g A A A A A A A C 4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N h Z j F k N W Q t Y j A 5 O S 0 0 Y W N m L T h k M W Q t M j c 1 N G R j N D k 3 N G R i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B U M T Y 6 M T M 6 M T U u M T M 2 N D Y 3 M F o i I C 8 + P E V u d H J 5 I F R 5 c G U 9 I k Z p b G x D b 2 x 1 b W 5 U e X B l c y I g V m F s d W U 9 I n N B Q U F B Q U F B Q U F B P T 0 i I C 8 + P E V u d H J 5 I F R 5 c G U 9 I k Z p b G x D b 2 x 1 b W 5 O Y W 1 l c y I g V m F s d W U 9 I n N b J n F 1 b 3 Q 7 S U R f V H J h b n N h a 3 N p J n F 1 b 3 Q 7 L C Z x d W 9 0 O 1 R h b m d n Y W w m c X V v d D s s J n F 1 b 3 Q 7 S U R f U H J v Z H V r J n F 1 b 3 Q 7 L C Z x d W 9 0 O 0 l E X 1 B l b G F u Z 2 d h b i Z x d W 9 0 O y w m c X V v d D t K d W 1 s Y W g m c X V v d D s s J n F 1 b 3 Q 7 S G F y Z 2 F f U 2 F 0 d W F u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S U R f V H J h b n N h a 3 N p L D B 9 J n F 1 b 3 Q 7 L C Z x d W 9 0 O 1 N l Y 3 R p b 2 4 x L 1 F 1 Z X J 5 L 0 F 1 d G 9 S Z W 1 v d m V k Q 2 9 s d W 1 u c z E u e 1 R h b m d n Y W w s M X 0 m c X V v d D s s J n F 1 b 3 Q 7 U 2 V j d G l v b j E v U X V l c n k v Q X V 0 b 1 J l b W 9 2 Z W R D b 2 x 1 b W 5 z M S 5 7 S U R f U H J v Z H V r L D J 9 J n F 1 b 3 Q 7 L C Z x d W 9 0 O 1 N l Y 3 R p b 2 4 x L 1 F 1 Z X J 5 L 0 F 1 d G 9 S Z W 1 v d m V k Q 2 9 s d W 1 u c z E u e 0 l E X 1 B l b G F u Z 2 d h b i w z f S Z x d W 9 0 O y w m c X V v d D t T Z W N 0 a W 9 u M S 9 R d W V y e S 9 B d X R v U m V t b 3 Z l Z E N v b H V t b n M x L n t K d W 1 s Y W g s N H 0 m c X V v d D s s J n F 1 b 3 Q 7 U 2 V j d G l v b j E v U X V l c n k v Q X V 0 b 1 J l b W 9 2 Z W R D b 2 x 1 b W 5 z M S 5 7 S G F y Z 2 F f U 2 F 0 d W F u L D V 9 J n F 1 b 3 Q 7 L C Z x d W 9 0 O 1 N l Y 3 R p b 2 4 x L 1 F 1 Z X J 5 L 0 F 1 d G 9 S Z W 1 v d m V k Q 2 9 s d W 1 u c z E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L 0 F 1 d G 9 S Z W 1 v d m V k Q 2 9 s d W 1 u c z E u e 0 l E X 1 R y Y W 5 z Y W t z a S w w f S Z x d W 9 0 O y w m c X V v d D t T Z W N 0 a W 9 u M S 9 R d W V y e S 9 B d X R v U m V t b 3 Z l Z E N v b H V t b n M x L n t U Y W 5 n Z 2 F s L D F 9 J n F 1 b 3 Q 7 L C Z x d W 9 0 O 1 N l Y 3 R p b 2 4 x L 1 F 1 Z X J 5 L 0 F 1 d G 9 S Z W 1 v d m V k Q 2 9 s d W 1 u c z E u e 0 l E X 1 B y b 2 R 1 a y w y f S Z x d W 9 0 O y w m c X V v d D t T Z W N 0 a W 9 u M S 9 R d W V y e S 9 B d X R v U m V t b 3 Z l Z E N v b H V t b n M x L n t J R F 9 Q Z W x h b m d n Y W 4 s M 3 0 m c X V v d D s s J n F 1 b 3 Q 7 U 2 V j d G l v b j E v U X V l c n k v Q X V 0 b 1 J l b W 9 2 Z W R D b 2 x 1 b W 5 z M S 5 7 S n V t b G F o L D R 9 J n F 1 b 3 Q 7 L C Z x d W 9 0 O 1 N l Y 3 R p b 2 4 x L 1 F 1 Z X J 5 L 0 F 1 d G 9 S Z W 1 v d m V k Q 2 9 s d W 1 u c z E u e 0 h h c m d h X 1 N h d H V h b i w 1 f S Z x d W 9 0 O y w m c X V v d D t T Z W N 0 a W 9 u M S 9 R d W V y e S 9 B d X R v U m V t b 3 Z l Z E N v b H V t b n M x L n t U b 3 R h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9 Q Z W 5 q d W F s Y W 4 y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j N z J m N T k x L T V l N G E t N G R m N i 0 4 Y j Y z L W Q y Z W R l Y j A z N 2 U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E 2 O j E 3 O j U 4 L j U w M T E 2 N D B a I i A v P j x F b n R y e S B U e X B l P S J G a W x s Q 2 9 s d W 1 u V H l w Z X M i I F Z h b H V l P S J z Q U F B Q U F B Q U F B Q T 0 9 I i A v P j x F b n R y e S B U e X B l P S J G a W x s Q 2 9 s d W 1 u T m F t Z X M i I F Z h b H V l P S J z W y Z x d W 9 0 O 0 l E X 1 R y Y W 5 z Y W t z a S Z x d W 9 0 O y w m c X V v d D t U Y W 5 n Z 2 F s J n F 1 b 3 Q 7 L C Z x d W 9 0 O 0 l E X 1 B y b 2 R 1 a y Z x d W 9 0 O y w m c X V v d D t J R F 9 Q Z W x h b m d n Y W 4 m c X V v d D s s J n F 1 b 3 Q 7 S n V t b G F o J n F 1 b 3 Q 7 L C Z x d W 9 0 O 0 h h c m d h X 1 N h d H V h b i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v Q X V 0 b 1 J l b W 9 2 Z W R D b 2 x 1 b W 5 z M S 5 7 S U R f V H J h b n N h a 3 N p L D B 9 J n F 1 b 3 Q 7 L C Z x d W 9 0 O 1 N l Y 3 R p b 2 4 x L z I w M j Q v Q X V 0 b 1 J l b W 9 2 Z W R D b 2 x 1 b W 5 z M S 5 7 V G F u Z 2 d h b C w x f S Z x d W 9 0 O y w m c X V v d D t T Z W N 0 a W 9 u M S 8 y M D I 0 L 0 F 1 d G 9 S Z W 1 v d m V k Q 2 9 s d W 1 u c z E u e 0 l E X 1 B y b 2 R 1 a y w y f S Z x d W 9 0 O y w m c X V v d D t T Z W N 0 a W 9 u M S 8 y M D I 0 L 0 F 1 d G 9 S Z W 1 v d m V k Q 2 9 s d W 1 u c z E u e 0 l E X 1 B l b G F u Z 2 d h b i w z f S Z x d W 9 0 O y w m c X V v d D t T Z W N 0 a W 9 u M S 8 y M D I 0 L 0 F 1 d G 9 S Z W 1 v d m V k Q 2 9 s d W 1 u c z E u e 0 p 1 b W x h a C w 0 f S Z x d W 9 0 O y w m c X V v d D t T Z W N 0 a W 9 u M S 8 y M D I 0 L 0 F 1 d G 9 S Z W 1 v d m V k Q 2 9 s d W 1 u c z E u e 0 h h c m d h X 1 N h d H V h b i w 1 f S Z x d W 9 0 O y w m c X V v d D t T Z W N 0 a W 9 u M S 8 y M D I 0 L 0 F 1 d G 9 S Z W 1 v d m V k Q 2 9 s d W 1 u c z E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Q v Q X V 0 b 1 J l b W 9 2 Z W R D b 2 x 1 b W 5 z M S 5 7 S U R f V H J h b n N h a 3 N p L D B 9 J n F 1 b 3 Q 7 L C Z x d W 9 0 O 1 N l Y 3 R p b 2 4 x L z I w M j Q v Q X V 0 b 1 J l b W 9 2 Z W R D b 2 x 1 b W 5 z M S 5 7 V G F u Z 2 d h b C w x f S Z x d W 9 0 O y w m c X V v d D t T Z W N 0 a W 9 u M S 8 y M D I 0 L 0 F 1 d G 9 S Z W 1 v d m V k Q 2 9 s d W 1 u c z E u e 0 l E X 1 B y b 2 R 1 a y w y f S Z x d W 9 0 O y w m c X V v d D t T Z W N 0 a W 9 u M S 8 y M D I 0 L 0 F 1 d G 9 S Z W 1 v d m V k Q 2 9 s d W 1 u c z E u e 0 l E X 1 B l b G F u Z 2 d h b i w z f S Z x d W 9 0 O y w m c X V v d D t T Z W N 0 a W 9 u M S 8 y M D I 0 L 0 F 1 d G 9 S Z W 1 v d m V k Q 2 9 s d W 1 u c z E u e 0 p 1 b W x h a C w 0 f S Z x d W 9 0 O y w m c X V v d D t T Z W N 0 a W 9 u M S 8 y M D I 0 L 0 F 1 d G 9 S Z W 1 v d m V k Q 2 9 s d W 1 u c z E u e 0 h h c m d h X 1 N h d H V h b i w 1 f S Z x d W 9 0 O y w m c X V v d D t T Z W N 0 a W 9 u M S 8 y M D I 0 L 0 F 1 d G 9 S Z W 1 v d m V k Q 2 9 s d W 1 u c z E u e 1 R v d G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L 1 B l b m p 1 Y W x h b j I w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J T I w R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Z j l h Y z I y L T I 5 Y j A t N D d j Z C 0 5 M D g x L T Y x M 2 V l O G U 3 N m M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l u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j o x N z o 1 O C 4 1 M D c z O D A w W i I g L z 4 8 R W 5 0 c n k g V H l w Z T 0 i R m l s b E N v b H V t b l R 5 c G V z I i B W Y W x 1 Z T 0 i c 0 F B Q T 0 i I C 8 + P E V u d H J 5 I F R 5 c G U 9 I k Z p b G x D b 2 x 1 b W 5 O Y W 1 l c y I g V m F s d W U 9 I n N b J n F 1 b 3 Q 7 S U R f U H J v Z H V r J n F 1 b 3 Q 7 L C Z x d W 9 0 O 1 B l b m p 1 Y W x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4 g R G F 0 Y S 9 B d X R v U m V t b 3 Z l Z E N v b H V t b n M x L n t J R F 9 Q c m 9 k d W s s M H 0 m c X V v d D s s J n F 1 b 3 Q 7 U 2 V j d G l v b j E v T W F p b i B E Y X R h L 0 F 1 d G 9 S Z W 1 v d m V k Q 2 9 s d W 1 u c z E u e 1 B l b m p 1 Y W x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W l u I E R h d G E v Q X V 0 b 1 J l b W 9 2 Z W R D b 2 x 1 b W 5 z M S 5 7 S U R f U H J v Z H V r L D B 9 J n F 1 b 3 Q 7 L C Z x d W 9 0 O 1 N l Y 3 R p b 2 4 x L 0 1 h a W 4 g R G F 0 Y S 9 B d X R v U m V t b 3 Z l Z E N v b H V t b n M x L n t Q Z W 5 q d W F s Y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W 4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l M j B E Y X R h L 0 d y b 3 V w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U y M E R h d G E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G F u Z 2 d h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Y 2 V i Z j J m L W Y y Z D U t N D g 1 M y 0 5 O D Q w L W R m Y j M 5 Z D Z l M G F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W x h b m d n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j o y M z o 0 M C 4 3 N T Q 5 N T I w W i I g L z 4 8 R W 5 0 c n k g V H l w Z T 0 i R m l s b E N v b H V t b l R 5 c G V z I i B W Y W x 1 Z T 0 i c 0 F B Q U F B Q U F B I i A v P j x F b n R y e S B U e X B l P S J G a W x s Q 2 9 s d W 1 u T m F t Z X M i I F Z h b H V l P S J z W y Z x d W 9 0 O 0 l E X 1 B l b G F u Z 2 d h b i Z x d W 9 0 O y w m c X V v d D t O Y W 1 h X 1 B l b G F u Z 2 d h b i Z x d W 9 0 O y w m c X V v d D t B b G F t Y X Q m c X V v d D s s J n F 1 b 3 Q 7 V G V s Z X B v b i Z x d W 9 0 O y w m c X V v d D t F b W F p b C Z x d W 9 0 O y w m c X V v d D t N Z W 1 i Z X J z a G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s Y W 5 n Z 2 F u L 0 F 1 d G 9 S Z W 1 v d m V k Q 2 9 s d W 1 u c z E u e 0 l E X 1 B l b G F u Z 2 d h b i w w f S Z x d W 9 0 O y w m c X V v d D t T Z W N 0 a W 9 u M S 9 Q Z W x h b m d n Y W 4 v Q X V 0 b 1 J l b W 9 2 Z W R D b 2 x 1 b W 5 z M S 5 7 T m F t Y V 9 Q Z W x h b m d n Y W 4 s M X 0 m c X V v d D s s J n F 1 b 3 Q 7 U 2 V j d G l v b j E v U G V s Y W 5 n Z 2 F u L 0 F 1 d G 9 S Z W 1 v d m V k Q 2 9 s d W 1 u c z E u e 0 F s Y W 1 h d C w y f S Z x d W 9 0 O y w m c X V v d D t T Z W N 0 a W 9 u M S 9 Q Z W x h b m d n Y W 4 v Q X V 0 b 1 J l b W 9 2 Z W R D b 2 x 1 b W 5 z M S 5 7 V G V s Z X B v b i w z f S Z x d W 9 0 O y w m c X V v d D t T Z W N 0 a W 9 u M S 9 Q Z W x h b m d n Y W 4 v Q X V 0 b 1 J l b W 9 2 Z W R D b 2 x 1 b W 5 z M S 5 7 R W 1 h a W w s N H 0 m c X V v d D s s J n F 1 b 3 Q 7 U 2 V j d G l v b j E v U G V s Y W 5 n Z 2 F u L 0 F 1 d G 9 S Z W 1 v d m V k Q 2 9 s d W 1 u c z E u e 0 1 l b W J l c n N o a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V s Y W 5 n Z 2 F u L 0 F 1 d G 9 S Z W 1 v d m V k Q 2 9 s d W 1 u c z E u e 0 l E X 1 B l b G F u Z 2 d h b i w w f S Z x d W 9 0 O y w m c X V v d D t T Z W N 0 a W 9 u M S 9 Q Z W x h b m d n Y W 4 v Q X V 0 b 1 J l b W 9 2 Z W R D b 2 x 1 b W 5 z M S 5 7 T m F t Y V 9 Q Z W x h b m d n Y W 4 s M X 0 m c X V v d D s s J n F 1 b 3 Q 7 U 2 V j d G l v b j E v U G V s Y W 5 n Z 2 F u L 0 F 1 d G 9 S Z W 1 v d m V k Q 2 9 s d W 1 u c z E u e 0 F s Y W 1 h d C w y f S Z x d W 9 0 O y w m c X V v d D t T Z W N 0 a W 9 u M S 9 Q Z W x h b m d n Y W 4 v Q X V 0 b 1 J l b W 9 2 Z W R D b 2 x 1 b W 5 z M S 5 7 V G V s Z X B v b i w z f S Z x d W 9 0 O y w m c X V v d D t T Z W N 0 a W 9 u M S 9 Q Z W x h b m d n Y W 4 v Q X V 0 b 1 J l b W 9 2 Z W R D b 2 x 1 b W 5 z M S 5 7 R W 1 h a W w s N H 0 m c X V v d D s s J n F 1 b 3 Q 7 U 2 V j d G l v b j E v U G V s Y W 5 n Z 2 F u L 0 F 1 d G 9 S Z W 1 v d m V k Q 2 9 s d W 1 u c z E u e 0 1 l b W J l c n N o a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G F u Z 2 d h b i 9 Q Z W x h b m d n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W F p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N z I z Z j Q 3 L T Y z N G M t N G R k Z i 0 5 M 2 N k L T k 1 M T I 2 Z D I 0 N D I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0 1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B U M T Y 6 M j M 6 N D A u N z U x N T U 0 M F o i I C 8 + P E V u d H J 5 I F R 5 c G U 9 I k Z p b G x D b 2 x 1 b W 5 U e X B l c y I g V m F s d W U 9 I n N B Q U F B Q U F B Q U F B P T 0 i I C 8 + P E V u d H J 5 I F R 5 c G U 9 I k Z p b G x D b 2 x 1 b W 5 O Y W 1 l c y I g V m F s d W U 9 I n N b J n F 1 b 3 Q 7 S U R f V H J h b n N h a 3 N p J n F 1 b 3 Q 7 L C Z x d W 9 0 O 1 R h b m d n Y W w m c X V v d D s s J n F 1 b 3 Q 7 S U R f U H J v Z H V r J n F 1 b 3 Q 7 L C Z x d W 9 0 O 0 l E X 1 B l b G F u Z 2 d h b i Z x d W 9 0 O y w m c X V v d D t K d W 1 s Y W g m c X V v d D s s J n F 1 b 3 Q 7 S G F y Z 2 F f U 2 F 0 d W F u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N Y W l u L 0 F 1 d G 9 S Z W 1 v d m V k Q 2 9 s d W 1 u c z E u e 0 l E X 1 R y Y W 5 z Y W t z a S w w f S Z x d W 9 0 O y w m c X V v d D t T Z W N 0 a W 9 u M S 9 E Y X R h I E 1 h a W 4 v Q X V 0 b 1 J l b W 9 2 Z W R D b 2 x 1 b W 5 z M S 5 7 V G F u Z 2 d h b C w x f S Z x d W 9 0 O y w m c X V v d D t T Z W N 0 a W 9 u M S 9 E Y X R h I E 1 h a W 4 v Q X V 0 b 1 J l b W 9 2 Z W R D b 2 x 1 b W 5 z M S 5 7 S U R f U H J v Z H V r L D J 9 J n F 1 b 3 Q 7 L C Z x d W 9 0 O 1 N l Y 3 R p b 2 4 x L 0 R h d G E g T W F p b i 9 B d X R v U m V t b 3 Z l Z E N v b H V t b n M x L n t J R F 9 Q Z W x h b m d n Y W 4 s M 3 0 m c X V v d D s s J n F 1 b 3 Q 7 U 2 V j d G l v b j E v R G F 0 Y S B N Y W l u L 0 F 1 d G 9 S Z W 1 v d m V k Q 2 9 s d W 1 u c z E u e 0 p 1 b W x h a C w 0 f S Z x d W 9 0 O y w m c X V v d D t T Z W N 0 a W 9 u M S 9 E Y X R h I E 1 h a W 4 v Q X V 0 b 1 J l b W 9 2 Z W R D b 2 x 1 b W 5 z M S 5 7 S G F y Z 2 F f U 2 F 0 d W F u L D V 9 J n F 1 b 3 Q 7 L C Z x d W 9 0 O 1 N l Y 3 R p b 2 4 x L 0 R h d G E g T W F p b i 9 B d X R v U m V t b 3 Z l Z E N v b H V t b n M x L n t U b 3 R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h I E 1 h a W 4 v Q X V 0 b 1 J l b W 9 2 Z W R D b 2 x 1 b W 5 z M S 5 7 S U R f V H J h b n N h a 3 N p L D B 9 J n F 1 b 3 Q 7 L C Z x d W 9 0 O 1 N l Y 3 R p b 2 4 x L 0 R h d G E g T W F p b i 9 B d X R v U m V t b 3 Z l Z E N v b H V t b n M x L n t U Y W 5 n Z 2 F s L D F 9 J n F 1 b 3 Q 7 L C Z x d W 9 0 O 1 N l Y 3 R p b 2 4 x L 0 R h d G E g T W F p b i 9 B d X R v U m V t b 3 Z l Z E N v b H V t b n M x L n t J R F 9 Q c m 9 k d W s s M n 0 m c X V v d D s s J n F 1 b 3 Q 7 U 2 V j d G l v b j E v R G F 0 Y S B N Y W l u L 0 F 1 d G 9 S Z W 1 v d m V k Q 2 9 s d W 1 u c z E u e 0 l E X 1 B l b G F u Z 2 d h b i w z f S Z x d W 9 0 O y w m c X V v d D t T Z W N 0 a W 9 u M S 9 E Y X R h I E 1 h a W 4 v Q X V 0 b 1 J l b W 9 2 Z W R D b 2 x 1 b W 5 z M S 5 7 S n V t b G F o L D R 9 J n F 1 b 3 Q 7 L C Z x d W 9 0 O 1 N l Y 3 R p b 2 4 x L 0 R h d G E g T W F p b i 9 B d X R v U m V t b 3 Z l Z E N v b H V t b n M x L n t I Y X J n Y V 9 T Y X R 1 Y W 4 s N X 0 m c X V v d D s s J n F 1 b 3 Q 7 U 2 V j d G l v b j E v R G F 0 Y S B N Y W l u L 0 F 1 d G 9 S Z W 1 v d m V k Q 2 9 s d W 1 u c z E u e 1 R v d G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T W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m Y j J h N z c 2 L T V m Z D U t N G M 0 M C 0 5 Z W Q y L W Q 3 M z F h M D Y 5 Y T c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E 2 O j I z O j Q x L j c 2 O D E 2 M T B a I i A v P j x F b n R y e S B U e X B l P S J G a W x s Q 2 9 s d W 1 u V H l w Z X M i I F Z h b H V l P S J z Q U F B P S I g L z 4 8 R W 5 0 c n k g V H l w Z T 0 i R m l s b E N v b H V t b k 5 h b W V z I i B W Y W x 1 Z T 0 i c 1 s m c X V v d D t B b G F t Y X Q m c X V v d D s s J n F 1 b 3 Q 7 V H J h b n N h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S 9 B d X R v U m V t b 3 Z l Z E N v b H V t b n M x L n t B b G F t Y X Q s M H 0 m c X V v d D s s J n F 1 b 3 Q 7 U 2 V j d G l v b j E v T W V y Z 2 U v Q X V 0 b 1 J l b W 9 2 Z W R D b 2 x 1 b W 5 z M S 5 7 V H J h b n N h Y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V y Z 2 U v Q X V 0 b 1 J l b W 9 2 Z W R D b 2 x 1 b W 5 z M S 5 7 Q W x h b W F 0 L D B 9 J n F 1 b 3 Q 7 L C Z x d W 9 0 O 1 N l Y 3 R p b 2 4 x L 0 1 l c m d l L 0 F 1 d G 9 S Z W 1 v d m V k Q 2 9 s d W 1 u c z E u e 1 R y Y W 5 z Y W N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F e H B h b m R l Z C U y M F B l b G F u Z 2 d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L 0 d y b 3 V w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m U 4 M j k 4 M y 1 m O D c x L T Q 2 O T U t Y j g 4 M C 0 5 M T Q x Y W F m Y m I 4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N j o y N z o 1 N S 4 5 M D g 5 M z A w W i I g L z 4 8 R W 5 0 c n k g V H l w Z T 0 i R m l s b E N v b H V t b l R 5 c G V z I i B W Y W x 1 Z T 0 i c 0 F B Q U F B Q U E 9 I i A v P j x F b n R y e S B U e X B l P S J G a W x s Q 2 9 s d W 1 u T m F t Z X M i I F Z h b H V l P S J z W y Z x d W 9 0 O 0 l E X 1 B y b 2 R 1 a y Z x d W 9 0 O y w m c X V v d D t O Y W 1 h X 1 B y b 2 R 1 a y Z x d W 9 0 O y w m c X V v d D t L Y X R l Z 2 9 y a S Z x d W 9 0 O y w m c X V v d D t T d G 9 r J n F 1 b 3 Q 7 L C Z x d W 9 0 O 0 h h c m d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S U R f U H J v Z H V r L D B 9 J n F 1 b 3 Q 7 L C Z x d W 9 0 O 1 N l Y 3 R p b 2 4 x L 1 F 1 Z X J 5 L 0 F 1 d G 9 S Z W 1 v d m V k Q 2 9 s d W 1 u c z E u e 0 5 h b W F f U H J v Z H V r L D F 9 J n F 1 b 3 Q 7 L C Z x d W 9 0 O 1 N l Y 3 R p b 2 4 x L 1 F 1 Z X J 5 L 0 F 1 d G 9 S Z W 1 v d m V k Q 2 9 s d W 1 u c z E u e 0 t h d G V n b 3 J p L D J 9 J n F 1 b 3 Q 7 L C Z x d W 9 0 O 1 N l Y 3 R p b 2 4 x L 1 F 1 Z X J 5 L 0 F 1 d G 9 S Z W 1 v d m V k Q 2 9 s d W 1 u c z E u e 1 N 0 b 2 s s M 3 0 m c X V v d D s s J n F 1 b 3 Q 7 U 2 V j d G l v b j E v U X V l c n k v Q X V 0 b 1 J l b W 9 2 Z W R D b 2 x 1 b W 5 z M S 5 7 S G F y Z 2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X V l c n k v Q X V 0 b 1 J l b W 9 2 Z W R D b 2 x 1 b W 5 z M S 5 7 S U R f U H J v Z H V r L D B 9 J n F 1 b 3 Q 7 L C Z x d W 9 0 O 1 N l Y 3 R p b 2 4 x L 1 F 1 Z X J 5 L 0 F 1 d G 9 S Z W 1 v d m V k Q 2 9 s d W 1 u c z E u e 0 5 h b W F f U H J v Z H V r L D F 9 J n F 1 b 3 Q 7 L C Z x d W 9 0 O 1 N l Y 3 R p b 2 4 x L 1 F 1 Z X J 5 L 0 F 1 d G 9 S Z W 1 v d m V k Q 2 9 s d W 1 u c z E u e 0 t h d G V n b 3 J p L D J 9 J n F 1 b 3 Q 7 L C Z x d W 9 0 O 1 N l Y 3 R p b 2 4 x L 1 F 1 Z X J 5 L 0 F 1 d G 9 S Z W 1 v d m V k Q 2 9 s d W 1 u c z E u e 1 N 0 b 2 s s M 3 0 m c X V v d D s s J n F 1 b 3 Q 7 U 2 V j d G l v b j E v U X V l c n k v Q X V 0 b 1 J l b W 9 2 Z W R D b 2 x 1 b W 5 z M S 5 7 S G F y Z 2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B y b 2 R 1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N D d k Z G E z L T I 1 N G M t N D F l Z i 0 4 M D N l L W N k Z G V h Y m I w Y z M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J n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E 2 O j I 3 O j U 1 L j k w M j c 0 M z B a I i A v P j x F b n R y e S B U e X B l P S J G a W x s Q 2 9 s d W 1 u V H l w Z X M i I F Z h b H V l P S J z Q U F B P S I g L z 4 8 R W 5 0 c n k g V H l w Z T 0 i R m l s b E N v b H V t b k 5 h b W V z I i B W Y W x 1 Z T 0 i c 1 s m c X V v d D t L Y X R l Z 2 9 y a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I C g y K S 9 B d X R v U m V t b 3 Z l Z E N v b H V t b n M x L n t L Y X R l Z 2 9 y a S w w f S Z x d W 9 0 O y w m c X V v d D t T Z W N 0 a W 9 u M S 9 N Z X J n Z S A o M i k v Q X V 0 b 1 J l b W 9 2 Z W R D b 2 x 1 b W 5 z M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V y Z 2 U g K D I p L 0 F 1 d G 9 S Z W 1 v d m V k Q 2 9 s d W 1 u c z E u e 0 t h d G V n b 3 J p L D B 9 J n F 1 b 3 Q 7 L C Z x d W 9 0 O 1 N l Y 3 R p b 2 4 x L 0 1 l c m d l I C g y K S 9 B d X R v U m V t b 3 Z l Z E N v b H V t b n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J T I w J T I 4 M i U y O S 9 F e H B h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l M j A l M j g y J T I 5 L 0 d y b 3 V w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+ T n k 7 N B s g A S 8 X V K K k 3 Z D C x 7 a 9 + 0 O q j d U q p E 2 Z c / e F k 9 O 8 T + b O q H v 1 J h 1 w X M X W L c o L Q 1 L Q / 9 7 w S 3 z L p K Q 5 F E C H H 1 z h u / X N z G 4 Q P Z q D P u E H O S G W Y p I Z 8 q X Y E 4 f Y I 3 C z 9 2 3 9 f E m 4 =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Query</vt:lpstr>
      <vt:lpstr>Main Data</vt:lpstr>
      <vt:lpstr>2024</vt:lpstr>
      <vt:lpstr>Merge</vt:lpstr>
      <vt:lpstr>Data Main</vt:lpstr>
      <vt:lpstr>Pelanggan</vt:lpstr>
      <vt:lpstr>Merge (2)</vt:lpstr>
      <vt:lpstr>Query (2)</vt:lpstr>
      <vt:lpstr>cs1</vt:lpstr>
      <vt:lpstr>cs2</vt:lpstr>
      <vt:lpstr>cs3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2025-04-20T16:28:46Z</dcterms:modified>
</cp:coreProperties>
</file>