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C5" i="3" l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<sst xmlns="http://schemas.openxmlformats.org/spreadsheetml/2006/main" count="41" uniqueCount="41">
  <si>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</si>
  <si>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</si>
  <si>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</si>
  <si>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BANCOS CERRADO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</si>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</sst>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</cols>
  <sheetData>
    <row r="1" spans="1:16" x14ac:dyDescent="0.25">
      <c r="A1" s="7" t="s">
        <v>29</v>
      </c>
      <c r="B1" s="7" t="s">
        <v>30</v>
      </c>
      <c r="C1" s="4" t="s">
        <v>27</v>
      </c>
      <c r="D1" s="4" t="s">
        <v>28</v>
      </c>
      <c r="E1" s="5" t="s">
        <v>32</v>
      </c>
      <c r="F1" s="5" t="s">
        <v>33</v>
      </c>
      <c r="G1" s="4" t="s">
        <v>36</v>
      </c>
      <c r="H1" s="4" t="s">
        <v>40</v>
      </c>
      <c r="I1" s="4" t="s">
        <v>34</v>
      </c>
      <c r="J1" s="4" t="s">
        <v>39</v>
      </c>
      <c r="K1" s="4" t="s">
        <v>35</v>
      </c>
      <c r="L1" s="4" t="s">
        <v>38</v>
      </c>
      <c r="M1" s="4" t="s">
        <v>37</v>
      </c>
      <c r="N1" s="3" t="s">
        <v>31</v>
      </c>
      <c r="O1" s="4" t="s">
        <v>1</v>
      </c>
      <c r="P1" s="4" t="s">
        <v>0</v>
      </c>
    </row>
    <row r="2" spans="1:16" x14ac:dyDescent="0.25">
      <c r="A2" s="2"/>
      <c r="B2" s="1" t="s">
        <v>2</v>
      </c>
      <c r="C2" s="2">
        <v>369697</v>
      </c>
      <c r="D2" s="2">
        <v>3000</v>
      </c>
      <c r="E2" s="2">
        <v>151</v>
      </c>
      <c r="F2" s="2">
        <v>135</v>
      </c>
      <c r="G2" s="2">
        <v>58476</v>
      </c>
      <c r="H2" s="2">
        <v>96619</v>
      </c>
      <c r="I2" s="2">
        <v>0</v>
      </c>
      <c r="J2" s="2">
        <v>332237</v>
      </c>
      <c r="K2" s="2">
        <v>0</v>
      </c>
      <c r="L2" s="2">
        <v>-1011</v>
      </c>
      <c r="M2" s="2">
        <v>-816</v>
      </c>
      <c r="N2" s="2">
        <v>59517960</v>
      </c>
      <c r="O2" s="2">
        <v>-22880651</v>
      </c>
      <c r="P2" s="2">
        <v>0</v>
      </c>
    </row>
    <row r="3" spans="1:16" x14ac:dyDescent="0.25">
      <c r="A3" s="2"/>
      <c r="B3" s="1" t="s">
        <v>3</v>
      </c>
      <c r="C3" s="2">
        <v>0</v>
      </c>
      <c r="D3" s="2">
        <v>0</v>
      </c>
      <c r="E3" s="2">
        <f>+E2</f>
        <v>151</v>
      </c>
      <c r="F3" s="2">
        <v>135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x14ac:dyDescent="0.25">
      <c r="A4" s="6">
        <v>2</v>
      </c>
      <c r="B4" s="1" t="s">
        <v>4</v>
      </c>
      <c r="C4" s="2">
        <v>663379</v>
      </c>
      <c r="D4" s="2">
        <v>0</v>
      </c>
      <c r="E4" s="2">
        <f t="shared" ref="E4:E26" si="0">+E3</f>
        <v>151</v>
      </c>
      <c r="F4" s="2">
        <v>135</v>
      </c>
      <c r="G4" s="2">
        <v>0</v>
      </c>
      <c r="H4" s="2">
        <v>0</v>
      </c>
      <c r="I4" s="2">
        <v>0</v>
      </c>
      <c r="J4" s="2">
        <v>1635823</v>
      </c>
      <c r="K4" s="2">
        <v>0</v>
      </c>
      <c r="L4" s="2">
        <v>0</v>
      </c>
      <c r="M4" s="2">
        <v>0</v>
      </c>
      <c r="N4" s="2">
        <v>80079441</v>
      </c>
      <c r="O4" s="2">
        <v>40977622</v>
      </c>
      <c r="P4" s="2">
        <v>313142</v>
      </c>
    </row>
    <row r="5" spans="1:16" x14ac:dyDescent="0.25">
      <c r="A5" s="6">
        <v>3</v>
      </c>
      <c r="B5" s="1" t="s">
        <v>5</v>
      </c>
      <c r="C5" s="2">
        <f>40700+17300+10000-55-135-185-1501</f>
        <v>66124</v>
      </c>
      <c r="D5" s="2">
        <v>0</v>
      </c>
      <c r="E5" s="2">
        <f t="shared" si="0"/>
        <v>151</v>
      </c>
      <c r="F5" s="2">
        <v>135</v>
      </c>
      <c r="G5" s="2">
        <v>0</v>
      </c>
      <c r="H5" s="2">
        <v>0</v>
      </c>
      <c r="I5" s="2">
        <v>0</v>
      </c>
      <c r="J5" s="2">
        <v>981940.34000000008</v>
      </c>
      <c r="K5" s="2">
        <v>0</v>
      </c>
      <c r="L5" s="2">
        <v>0</v>
      </c>
      <c r="M5" s="2">
        <v>0</v>
      </c>
      <c r="N5" s="2">
        <v>10540580</v>
      </c>
      <c r="O5" s="2">
        <v>5438322</v>
      </c>
      <c r="P5" s="2">
        <v>0</v>
      </c>
    </row>
    <row r="6" spans="1:16" x14ac:dyDescent="0.25">
      <c r="A6" s="6">
        <v>10</v>
      </c>
      <c r="B6" s="1" t="s">
        <v>6</v>
      </c>
      <c r="C6" s="2">
        <v>5325</v>
      </c>
      <c r="D6" s="2">
        <v>0</v>
      </c>
      <c r="E6" s="2">
        <f t="shared" si="0"/>
        <v>151</v>
      </c>
      <c r="F6" s="2">
        <v>135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836025</v>
      </c>
      <c r="O6" s="2">
        <v>1732049</v>
      </c>
      <c r="P6" s="2">
        <v>0</v>
      </c>
    </row>
    <row r="7" spans="1:16" x14ac:dyDescent="0.25">
      <c r="A7" s="2"/>
      <c r="B7" s="1" t="s">
        <v>7</v>
      </c>
      <c r="C7" s="2">
        <v>0</v>
      </c>
      <c r="D7" s="2">
        <v>0</v>
      </c>
      <c r="E7" s="2">
        <f t="shared" si="0"/>
        <v>151</v>
      </c>
      <c r="F7" s="2">
        <v>135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-101713</v>
      </c>
      <c r="P7" s="2">
        <v>0</v>
      </c>
    </row>
    <row r="8" spans="1:16" x14ac:dyDescent="0.25">
      <c r="A8" s="2"/>
      <c r="B8" s="1" t="s">
        <v>8</v>
      </c>
      <c r="C8" s="2">
        <v>0</v>
      </c>
      <c r="D8" s="2">
        <v>0</v>
      </c>
      <c r="E8" s="2">
        <f t="shared" si="0"/>
        <v>151</v>
      </c>
      <c r="F8" s="2">
        <v>135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-9900</v>
      </c>
      <c r="P8" s="2">
        <v>0</v>
      </c>
    </row>
    <row r="9" spans="1:16" x14ac:dyDescent="0.25">
      <c r="A9" s="2"/>
      <c r="B9" s="1" t="s">
        <v>9</v>
      </c>
      <c r="C9" s="2">
        <v>2</v>
      </c>
      <c r="D9" s="2">
        <v>0</v>
      </c>
      <c r="E9" s="2">
        <f t="shared" si="0"/>
        <v>151</v>
      </c>
      <c r="F9" s="2">
        <v>135</v>
      </c>
      <c r="G9" s="2">
        <v>0</v>
      </c>
      <c r="H9" s="2">
        <v>3604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274</v>
      </c>
      <c r="O9" s="2">
        <v>292466</v>
      </c>
      <c r="P9" s="2">
        <v>0</v>
      </c>
    </row>
    <row r="10" spans="1:16" x14ac:dyDescent="0.25">
      <c r="A10" s="6">
        <v>5</v>
      </c>
      <c r="B10" s="1" t="s">
        <v>10</v>
      </c>
      <c r="C10" s="2">
        <v>0</v>
      </c>
      <c r="D10" s="2">
        <v>0</v>
      </c>
      <c r="E10" s="2">
        <f t="shared" si="0"/>
        <v>151</v>
      </c>
      <c r="F10" s="2">
        <v>135</v>
      </c>
      <c r="G10" s="2">
        <v>0</v>
      </c>
      <c r="H10" s="2">
        <v>0</v>
      </c>
      <c r="I10" s="2">
        <v>0</v>
      </c>
      <c r="J10" s="2">
        <v>0</v>
      </c>
      <c r="K10" s="2">
        <v>19417</v>
      </c>
      <c r="L10" s="2">
        <v>0</v>
      </c>
      <c r="M10" s="2">
        <v>0</v>
      </c>
      <c r="N10" s="2">
        <v>0</v>
      </c>
      <c r="O10" s="2">
        <v>-5809348</v>
      </c>
      <c r="P10" s="2">
        <v>0</v>
      </c>
    </row>
    <row r="11" spans="1:16" x14ac:dyDescent="0.25">
      <c r="A11" s="6">
        <v>14</v>
      </c>
      <c r="B11" s="1" t="s">
        <v>11</v>
      </c>
      <c r="C11" s="2">
        <v>44796</v>
      </c>
      <c r="D11" s="2">
        <v>0</v>
      </c>
      <c r="E11" s="2">
        <f t="shared" si="0"/>
        <v>151</v>
      </c>
      <c r="F11" s="2">
        <v>135</v>
      </c>
      <c r="G11" s="2">
        <v>0</v>
      </c>
      <c r="H11" s="2">
        <v>597048.53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7330180.5910344813</v>
      </c>
      <c r="O11" s="2">
        <v>7769042</v>
      </c>
      <c r="P11" s="2">
        <v>0</v>
      </c>
    </row>
    <row r="12" spans="1:16" x14ac:dyDescent="0.25">
      <c r="A12" s="2"/>
      <c r="B12" s="1" t="s">
        <v>12</v>
      </c>
      <c r="C12" s="2">
        <v>52</v>
      </c>
      <c r="D12" s="2">
        <v>0</v>
      </c>
      <c r="E12" s="2">
        <f t="shared" si="0"/>
        <v>151</v>
      </c>
      <c r="F12" s="2">
        <v>135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6512.0200000000013</v>
      </c>
      <c r="O12" s="2">
        <v>6156418</v>
      </c>
      <c r="P12" s="2">
        <v>0</v>
      </c>
    </row>
    <row r="13" spans="1:16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151</v>
      </c>
      <c r="F13" s="2">
        <v>135</v>
      </c>
      <c r="G13" s="2">
        <v>0</v>
      </c>
      <c r="H13" s="2">
        <v>214682.43</v>
      </c>
      <c r="I13" s="2">
        <v>21208</v>
      </c>
      <c r="J13" s="2">
        <v>1379680.08</v>
      </c>
      <c r="K13" s="2">
        <v>0</v>
      </c>
      <c r="L13" s="2">
        <v>1459</v>
      </c>
      <c r="M13" s="2">
        <v>8340</v>
      </c>
      <c r="N13" s="2">
        <v>0</v>
      </c>
      <c r="O13" s="2">
        <v>2789105</v>
      </c>
      <c r="P13" s="2">
        <v>0</v>
      </c>
    </row>
    <row r="14" spans="1:16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151</v>
      </c>
      <c r="F14" s="2">
        <v>135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575760</v>
      </c>
      <c r="P14" s="2">
        <v>0</v>
      </c>
    </row>
    <row r="15" spans="1:16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151</v>
      </c>
      <c r="F15" s="2">
        <v>135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433061</v>
      </c>
      <c r="P15" s="2">
        <v>0</v>
      </c>
    </row>
    <row r="16" spans="1:16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151</v>
      </c>
      <c r="F16" s="2">
        <v>135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3438</v>
      </c>
      <c r="P16" s="2">
        <v>0</v>
      </c>
    </row>
    <row r="17" spans="1:16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151</v>
      </c>
      <c r="F17" s="2">
        <v>135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-374695</v>
      </c>
      <c r="P17" s="2">
        <v>0</v>
      </c>
    </row>
    <row r="18" spans="1:16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151</v>
      </c>
      <c r="F18" s="2">
        <v>135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469</v>
      </c>
      <c r="P18" s="2">
        <v>0</v>
      </c>
    </row>
    <row r="19" spans="1:16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151</v>
      </c>
      <c r="F19" s="2">
        <v>135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-311467</v>
      </c>
      <c r="P19" s="2">
        <v>0</v>
      </c>
    </row>
    <row r="20" spans="1:16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151</v>
      </c>
      <c r="F20" s="2">
        <v>135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-1888825</v>
      </c>
      <c r="P20" s="2">
        <v>0</v>
      </c>
    </row>
    <row r="21" spans="1:16" x14ac:dyDescent="0.25">
      <c r="A21" s="2"/>
      <c r="B21" s="1" t="s">
        <v>21</v>
      </c>
      <c r="C21" s="2">
        <v>0</v>
      </c>
      <c r="D21" s="2">
        <v>0</v>
      </c>
      <c r="E21" s="2">
        <f t="shared" si="0"/>
        <v>151</v>
      </c>
      <c r="F21" s="2">
        <v>135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779951</v>
      </c>
      <c r="P21" s="2">
        <v>0</v>
      </c>
    </row>
    <row r="22" spans="1:16" x14ac:dyDescent="0.25">
      <c r="A22" s="6">
        <v>16</v>
      </c>
      <c r="B22" s="1" t="s">
        <v>22</v>
      </c>
      <c r="C22" s="2">
        <v>0</v>
      </c>
      <c r="D22" s="2">
        <v>0</v>
      </c>
      <c r="E22" s="2">
        <f t="shared" si="0"/>
        <v>151</v>
      </c>
      <c r="F22" s="2">
        <v>135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-316755</v>
      </c>
      <c r="P22" s="2">
        <v>0</v>
      </c>
    </row>
    <row r="23" spans="1:16" x14ac:dyDescent="0.25">
      <c r="A23" s="2"/>
      <c r="B23" s="1" t="s">
        <v>23</v>
      </c>
      <c r="C23" s="2">
        <v>0</v>
      </c>
      <c r="D23" s="2">
        <v>0</v>
      </c>
      <c r="E23" s="2">
        <f t="shared" si="0"/>
        <v>151</v>
      </c>
      <c r="F23" s="2">
        <v>135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 x14ac:dyDescent="0.25">
      <c r="A24" s="6">
        <v>13</v>
      </c>
      <c r="B24" s="1" t="s">
        <v>24</v>
      </c>
      <c r="C24" s="2">
        <v>0</v>
      </c>
      <c r="D24" s="2">
        <v>150</v>
      </c>
      <c r="E24" s="2">
        <f t="shared" si="0"/>
        <v>151</v>
      </c>
      <c r="F24" s="2">
        <v>135</v>
      </c>
      <c r="G24" s="2">
        <v>0</v>
      </c>
      <c r="H24" s="2">
        <v>218716.75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22050</v>
      </c>
      <c r="O24" s="2">
        <v>6307173.0866666697</v>
      </c>
      <c r="P24" s="2">
        <v>347400</v>
      </c>
    </row>
    <row r="25" spans="1:16" x14ac:dyDescent="0.25">
      <c r="A25" s="6">
        <v>4</v>
      </c>
      <c r="B25" s="1" t="s">
        <v>25</v>
      </c>
      <c r="C25" s="2">
        <v>0</v>
      </c>
      <c r="D25" s="2">
        <v>0</v>
      </c>
      <c r="E25" s="2">
        <f t="shared" si="0"/>
        <v>151</v>
      </c>
      <c r="F25" s="2">
        <v>135</v>
      </c>
      <c r="G25" s="2">
        <v>0</v>
      </c>
      <c r="H25" s="2">
        <v>514559.91</v>
      </c>
      <c r="I25" s="2">
        <v>0</v>
      </c>
      <c r="J25" s="2">
        <v>351488.59999999992</v>
      </c>
      <c r="K25" s="2">
        <v>0</v>
      </c>
      <c r="L25" s="2">
        <v>0</v>
      </c>
      <c r="M25" s="2">
        <v>0</v>
      </c>
      <c r="N25" s="2">
        <v>0</v>
      </c>
      <c r="O25" s="2">
        <v>12701395.586040741</v>
      </c>
      <c r="P25" s="2">
        <v>0</v>
      </c>
    </row>
    <row r="26" spans="1:16" x14ac:dyDescent="0.25">
      <c r="A26" s="6">
        <v>1</v>
      </c>
      <c r="B26" s="1" t="s">
        <v>26</v>
      </c>
      <c r="C26" s="2">
        <v>0</v>
      </c>
      <c r="D26" s="2">
        <v>0</v>
      </c>
      <c r="E26" s="2">
        <f t="shared" si="0"/>
        <v>151</v>
      </c>
      <c r="F26" s="2">
        <v>135</v>
      </c>
      <c r="G26" s="2">
        <v>0</v>
      </c>
      <c r="H26" s="2">
        <v>501740.88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-0.29655172412822139</v>
      </c>
      <c r="O26" s="2">
        <v>-53492945.774057418</v>
      </c>
      <c r="P26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2021-02-01T17:11:34Z</dcterms:modified>
</cp:coreProperties>
</file>