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COMERCIAL" sheetId="5" state="hidden" r:id="rId4"/>
    <sheet name="AZLEPI" sheetId="4" r:id="rId5"/>
    <sheet name="ZOE" sheetId="14" r:id="rId6"/>
    <sheet name="ISAURA" sheetId="1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4" hidden="1">AZLEPI!$A$8:$H$8</definedName>
    <definedName name="_xlnm._FilterDatabase" localSheetId="6" hidden="1">ISAURA!$A$8:$H$8</definedName>
    <definedName name="_xlnm._FilterDatabase" localSheetId="7" hidden="1">LIVE!$A$1:$H$1</definedName>
    <definedName name="_xlnm._FilterDatabase" localSheetId="8" hidden="1">SIGMA!$A$8:$H$8</definedName>
    <definedName name="_xlnm._FilterDatabase" localSheetId="9" hidden="1">THAMES!$A$8:$H$8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5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0" l="1"/>
  <c r="I16" i="10"/>
  <c r="G16" i="10"/>
  <c r="I38" i="9"/>
  <c r="H38" i="9"/>
  <c r="G38" i="9"/>
  <c r="F14" i="13"/>
  <c r="G14" i="13"/>
  <c r="H15" i="14"/>
  <c r="G15" i="14"/>
  <c r="G20" i="4"/>
  <c r="G10" i="11" l="1"/>
  <c r="H10" i="11"/>
  <c r="H5" i="12"/>
  <c r="H13" i="8"/>
  <c r="G12" i="7"/>
  <c r="F20" i="4"/>
  <c r="G11" i="1" l="1"/>
  <c r="G12" i="3"/>
  <c r="I5" i="12" l="1"/>
  <c r="G5" i="12"/>
  <c r="H12" i="7"/>
  <c r="F12" i="7"/>
  <c r="G11" i="15"/>
  <c r="H11" i="1"/>
  <c r="F11" i="1"/>
  <c r="G13" i="8" l="1"/>
  <c r="G4" i="6"/>
  <c r="F4" i="6"/>
  <c r="G13" i="2"/>
  <c r="F13" i="2"/>
  <c r="H13" i="2" l="1"/>
  <c r="F11" i="15"/>
  <c r="F12" i="3"/>
</calcChain>
</file>

<file path=xl/sharedStrings.xml><?xml version="1.0" encoding="utf-8"?>
<sst xmlns="http://schemas.openxmlformats.org/spreadsheetml/2006/main" count="321" uniqueCount="133">
  <si>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</si>
  <si>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</si>
  <si>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</si>
  <si>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</si>
  <si>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</si>
  <si>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</si>
  <si>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</si>
  <si>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</si>
  <si>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</si>
  <si>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</si>
  <si>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</si>
  <si>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</si>
  <si>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</si>
  <si>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</si>
  <si>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</si>
  <si>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</si>
  <si>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</si>
  <si>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EMPLEADOS OFICINA SHAJOR</t>
  </si>
  <si>
    <t>Razon Social</t>
  </si>
  <si>
    <t> </t>
  </si>
  <si>
    <t>Proveedores</t>
  </si>
  <si>
    <t>AFIP (RETENCIONES SICORE-GCIAS)</t>
  </si>
  <si>
    <t>SIN GASTOS</t>
  </si>
  <si>
    <t xml:space="preserve"> 0009900002023 / 0</t>
  </si>
  <si>
    <t>X0999900000378 / 0</t>
  </si>
  <si>
    <t>PRO WORK SA</t>
  </si>
  <si>
    <t>FERRONI MARIA CECILIA</t>
  </si>
  <si>
    <t xml:space="preserve"> 0000300000389 / 0</t>
  </si>
  <si>
    <t>MARK DISTRIBUCIONES S.R.L.</t>
  </si>
  <si>
    <t xml:space="preserve"> 0000100001951 / 0</t>
  </si>
  <si>
    <t>BANCO DE GALICIA Y BUENOS AIRES S A U</t>
  </si>
  <si>
    <t>X0999900000148 / 0</t>
  </si>
  <si>
    <t>CASTELLI JAUREGUI MARIA HELENA</t>
  </si>
  <si>
    <t>X0000100000870 / 0</t>
  </si>
  <si>
    <t>AVELLANEDA, CECILIA</t>
  </si>
  <si>
    <t>X0000100000869 / 0</t>
  </si>
  <si>
    <t>GALVEZ BLANCA GRACIELA</t>
  </si>
  <si>
    <t xml:space="preserve"> 0000100000968 / 0</t>
  </si>
  <si>
    <t>X0999900000133 / 0</t>
  </si>
  <si>
    <t xml:space="preserve">PEREZ VALDEZ, FEDERICO </t>
  </si>
  <si>
    <t>X0000100000346 / 0</t>
  </si>
  <si>
    <t>DEBLINGER, GUILLERMO ALEXIS BENJAMIN - DPTO</t>
  </si>
  <si>
    <t>X0000100000349 / 0</t>
  </si>
  <si>
    <t>BELLOMIO VERONICA INES</t>
  </si>
  <si>
    <t xml:space="preserve"> 0009900001388 / 0</t>
  </si>
  <si>
    <t>DIAZ ARNALDO OSCAR MARTIN (INTUC)</t>
  </si>
  <si>
    <t xml:space="preserve"> 0009900000160 / 0</t>
  </si>
  <si>
    <t xml:space="preserve"> 0000100000145 / 0</t>
  </si>
  <si>
    <t>MUNICIPALIDAD YERBA BUENA</t>
  </si>
  <si>
    <t>PROVEEDORES VARIOS- TAXI</t>
  </si>
  <si>
    <t>X0000100000388 / 0</t>
  </si>
  <si>
    <t>QUIROGA</t>
  </si>
  <si>
    <t xml:space="preserve"> 0009900002032 / 0</t>
  </si>
  <si>
    <t xml:space="preserve"> 0009900002031 / 0</t>
  </si>
  <si>
    <t xml:space="preserve"> 0000100001954 / 0</t>
  </si>
  <si>
    <t>BANCO SANTANDER RIO SOCIEDAD ANONIMA</t>
  </si>
  <si>
    <t>X0000100000386 / 0</t>
  </si>
  <si>
    <t>CEKI MARINA LEONELA</t>
  </si>
  <si>
    <t>X0000100000385 / 0</t>
  </si>
  <si>
    <t xml:space="preserve"> 0009900002027 / 0</t>
  </si>
  <si>
    <t>ADRIANA FERNANDEZ</t>
  </si>
  <si>
    <t xml:space="preserve"> 0000100001950 / 0</t>
  </si>
  <si>
    <t>TODOLANDIA S.R.L.</t>
  </si>
  <si>
    <t xml:space="preserve"> 0009900002026 / 0</t>
  </si>
  <si>
    <t xml:space="preserve"> 0009900002025 / 0</t>
  </si>
  <si>
    <t xml:space="preserve"> 0009900002024 / 0</t>
  </si>
  <si>
    <t xml:space="preserve"> 0000100001949 / 0</t>
  </si>
  <si>
    <t>HELIANA COHEN IMACH</t>
  </si>
  <si>
    <t>CREDIMAS S A</t>
  </si>
  <si>
    <t xml:space="preserve"> 0009900001924 / 0</t>
  </si>
  <si>
    <t xml:space="preserve"> 0009900001921 / 0</t>
  </si>
  <si>
    <t xml:space="preserve"> 0009900001919 / 0</t>
  </si>
  <si>
    <t xml:space="preserve"> 0000100002231 / 0</t>
  </si>
  <si>
    <t xml:space="preserve"> 0000100002227 / 0</t>
  </si>
  <si>
    <t>EMPLEADOS DE OBRA SHAJOR</t>
  </si>
  <si>
    <t>MERCEDES NARANJO</t>
  </si>
  <si>
    <t>EMPLEADOS DE OBRA</t>
  </si>
  <si>
    <t>X0000100000412 / 0</t>
  </si>
  <si>
    <t>BRANDAN MARIANA</t>
  </si>
  <si>
    <t>X0000100000873 / 0</t>
  </si>
  <si>
    <t>SALAZAR RUBEN MARTIN</t>
  </si>
  <si>
    <t>X0000100000872 / 0</t>
  </si>
  <si>
    <t>ARIZMENDI, MARIA ELENA</t>
  </si>
  <si>
    <t xml:space="preserve"> 0009900000729 / 0</t>
  </si>
  <si>
    <t>LIVI ANGEL ESTEBAN</t>
  </si>
  <si>
    <t xml:space="preserve"> 0009900000728 / 0</t>
  </si>
  <si>
    <t>SALAZAR SANTIAGO ORLANDO</t>
  </si>
  <si>
    <t xml:space="preserve"> 0009900000727 / 0</t>
  </si>
  <si>
    <t>GOLDINBERG DAVID LEON</t>
  </si>
  <si>
    <t xml:space="preserve"> 0009900000726 / 0</t>
  </si>
  <si>
    <t>FERNANDEZ CRISTIAN</t>
  </si>
  <si>
    <t xml:space="preserve"> 0009900000725 / 0</t>
  </si>
  <si>
    <t>NAHUEL PEREZ- FLETE</t>
  </si>
  <si>
    <t xml:space="preserve"> 0009900000724 / 0</t>
  </si>
  <si>
    <t>AISLANTES TECNOPOR SRL</t>
  </si>
  <si>
    <t xml:space="preserve"> 0009900000723 / 0</t>
  </si>
  <si>
    <t>TRANSPORTE GOMEZ</t>
  </si>
  <si>
    <t xml:space="preserve"> 0009900000722 / 0</t>
  </si>
  <si>
    <t>PABLO Y FERNANDO TACCHELA SRL</t>
  </si>
  <si>
    <t xml:space="preserve"> 0009900000721 / 0</t>
  </si>
  <si>
    <t>ISMAEL NIEVA</t>
  </si>
  <si>
    <t xml:space="preserve"> 0009900000720 / 0</t>
  </si>
  <si>
    <t>LADY LIMP</t>
  </si>
  <si>
    <t xml:space="preserve"> 0009900000719 / 0</t>
  </si>
  <si>
    <t>AISLAR INGENIERIA</t>
  </si>
  <si>
    <t xml:space="preserve"> 0009900000718 / 0</t>
  </si>
  <si>
    <t>CORRALON ACONQUIJA SRL</t>
  </si>
  <si>
    <t xml:space="preserve"> 0009900000717 / 0</t>
  </si>
  <si>
    <t>COOPERATIVA DE TRABAJO EL HORMIGUERO LIMITADA</t>
  </si>
  <si>
    <t>X0999900000150 / 0</t>
  </si>
  <si>
    <t xml:space="preserve">OÑATE EDUARDO </t>
  </si>
  <si>
    <t>X0000100000871 / 0</t>
  </si>
  <si>
    <t>GOMEZ MARIA ALEJANDRA</t>
  </si>
  <si>
    <t xml:space="preserve"> 0000100000976 / 0</t>
  </si>
  <si>
    <t xml:space="preserve"> 0000100000975 / 0</t>
  </si>
  <si>
    <t xml:space="preserve"> 0000100000974 / 0</t>
  </si>
  <si>
    <t xml:space="preserve"> 0000100000973 / 0</t>
  </si>
  <si>
    <t xml:space="preserve"> 0000100000972 / 0</t>
  </si>
  <si>
    <t xml:space="preserve"> 0000100000971 / 0</t>
  </si>
  <si>
    <t xml:space="preserve"> 0000100000970 / 0</t>
  </si>
  <si>
    <t>TK VENTAS Y SERVICIOS S.R.L</t>
  </si>
  <si>
    <t>BERCOVICH SACIFIA</t>
  </si>
  <si>
    <t>EL SOL MATERIALES SA</t>
  </si>
  <si>
    <t>METALURGICA MALABIA S DE H DE ACOSTA ALDO SERGIO Y ACOSTA JU</t>
  </si>
  <si>
    <t>X0999900000149 / 0</t>
  </si>
  <si>
    <t>PALACIOS JUAN JOSE</t>
  </si>
  <si>
    <t>X0000100000351 / 0</t>
  </si>
  <si>
    <t>X0000100000350 / 0</t>
  </si>
  <si>
    <t>X0999900000134 / 0</t>
  </si>
  <si>
    <t>X0000100000347 / 0</t>
  </si>
  <si>
    <t>SALVARREDY, LILIANA ELENA</t>
  </si>
  <si>
    <t>OÑATE EDUARDO</t>
  </si>
  <si>
    <t>CLERICI, LILIANA 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</si>
</sst>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14" fontId="0" fillId="0" borderId="0" xfId="0" applyNumberFormat="1"/>
  </cellXfs>
  <cellStyles count="5">
    <cellStyle name="Millares" xfId="4" builtinId="3"/>
    <cellStyle name="Moneda" xfId="1" builtinId="4"/>
    <cellStyle name="Moneda 2" xfId="2"/>
    <cellStyle name="Moneda 3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273278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8</xdr:col>
      <xdr:colOff>751417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754055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1418162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7</xdr:col>
      <xdr:colOff>643720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542396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8</xdr:col>
      <xdr:colOff>63500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892711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95247</xdr:colOff>
      <xdr:row>0</xdr:row>
      <xdr:rowOff>0</xdr:rowOff>
    </xdr:from>
    <xdr:to>
      <xdr:col>7</xdr:col>
      <xdr:colOff>732171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tabSelected="1" zoomScale="90" zoomScaleNormal="90" workbookViewId="0">
      <selection activeCell="B14" sqref="B14"/>
    </sheetView>
  </sheetViews>
  <sheetFormatPr baseColWidth="10" defaultRowHeight="15" x14ac:dyDescent="0.25"/>
  <cols>
    <col min="1" max="1" width="11.5703125" style="16" bestFit="1" customWidth="1"/>
    <col min="2" max="2" width="19.42578125" style="16" bestFit="1" customWidth="1"/>
    <col min="3" max="3" width="30.7109375" style="16" bestFit="1" customWidth="1"/>
    <col min="4" max="4" width="19" style="16" bestFit="1" customWidth="1"/>
    <col min="5" max="5" width="47.42578125" style="16" bestFit="1" customWidth="1"/>
    <col min="6" max="6" width="11.42578125" style="16"/>
    <col min="7" max="7" width="13.28515625" style="16" bestFit="1" customWidth="1"/>
    <col min="8" max="16384" width="11.42578125" style="16"/>
  </cols>
  <sheetData>
    <row r="1" spans="1:8" x14ac:dyDescent="0.25">
      <c r="A1" s="20"/>
      <c r="B1" s="20"/>
      <c r="C1" s="20"/>
    </row>
    <row r="2" spans="1:8" x14ac:dyDescent="0.25">
      <c r="A2" s="20"/>
      <c r="B2" s="20"/>
      <c r="C2" s="20"/>
    </row>
    <row r="3" spans="1:8" x14ac:dyDescent="0.25">
      <c r="A3" s="20"/>
      <c r="B3" s="20"/>
      <c r="C3" s="20"/>
    </row>
    <row r="4" spans="1:8" x14ac:dyDescent="0.25">
      <c r="A4" s="20"/>
      <c r="B4" s="20"/>
      <c r="C4" s="20"/>
    </row>
    <row r="5" spans="1:8" x14ac:dyDescent="0.25">
      <c r="A5" s="20"/>
      <c r="B5" s="20"/>
      <c r="C5" s="20"/>
    </row>
    <row r="6" spans="1:8" x14ac:dyDescent="0.25">
      <c r="A6" s="20"/>
      <c r="B6" s="20"/>
      <c r="C6" s="20"/>
    </row>
    <row r="7" spans="1:8" x14ac:dyDescent="0.25">
      <c r="A7" s="20"/>
      <c r="B7" s="20"/>
      <c r="C7" s="20"/>
    </row>
    <row r="8" spans="1:8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14</v>
      </c>
      <c r="F8" s="17" t="s">
        <v>9</v>
      </c>
      <c r="G8" s="17" t="s">
        <v>15</v>
      </c>
      <c r="H8" s="17" t="s">
        <v>16</v>
      </c>
    </row>
    <row r="9" spans="1:8" x14ac:dyDescent="0.25">
      <c r="A9" s="4">
        <v>44223</v>
      </c>
      <c r="B9" s="4" t="s">
        <v>4</v>
      </c>
      <c r="C9" s="4" t="s">
        <v>5</v>
      </c>
      <c r="D9" s="4" t="s">
        <v>46</v>
      </c>
      <c r="E9" s="4" t="s">
        <v>49</v>
      </c>
      <c r="G9" s="2">
        <v>980</v>
      </c>
    </row>
    <row r="10" spans="1:8" x14ac:dyDescent="0.25">
      <c r="A10" s="4">
        <v>44223</v>
      </c>
      <c r="B10" s="4" t="s">
        <v>4</v>
      </c>
      <c r="C10" s="4" t="s">
        <v>5</v>
      </c>
      <c r="D10" s="4" t="s">
        <v>47</v>
      </c>
      <c r="E10" s="4" t="s">
        <v>48</v>
      </c>
      <c r="F10" s="3"/>
      <c r="G10" s="2">
        <v>95610</v>
      </c>
      <c r="H10" s="3"/>
    </row>
    <row r="11" spans="1:8" ht="15.75" x14ac:dyDescent="0.25">
      <c r="F11" s="5">
        <f>+F9</f>
        <v>0</v>
      </c>
      <c r="G11" s="6">
        <f>SUM(G9:G10)</f>
        <v>96590</v>
      </c>
      <c r="H11" s="5">
        <f>+H9</f>
        <v>0</v>
      </c>
    </row>
  </sheetData>
  <autoFilter ref="A8:H8"/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24" style="12" bestFit="1" customWidth="1"/>
    <col min="3" max="3" width="24.7109375" style="12" bestFit="1" customWidth="1"/>
    <col min="4" max="4" width="19" style="12" bestFit="1" customWidth="1"/>
    <col min="5" max="5" width="41.42578125" style="12" bestFit="1" customWidth="1"/>
    <col min="6" max="6" width="14.42578125" style="12" bestFit="1" customWidth="1"/>
    <col min="7" max="7" width="13.28515625" style="12" bestFit="1" customWidth="1"/>
    <col min="8" max="8" width="14.42578125" style="12" bestFit="1" customWidth="1"/>
    <col min="9" max="10" width="11.42578125" style="12"/>
    <col min="11" max="11" width="2.5703125" style="12" customWidth="1"/>
    <col min="12" max="16384" width="11.42578125" style="12"/>
  </cols>
  <sheetData>
    <row r="1" spans="1:8" x14ac:dyDescent="0.25">
      <c r="A1" s="4"/>
      <c r="B1" s="4"/>
      <c r="C1" s="4"/>
      <c r="D1" s="4"/>
      <c r="E1" s="4"/>
      <c r="F1" s="4"/>
      <c r="G1" s="2"/>
      <c r="H1" s="2"/>
    </row>
    <row r="2" spans="1:8" x14ac:dyDescent="0.25">
      <c r="A2" s="4"/>
      <c r="B2" s="4"/>
      <c r="C2" s="4"/>
      <c r="D2" s="4"/>
      <c r="E2" s="4"/>
      <c r="F2" s="4"/>
      <c r="G2" s="2"/>
      <c r="H2" s="2"/>
    </row>
    <row r="3" spans="1:8" x14ac:dyDescent="0.25">
      <c r="A3" s="4"/>
      <c r="B3" s="4"/>
      <c r="C3" s="4"/>
      <c r="D3" s="4"/>
      <c r="E3" s="4"/>
      <c r="F3" s="4"/>
      <c r="G3" s="2"/>
      <c r="H3" s="2"/>
    </row>
    <row r="4" spans="1:8" x14ac:dyDescent="0.25">
      <c r="A4" s="4"/>
      <c r="B4" s="4"/>
      <c r="C4" s="4"/>
      <c r="D4" s="4"/>
      <c r="E4" s="4"/>
      <c r="F4" s="4"/>
      <c r="G4" s="2"/>
      <c r="H4" s="2"/>
    </row>
    <row r="5" spans="1:8" x14ac:dyDescent="0.25">
      <c r="A5" s="4"/>
      <c r="B5" s="4"/>
      <c r="C5" s="4"/>
      <c r="D5" s="4"/>
      <c r="E5" s="4"/>
      <c r="F5" s="4"/>
      <c r="G5" s="2"/>
      <c r="H5" s="2"/>
    </row>
    <row r="6" spans="1:8" x14ac:dyDescent="0.25">
      <c r="A6" s="4"/>
      <c r="B6" s="4"/>
      <c r="C6" s="4"/>
      <c r="D6" s="4"/>
      <c r="E6" s="4"/>
      <c r="F6" s="4"/>
      <c r="G6" s="2"/>
      <c r="H6" s="2"/>
    </row>
    <row r="7" spans="1:8" x14ac:dyDescent="0.25">
      <c r="A7" s="4"/>
      <c r="B7" s="4"/>
      <c r="C7" s="4"/>
      <c r="D7" s="4"/>
      <c r="E7" s="4"/>
      <c r="F7" s="4"/>
      <c r="G7" s="2"/>
      <c r="H7" s="2"/>
    </row>
    <row r="8" spans="1:8" ht="15.75" x14ac:dyDescent="0.25">
      <c r="A8" s="21" t="s">
        <v>22</v>
      </c>
      <c r="B8" s="21"/>
      <c r="C8" s="21"/>
      <c r="D8" s="21"/>
      <c r="E8" s="21"/>
      <c r="F8" s="21"/>
      <c r="G8" s="21"/>
      <c r="H8" s="21"/>
    </row>
    <row r="9" spans="1:8" x14ac:dyDescent="0.25">
      <c r="A9" s="4"/>
      <c r="B9" s="4"/>
      <c r="C9" s="4"/>
      <c r="D9" s="4"/>
      <c r="E9" s="4"/>
      <c r="F9" s="2"/>
      <c r="G9" s="2"/>
      <c r="H9" s="13"/>
    </row>
    <row r="10" spans="1:8" x14ac:dyDescent="0.25">
      <c r="A10" s="4"/>
      <c r="B10" s="4"/>
      <c r="C10" s="4"/>
      <c r="D10" s="4"/>
      <c r="E10" s="4"/>
      <c r="F10" s="2"/>
      <c r="G10" s="2"/>
      <c r="H10" s="13"/>
    </row>
    <row r="11" spans="1:8" x14ac:dyDescent="0.25">
      <c r="A11" s="4"/>
      <c r="B11" s="4"/>
      <c r="C11" s="4"/>
      <c r="D11" s="4"/>
      <c r="E11" s="4"/>
      <c r="F11" s="2"/>
      <c r="G11" s="2"/>
      <c r="H11" s="13"/>
    </row>
    <row r="12" spans="1:8" ht="15.75" x14ac:dyDescent="0.25">
      <c r="A12" s="4"/>
      <c r="B12" s="4"/>
      <c r="C12" s="4"/>
      <c r="D12" s="4"/>
      <c r="E12" s="4"/>
      <c r="F12" s="8">
        <f>+F9</f>
        <v>0</v>
      </c>
      <c r="G12" s="8">
        <f>SUM(G9:G11)</f>
        <v>0</v>
      </c>
      <c r="H12" s="8">
        <f>+H9</f>
        <v>0</v>
      </c>
    </row>
    <row r="13" spans="1:8" x14ac:dyDescent="0.25">
      <c r="A13" s="4"/>
      <c r="B13" s="4"/>
      <c r="C13" s="4"/>
      <c r="D13" s="4"/>
      <c r="E13" s="4"/>
      <c r="F13" s="4"/>
      <c r="G13" s="2"/>
      <c r="H13" s="2"/>
    </row>
    <row r="14" spans="1:8" x14ac:dyDescent="0.25">
      <c r="A14" s="4"/>
      <c r="B14" s="4"/>
      <c r="C14" s="4"/>
      <c r="D14" s="4"/>
      <c r="E14" s="4"/>
      <c r="F14" s="4"/>
      <c r="G14" s="2"/>
      <c r="H14" s="2"/>
    </row>
    <row r="15" spans="1:8" x14ac:dyDescent="0.25">
      <c r="A15" s="4"/>
      <c r="B15" s="4"/>
      <c r="C15" s="4"/>
      <c r="D15" s="4"/>
      <c r="E15" s="4"/>
      <c r="F15" s="4"/>
      <c r="G15" s="2"/>
      <c r="H15" s="2"/>
    </row>
  </sheetData>
  <mergeCells count="1">
    <mergeCell ref="A8:H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8"/>
  <sheetViews>
    <sheetView showGridLines="0" zoomScale="90" zoomScaleNormal="90" workbookViewId="0">
      <selection activeCell="E6" sqref="E6"/>
    </sheetView>
  </sheetViews>
  <sheetFormatPr baseColWidth="10" defaultRowHeight="15" x14ac:dyDescent="0.25"/>
  <cols>
    <col min="1" max="1" width="12.7109375" style="16" bestFit="1" customWidth="1"/>
    <col min="2" max="2" width="24" style="16" bestFit="1" customWidth="1"/>
    <col min="3" max="3" width="24.7109375" style="16" bestFit="1" customWidth="1"/>
    <col min="4" max="4" width="19.7109375" style="16" bestFit="1" customWidth="1"/>
    <col min="5" max="5" width="32.140625" style="16" bestFit="1" customWidth="1"/>
    <col min="6" max="6" width="15.85546875" style="16" bestFit="1" customWidth="1"/>
    <col min="7" max="7" width="14.42578125" style="16" bestFit="1" customWidth="1"/>
    <col min="8" max="8" width="13.42578125" style="16" bestFit="1" customWidth="1"/>
    <col min="9" max="9" width="11.5703125" style="16" bestFit="1" customWidth="1"/>
    <col min="10" max="16384" width="11.42578125" style="16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18</v>
      </c>
      <c r="F8" s="17" t="s">
        <v>14</v>
      </c>
      <c r="G8" s="17" t="s">
        <v>13</v>
      </c>
      <c r="H8" s="17" t="s">
        <v>10</v>
      </c>
      <c r="I8" s="17" t="s">
        <v>11</v>
      </c>
    </row>
    <row r="9" spans="1:9" x14ac:dyDescent="0.25">
      <c r="A9" s="4">
        <v>44225</v>
      </c>
      <c r="B9" s="4" t="s">
        <v>6</v>
      </c>
      <c r="C9" s="4" t="s">
        <v>8</v>
      </c>
      <c r="D9" s="4" t="s">
        <v>77</v>
      </c>
      <c r="E9" s="4" t="s">
        <v>78</v>
      </c>
      <c r="F9" s="4"/>
      <c r="G9" s="3">
        <v>40136</v>
      </c>
      <c r="H9" s="3"/>
      <c r="I9" s="1"/>
    </row>
    <row r="10" spans="1:9" x14ac:dyDescent="0.25">
      <c r="A10" s="4"/>
      <c r="B10" s="4"/>
      <c r="C10" s="4"/>
      <c r="D10" s="4"/>
      <c r="E10" s="4"/>
      <c r="F10" s="4"/>
      <c r="G10" s="3"/>
      <c r="H10" s="3"/>
      <c r="I10" s="1"/>
    </row>
    <row r="11" spans="1:9" x14ac:dyDescent="0.25">
      <c r="A11" s="4"/>
      <c r="B11" s="4"/>
      <c r="C11" s="4"/>
      <c r="D11" s="4"/>
      <c r="E11" s="4"/>
      <c r="F11" s="4"/>
      <c r="G11" s="3"/>
      <c r="H11" s="3"/>
      <c r="I11" s="1"/>
    </row>
    <row r="12" spans="1:9" x14ac:dyDescent="0.25">
      <c r="A12" s="4"/>
      <c r="B12" s="4"/>
      <c r="C12" s="4"/>
      <c r="D12" s="4"/>
      <c r="E12" s="4"/>
      <c r="F12" s="4"/>
      <c r="G12" s="3"/>
      <c r="H12" s="3"/>
      <c r="I12" s="1"/>
    </row>
    <row r="13" spans="1:9" ht="15.75" x14ac:dyDescent="0.25">
      <c r="A13" s="4"/>
      <c r="B13" s="4"/>
      <c r="C13" s="4"/>
      <c r="D13" s="4"/>
      <c r="E13" s="4"/>
      <c r="F13" s="4"/>
      <c r="G13" s="7">
        <f>SUM(G9:G12)</f>
        <v>40136</v>
      </c>
      <c r="H13" s="7">
        <f>SUM(H9:H12)</f>
        <v>0</v>
      </c>
      <c r="I13" s="7">
        <v>0</v>
      </c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</sheetData>
  <autoFilter ref="A8:I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8"/>
  <sheetViews>
    <sheetView showGridLines="0" zoomScale="90" zoomScaleNormal="90" workbookViewId="0">
      <selection activeCell="B10" sqref="B10"/>
    </sheetView>
  </sheetViews>
  <sheetFormatPr baseColWidth="10" defaultRowHeight="15" x14ac:dyDescent="0.25"/>
  <cols>
    <col min="1" max="1" width="11.42578125" style="16"/>
    <col min="2" max="2" width="24" style="16" bestFit="1" customWidth="1"/>
    <col min="3" max="3" width="42.7109375" style="16" bestFit="1" customWidth="1"/>
    <col min="4" max="4" width="19.7109375" style="16" bestFit="1" customWidth="1"/>
    <col min="5" max="5" width="32.140625" style="16" bestFit="1" customWidth="1"/>
    <col min="6" max="6" width="63.28515625" style="16" bestFit="1" customWidth="1"/>
    <col min="7" max="7" width="14.5703125" style="16" bestFit="1" customWidth="1"/>
    <col min="8" max="8" width="16.28515625" style="16" bestFit="1" customWidth="1"/>
    <col min="9" max="9" width="12.7109375" style="16" bestFit="1" customWidth="1"/>
    <col min="10" max="16384" width="11.42578125" style="16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13</v>
      </c>
      <c r="H8" s="19" t="s">
        <v>15</v>
      </c>
      <c r="I8" s="19" t="s">
        <v>11</v>
      </c>
    </row>
    <row r="9" spans="1:9" x14ac:dyDescent="0.25">
      <c r="A9" s="4">
        <v>44221</v>
      </c>
      <c r="B9" s="4" t="s">
        <v>6</v>
      </c>
      <c r="C9" s="4" t="s">
        <v>7</v>
      </c>
      <c r="D9" s="4" t="s">
        <v>35</v>
      </c>
      <c r="E9" s="4" t="s">
        <v>36</v>
      </c>
      <c r="G9" s="3">
        <v>54531</v>
      </c>
    </row>
    <row r="10" spans="1:9" x14ac:dyDescent="0.25">
      <c r="A10" s="4">
        <v>44221</v>
      </c>
      <c r="B10" s="4" t="s">
        <v>4</v>
      </c>
      <c r="C10" s="4" t="s">
        <v>5</v>
      </c>
      <c r="D10" s="4" t="s">
        <v>37</v>
      </c>
      <c r="F10" s="4" t="s">
        <v>21</v>
      </c>
      <c r="H10" s="3">
        <v>32491.06</v>
      </c>
    </row>
    <row r="11" spans="1:9" x14ac:dyDescent="0.25">
      <c r="A11" s="4">
        <v>44222</v>
      </c>
      <c r="B11" s="4" t="s">
        <v>6</v>
      </c>
      <c r="C11" s="4" t="s">
        <v>7</v>
      </c>
      <c r="D11" s="4" t="s">
        <v>31</v>
      </c>
      <c r="E11" s="4" t="s">
        <v>32</v>
      </c>
      <c r="G11" s="3">
        <v>50000</v>
      </c>
    </row>
    <row r="12" spans="1:9" x14ac:dyDescent="0.25">
      <c r="A12" s="4">
        <v>44222</v>
      </c>
      <c r="B12" s="4" t="s">
        <v>6</v>
      </c>
      <c r="C12" s="4" t="s">
        <v>7</v>
      </c>
      <c r="D12" s="4" t="s">
        <v>33</v>
      </c>
      <c r="E12" s="4" t="s">
        <v>34</v>
      </c>
      <c r="G12" s="3">
        <v>21907</v>
      </c>
    </row>
    <row r="13" spans="1:9" x14ac:dyDescent="0.25">
      <c r="A13" s="4">
        <v>44223</v>
      </c>
      <c r="B13" s="4" t="s">
        <v>6</v>
      </c>
      <c r="C13" s="4" t="s">
        <v>7</v>
      </c>
      <c r="D13" s="4" t="s">
        <v>124</v>
      </c>
      <c r="E13" s="4" t="s">
        <v>125</v>
      </c>
      <c r="G13" s="3">
        <v>31009</v>
      </c>
    </row>
    <row r="14" spans="1:9" x14ac:dyDescent="0.25">
      <c r="A14" s="4">
        <v>44224</v>
      </c>
      <c r="B14" s="4" t="s">
        <v>6</v>
      </c>
      <c r="C14" s="4" t="s">
        <v>7</v>
      </c>
      <c r="D14" s="4" t="s">
        <v>109</v>
      </c>
      <c r="E14" s="4" t="s">
        <v>110</v>
      </c>
      <c r="F14" s="4"/>
      <c r="G14" s="3">
        <v>25760</v>
      </c>
      <c r="H14" s="3"/>
    </row>
    <row r="15" spans="1:9" x14ac:dyDescent="0.25">
      <c r="A15" s="4">
        <v>44224</v>
      </c>
      <c r="B15" s="4" t="s">
        <v>6</v>
      </c>
      <c r="C15" s="4" t="s">
        <v>7</v>
      </c>
      <c r="D15" s="4" t="s">
        <v>111</v>
      </c>
      <c r="E15" s="4" t="s">
        <v>112</v>
      </c>
      <c r="G15" s="3">
        <v>20000</v>
      </c>
    </row>
    <row r="16" spans="1:9" x14ac:dyDescent="0.25">
      <c r="A16" s="4">
        <v>44224</v>
      </c>
      <c r="B16" s="4" t="s">
        <v>4</v>
      </c>
      <c r="C16" s="4" t="s">
        <v>5</v>
      </c>
      <c r="D16" s="4" t="s">
        <v>113</v>
      </c>
      <c r="F16" s="4" t="s">
        <v>120</v>
      </c>
      <c r="H16" s="3">
        <v>10587.5</v>
      </c>
    </row>
    <row r="17" spans="1:9" x14ac:dyDescent="0.25">
      <c r="A17" s="4">
        <v>44224</v>
      </c>
      <c r="B17" s="4" t="s">
        <v>4</v>
      </c>
      <c r="C17" s="4" t="s">
        <v>5</v>
      </c>
      <c r="D17" s="4" t="s">
        <v>114</v>
      </c>
      <c r="F17" s="4" t="s">
        <v>108</v>
      </c>
      <c r="H17" s="3">
        <v>152160.53</v>
      </c>
    </row>
    <row r="18" spans="1:9" x14ac:dyDescent="0.25">
      <c r="A18" s="4">
        <v>44224</v>
      </c>
      <c r="B18" s="4" t="s">
        <v>4</v>
      </c>
      <c r="C18" s="4" t="s">
        <v>5</v>
      </c>
      <c r="D18" s="4" t="s">
        <v>115</v>
      </c>
      <c r="F18" s="4" t="s">
        <v>86</v>
      </c>
      <c r="H18" s="3">
        <v>12502.88</v>
      </c>
    </row>
    <row r="19" spans="1:9" x14ac:dyDescent="0.25">
      <c r="A19" s="4">
        <v>44224</v>
      </c>
      <c r="B19" s="4" t="s">
        <v>4</v>
      </c>
      <c r="C19" s="4" t="s">
        <v>5</v>
      </c>
      <c r="D19" s="4" t="s">
        <v>116</v>
      </c>
      <c r="F19" s="4" t="s">
        <v>100</v>
      </c>
      <c r="H19" s="3">
        <v>93409.27</v>
      </c>
    </row>
    <row r="20" spans="1:9" x14ac:dyDescent="0.25">
      <c r="A20" s="4">
        <v>44224</v>
      </c>
      <c r="B20" s="4" t="s">
        <v>4</v>
      </c>
      <c r="C20" s="4" t="s">
        <v>5</v>
      </c>
      <c r="D20" s="4" t="s">
        <v>117</v>
      </c>
      <c r="F20" s="4" t="s">
        <v>121</v>
      </c>
      <c r="H20" s="3">
        <v>1216196.1100000001</v>
      </c>
    </row>
    <row r="21" spans="1:9" x14ac:dyDescent="0.25">
      <c r="A21" s="4">
        <v>44224</v>
      </c>
      <c r="B21" s="4" t="s">
        <v>4</v>
      </c>
      <c r="C21" s="4" t="s">
        <v>5</v>
      </c>
      <c r="D21" s="4" t="s">
        <v>118</v>
      </c>
      <c r="F21" s="4" t="s">
        <v>122</v>
      </c>
      <c r="H21" s="3">
        <v>106161.12</v>
      </c>
    </row>
    <row r="22" spans="1:9" x14ac:dyDescent="0.25">
      <c r="A22" s="4">
        <v>44224</v>
      </c>
      <c r="B22" s="4" t="s">
        <v>4</v>
      </c>
      <c r="C22" s="4" t="s">
        <v>5</v>
      </c>
      <c r="D22" s="4" t="s">
        <v>119</v>
      </c>
      <c r="F22" s="4" t="s">
        <v>123</v>
      </c>
      <c r="H22" s="3">
        <v>279622</v>
      </c>
    </row>
    <row r="23" spans="1:9" x14ac:dyDescent="0.25">
      <c r="A23" s="4">
        <v>44225</v>
      </c>
      <c r="B23" s="4" t="s">
        <v>6</v>
      </c>
      <c r="C23" s="4" t="s">
        <v>7</v>
      </c>
      <c r="D23" s="4" t="s">
        <v>79</v>
      </c>
      <c r="E23" s="4" t="s">
        <v>80</v>
      </c>
      <c r="G23" s="3">
        <v>100000</v>
      </c>
      <c r="H23" s="2"/>
      <c r="I23" s="1"/>
    </row>
    <row r="24" spans="1:9" x14ac:dyDescent="0.25">
      <c r="A24" s="4">
        <v>44225</v>
      </c>
      <c r="B24" s="4" t="s">
        <v>6</v>
      </c>
      <c r="C24" s="4" t="s">
        <v>7</v>
      </c>
      <c r="D24" s="4" t="s">
        <v>81</v>
      </c>
      <c r="E24" s="4" t="s">
        <v>82</v>
      </c>
      <c r="G24" s="3">
        <v>232700</v>
      </c>
      <c r="H24" s="2"/>
      <c r="I24" s="1"/>
    </row>
    <row r="25" spans="1:9" x14ac:dyDescent="0.25">
      <c r="A25" s="4">
        <v>44225</v>
      </c>
      <c r="B25" s="4" t="s">
        <v>4</v>
      </c>
      <c r="C25" s="4" t="s">
        <v>5</v>
      </c>
      <c r="D25" s="4" t="s">
        <v>83</v>
      </c>
      <c r="E25" s="4"/>
      <c r="F25" s="4" t="s">
        <v>84</v>
      </c>
      <c r="H25" s="3">
        <v>4465</v>
      </c>
      <c r="I25" s="1"/>
    </row>
    <row r="26" spans="1:9" x14ac:dyDescent="0.25">
      <c r="A26" s="4">
        <v>44225</v>
      </c>
      <c r="B26" s="4" t="s">
        <v>4</v>
      </c>
      <c r="C26" s="4" t="s">
        <v>5</v>
      </c>
      <c r="D26" s="4" t="s">
        <v>85</v>
      </c>
      <c r="E26" s="4"/>
      <c r="F26" s="4" t="s">
        <v>86</v>
      </c>
      <c r="H26" s="3">
        <v>16972.25</v>
      </c>
      <c r="I26" s="1"/>
    </row>
    <row r="27" spans="1:9" x14ac:dyDescent="0.25">
      <c r="A27" s="4">
        <v>44225</v>
      </c>
      <c r="B27" s="4" t="s">
        <v>4</v>
      </c>
      <c r="C27" s="4" t="s">
        <v>5</v>
      </c>
      <c r="D27" s="4" t="s">
        <v>87</v>
      </c>
      <c r="E27" s="4"/>
      <c r="F27" s="4" t="s">
        <v>88</v>
      </c>
      <c r="H27" s="3">
        <v>84210</v>
      </c>
    </row>
    <row r="28" spans="1:9" x14ac:dyDescent="0.25">
      <c r="A28" s="4">
        <v>44225</v>
      </c>
      <c r="B28" s="4" t="s">
        <v>4</v>
      </c>
      <c r="C28" s="4" t="s">
        <v>5</v>
      </c>
      <c r="D28" s="4" t="s">
        <v>89</v>
      </c>
      <c r="E28" s="4"/>
      <c r="F28" s="4" t="s">
        <v>90</v>
      </c>
      <c r="H28" s="3">
        <v>5500</v>
      </c>
    </row>
    <row r="29" spans="1:9" x14ac:dyDescent="0.25">
      <c r="A29" s="4">
        <v>44225</v>
      </c>
      <c r="B29" s="4" t="s">
        <v>4</v>
      </c>
      <c r="C29" s="4" t="s">
        <v>5</v>
      </c>
      <c r="D29" s="4" t="s">
        <v>91</v>
      </c>
      <c r="E29" s="4"/>
      <c r="F29" s="4" t="s">
        <v>92</v>
      </c>
      <c r="H29" s="3">
        <v>3000</v>
      </c>
    </row>
    <row r="30" spans="1:9" x14ac:dyDescent="0.25">
      <c r="A30" s="4">
        <v>44225</v>
      </c>
      <c r="B30" s="4" t="s">
        <v>4</v>
      </c>
      <c r="C30" s="4" t="s">
        <v>5</v>
      </c>
      <c r="D30" s="4" t="s">
        <v>93</v>
      </c>
      <c r="E30" s="4"/>
      <c r="F30" s="4" t="s">
        <v>94</v>
      </c>
      <c r="H30" s="3">
        <v>700</v>
      </c>
    </row>
    <row r="31" spans="1:9" x14ac:dyDescent="0.25">
      <c r="A31" s="4">
        <v>44225</v>
      </c>
      <c r="B31" s="4" t="s">
        <v>4</v>
      </c>
      <c r="C31" s="4" t="s">
        <v>5</v>
      </c>
      <c r="D31" s="4" t="s">
        <v>95</v>
      </c>
      <c r="E31" s="4"/>
      <c r="F31" s="4" t="s">
        <v>96</v>
      </c>
      <c r="H31" s="3">
        <v>2700</v>
      </c>
    </row>
    <row r="32" spans="1:9" x14ac:dyDescent="0.25">
      <c r="A32" s="4">
        <v>44225</v>
      </c>
      <c r="B32" s="4" t="s">
        <v>4</v>
      </c>
      <c r="C32" s="4" t="s">
        <v>5</v>
      </c>
      <c r="D32" s="4" t="s">
        <v>97</v>
      </c>
      <c r="E32" s="4"/>
      <c r="F32" s="4" t="s">
        <v>98</v>
      </c>
      <c r="H32" s="3">
        <v>5400</v>
      </c>
    </row>
    <row r="33" spans="1:9" x14ac:dyDescent="0.25">
      <c r="A33" s="4">
        <v>44225</v>
      </c>
      <c r="B33" s="4" t="s">
        <v>4</v>
      </c>
      <c r="C33" s="4" t="s">
        <v>5</v>
      </c>
      <c r="D33" s="4" t="s">
        <v>99</v>
      </c>
      <c r="E33" s="4"/>
      <c r="F33" s="4" t="s">
        <v>100</v>
      </c>
      <c r="H33" s="3">
        <v>85729.03</v>
      </c>
    </row>
    <row r="34" spans="1:9" x14ac:dyDescent="0.25">
      <c r="A34" s="4">
        <v>44225</v>
      </c>
      <c r="B34" s="4" t="s">
        <v>4</v>
      </c>
      <c r="C34" s="4" t="s">
        <v>5</v>
      </c>
      <c r="D34" s="4" t="s">
        <v>101</v>
      </c>
      <c r="E34" s="4"/>
      <c r="F34" s="4" t="s">
        <v>102</v>
      </c>
      <c r="H34" s="3">
        <v>15160</v>
      </c>
    </row>
    <row r="35" spans="1:9" x14ac:dyDescent="0.25">
      <c r="A35" s="4">
        <v>44225</v>
      </c>
      <c r="B35" s="4" t="s">
        <v>4</v>
      </c>
      <c r="C35" s="4" t="s">
        <v>5</v>
      </c>
      <c r="D35" s="4" t="s">
        <v>103</v>
      </c>
      <c r="E35" s="4"/>
      <c r="F35" s="4" t="s">
        <v>104</v>
      </c>
      <c r="H35" s="3">
        <v>53843.4</v>
      </c>
    </row>
    <row r="36" spans="1:9" x14ac:dyDescent="0.25">
      <c r="A36" s="4">
        <v>44225</v>
      </c>
      <c r="B36" s="4" t="s">
        <v>4</v>
      </c>
      <c r="C36" s="4" t="s">
        <v>5</v>
      </c>
      <c r="D36" s="4" t="s">
        <v>105</v>
      </c>
      <c r="E36" s="4"/>
      <c r="F36" s="4" t="s">
        <v>106</v>
      </c>
      <c r="H36" s="3">
        <v>77938.7</v>
      </c>
    </row>
    <row r="37" spans="1:9" x14ac:dyDescent="0.25">
      <c r="A37" s="4">
        <v>44225</v>
      </c>
      <c r="B37" s="4" t="s">
        <v>4</v>
      </c>
      <c r="C37" s="4" t="s">
        <v>5</v>
      </c>
      <c r="D37" s="4" t="s">
        <v>107</v>
      </c>
      <c r="E37" s="4"/>
      <c r="F37" s="4" t="s">
        <v>108</v>
      </c>
      <c r="H37" s="3">
        <v>93645</v>
      </c>
    </row>
    <row r="38" spans="1:9" ht="15.75" x14ac:dyDescent="0.25">
      <c r="G38" s="7">
        <f>SUM(G9:G37)</f>
        <v>535907</v>
      </c>
      <c r="H38" s="7">
        <f>SUM(H9:H37)</f>
        <v>2352393.85</v>
      </c>
      <c r="I38" s="7">
        <f>SUM(I9:I37)</f>
        <v>0</v>
      </c>
    </row>
  </sheetData>
  <autoFilter ref="A8:I8">
    <sortState ref="A9:I38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6"/>
  <sheetViews>
    <sheetView showGridLines="0" zoomScale="90" zoomScaleNormal="90" workbookViewId="0">
      <selection activeCell="F14" sqref="F14"/>
    </sheetView>
  </sheetViews>
  <sheetFormatPr baseColWidth="10" defaultRowHeight="15" x14ac:dyDescent="0.25"/>
  <cols>
    <col min="1" max="1" width="11.42578125" style="16"/>
    <col min="2" max="2" width="24" style="16" bestFit="1" customWidth="1"/>
    <col min="3" max="3" width="43.140625" style="16" bestFit="1" customWidth="1"/>
    <col min="4" max="4" width="19.7109375" style="16" bestFit="1" customWidth="1"/>
    <col min="5" max="5" width="45.140625" style="16" bestFit="1" customWidth="1"/>
    <col min="6" max="6" width="44" style="16" bestFit="1" customWidth="1"/>
    <col min="7" max="7" width="16.28515625" style="16" bestFit="1" customWidth="1"/>
    <col min="8" max="8" width="14.42578125" style="16" bestFit="1" customWidth="1"/>
    <col min="9" max="9" width="11.5703125" style="16" bestFit="1" customWidth="1"/>
    <col min="10" max="16384" width="11.42578125" style="16"/>
  </cols>
  <sheetData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9</v>
      </c>
      <c r="H8" s="19" t="s">
        <v>15</v>
      </c>
      <c r="I8" s="19" t="s">
        <v>16</v>
      </c>
    </row>
    <row r="9" spans="1:9" x14ac:dyDescent="0.25">
      <c r="A9" s="4">
        <v>44221</v>
      </c>
      <c r="B9" s="4" t="s">
        <v>6</v>
      </c>
      <c r="C9" s="4" t="s">
        <v>8</v>
      </c>
      <c r="D9" s="4" t="s">
        <v>42</v>
      </c>
      <c r="E9" s="4" t="s">
        <v>43</v>
      </c>
      <c r="G9" s="3">
        <v>50000</v>
      </c>
    </row>
    <row r="10" spans="1:9" x14ac:dyDescent="0.25">
      <c r="A10" s="4">
        <v>44222</v>
      </c>
      <c r="B10" s="4" t="s">
        <v>6</v>
      </c>
      <c r="C10" s="4" t="s">
        <v>8</v>
      </c>
      <c r="D10" s="4" t="s">
        <v>38</v>
      </c>
      <c r="E10" s="4" t="s">
        <v>39</v>
      </c>
      <c r="F10" s="4"/>
      <c r="G10" s="3">
        <v>22100</v>
      </c>
      <c r="H10" s="3"/>
    </row>
    <row r="11" spans="1:9" x14ac:dyDescent="0.25">
      <c r="A11" s="4">
        <v>44222</v>
      </c>
      <c r="B11" s="4" t="s">
        <v>6</v>
      </c>
      <c r="C11" s="4" t="s">
        <v>8</v>
      </c>
      <c r="D11" s="4" t="s">
        <v>40</v>
      </c>
      <c r="E11" s="4" t="s">
        <v>41</v>
      </c>
      <c r="G11" s="3">
        <v>38500</v>
      </c>
    </row>
    <row r="12" spans="1:9" x14ac:dyDescent="0.25">
      <c r="A12" s="4">
        <v>44223</v>
      </c>
      <c r="B12" s="4" t="s">
        <v>6</v>
      </c>
      <c r="C12" s="4" t="s">
        <v>8</v>
      </c>
      <c r="D12" s="4" t="s">
        <v>129</v>
      </c>
      <c r="E12" s="4" t="s">
        <v>132</v>
      </c>
      <c r="F12" s="4"/>
      <c r="G12" s="3">
        <v>39900</v>
      </c>
      <c r="H12" s="3"/>
      <c r="I12" s="1"/>
    </row>
    <row r="13" spans="1:9" x14ac:dyDescent="0.25">
      <c r="A13" s="4">
        <v>44224</v>
      </c>
      <c r="B13" s="4" t="s">
        <v>6</v>
      </c>
      <c r="C13" s="4" t="s">
        <v>8</v>
      </c>
      <c r="D13" s="4" t="s">
        <v>128</v>
      </c>
      <c r="E13" s="4" t="s">
        <v>131</v>
      </c>
      <c r="G13" s="3">
        <v>45040</v>
      </c>
      <c r="H13" s="3"/>
      <c r="I13" s="1"/>
    </row>
    <row r="14" spans="1:9" x14ac:dyDescent="0.25">
      <c r="A14" s="4">
        <v>44225</v>
      </c>
      <c r="B14" s="4" t="s">
        <v>6</v>
      </c>
      <c r="C14" s="4" t="s">
        <v>8</v>
      </c>
      <c r="D14" s="4" t="s">
        <v>126</v>
      </c>
      <c r="E14" s="4" t="s">
        <v>41</v>
      </c>
      <c r="G14" s="3">
        <v>201742</v>
      </c>
      <c r="H14" s="3"/>
      <c r="I14" s="1"/>
    </row>
    <row r="15" spans="1:9" x14ac:dyDescent="0.25">
      <c r="A15" s="4">
        <v>44225</v>
      </c>
      <c r="B15" s="4" t="s">
        <v>6</v>
      </c>
      <c r="C15" s="4" t="s">
        <v>8</v>
      </c>
      <c r="D15" s="4" t="s">
        <v>127</v>
      </c>
      <c r="E15" s="4" t="s">
        <v>130</v>
      </c>
      <c r="G15" s="3">
        <v>39903</v>
      </c>
      <c r="H15" s="3"/>
      <c r="I15" s="1"/>
    </row>
    <row r="16" spans="1:9" ht="15.75" x14ac:dyDescent="0.25">
      <c r="G16" s="7">
        <f>SUM(G9:G15)</f>
        <v>437185</v>
      </c>
      <c r="H16" s="7">
        <f>SUM(H9:H15)</f>
        <v>0</v>
      </c>
      <c r="I16" s="7">
        <f>SUM(I9:I15)</f>
        <v>0</v>
      </c>
    </row>
  </sheetData>
  <autoFilter ref="A8:I8">
    <sortState ref="A9:I16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showGridLines="0" workbookViewId="0">
      <selection activeCell="A2" sqref="A2"/>
    </sheetView>
  </sheetViews>
  <sheetFormatPr baseColWidth="10" defaultRowHeight="15" x14ac:dyDescent="0.25"/>
  <cols>
    <col min="1" max="1" width="11.42578125" style="12"/>
    <col min="2" max="2" width="19.42578125" style="12" bestFit="1" customWidth="1"/>
    <col min="3" max="3" width="20.140625" style="12" bestFit="1" customWidth="1"/>
    <col min="4" max="4" width="19.42578125" style="12" bestFit="1" customWidth="1"/>
    <col min="5" max="5" width="24.85546875" style="12" bestFit="1" customWidth="1"/>
    <col min="6" max="6" width="41.42578125" style="12" bestFit="1" customWidth="1"/>
    <col min="7" max="7" width="11.28515625" style="12" bestFit="1" customWidth="1"/>
    <col min="8" max="8" width="13.28515625" style="12" bestFit="1" customWidth="1"/>
    <col min="9" max="9" width="11.5703125" style="12" bestFit="1" customWidth="1"/>
    <col min="10" max="16384" width="11.42578125" style="12"/>
  </cols>
  <sheetData>
    <row r="1" spans="1:9" ht="15.75" x14ac:dyDescent="0.25">
      <c r="A1" s="22" t="s">
        <v>22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4"/>
      <c r="B2" s="4"/>
      <c r="C2" s="4"/>
      <c r="D2" s="4"/>
      <c r="E2" s="4"/>
      <c r="F2" s="4"/>
      <c r="G2" s="3"/>
      <c r="H2" s="3"/>
      <c r="I2" s="3"/>
    </row>
    <row r="3" spans="1:9" x14ac:dyDescent="0.25">
      <c r="A3" s="4"/>
      <c r="B3" s="4"/>
      <c r="C3" s="4"/>
      <c r="D3" s="4"/>
      <c r="E3" s="4"/>
      <c r="F3" s="4"/>
      <c r="H3" s="3"/>
    </row>
    <row r="4" spans="1:9" x14ac:dyDescent="0.25">
      <c r="A4" s="4"/>
      <c r="B4" s="4"/>
      <c r="C4" s="4"/>
      <c r="D4" s="4"/>
      <c r="E4" s="4"/>
      <c r="F4" s="4"/>
      <c r="G4" s="3"/>
      <c r="H4" s="3"/>
      <c r="I4" s="3"/>
    </row>
    <row r="5" spans="1:9" ht="15.75" x14ac:dyDescent="0.25">
      <c r="G5" s="7">
        <f>SUM(G2:G4)</f>
        <v>0</v>
      </c>
      <c r="H5" s="7">
        <f>SUM(H2:H4)</f>
        <v>0</v>
      </c>
      <c r="I5" s="7">
        <f>SUM(I2:I4)</f>
        <v>0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0"/>
  <sheetViews>
    <sheetView showGridLines="0" zoomScale="90" zoomScaleNormal="90" workbookViewId="0">
      <selection activeCell="H9" sqref="H9"/>
    </sheetView>
  </sheetViews>
  <sheetFormatPr baseColWidth="10" defaultRowHeight="15" x14ac:dyDescent="0.25"/>
  <cols>
    <col min="1" max="1" width="11.42578125" style="16"/>
    <col min="2" max="2" width="19.42578125" style="16" bestFit="1" customWidth="1"/>
    <col min="3" max="3" width="20.140625" style="16" bestFit="1" customWidth="1"/>
    <col min="4" max="4" width="19.7109375" style="16" bestFit="1" customWidth="1"/>
    <col min="5" max="5" width="24.7109375" style="16" bestFit="1" customWidth="1"/>
    <col min="6" max="6" width="41.42578125" style="16" customWidth="1"/>
    <col min="7" max="7" width="15" style="16" bestFit="1" customWidth="1"/>
    <col min="8" max="8" width="14.42578125" style="16" bestFit="1" customWidth="1"/>
    <col min="9" max="16384" width="11.42578125" style="16"/>
  </cols>
  <sheetData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9</v>
      </c>
      <c r="H8" s="19" t="s">
        <v>15</v>
      </c>
      <c r="I8" s="19" t="s">
        <v>16</v>
      </c>
    </row>
    <row r="9" spans="1:9" x14ac:dyDescent="0.25">
      <c r="A9" s="4">
        <v>44222</v>
      </c>
      <c r="B9" s="4" t="s">
        <v>4</v>
      </c>
      <c r="C9" s="4" t="s">
        <v>5</v>
      </c>
      <c r="D9" s="4" t="s">
        <v>44</v>
      </c>
      <c r="E9" s="4" t="s">
        <v>45</v>
      </c>
      <c r="F9" s="4"/>
      <c r="G9" s="3"/>
      <c r="H9" s="1">
        <v>78833</v>
      </c>
    </row>
    <row r="10" spans="1:9" ht="15.75" x14ac:dyDescent="0.25">
      <c r="G10" s="7">
        <f>SUM(G9:G9)</f>
        <v>0</v>
      </c>
      <c r="H10" s="7">
        <f>SUM(H9:H9)</f>
        <v>78833</v>
      </c>
      <c r="I10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6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24" style="12" bestFit="1" customWidth="1"/>
    <col min="3" max="3" width="24.5703125" style="12" customWidth="1"/>
    <col min="4" max="4" width="17.85546875" style="12" bestFit="1" customWidth="1"/>
    <col min="5" max="5" width="41.42578125" style="12" bestFit="1" customWidth="1"/>
    <col min="6" max="6" width="21.28515625" style="12" bestFit="1" customWidth="1"/>
    <col min="7" max="7" width="22.140625" style="12" bestFit="1" customWidth="1"/>
    <col min="8" max="8" width="21.7109375" style="12" bestFit="1" customWidth="1"/>
    <col min="9" max="16384" width="11.42578125" style="12"/>
  </cols>
  <sheetData>
    <row r="1" spans="1:8" x14ac:dyDescent="0.25">
      <c r="A1" s="12" t="s">
        <v>19</v>
      </c>
    </row>
    <row r="8" spans="1:8" ht="15.75" x14ac:dyDescent="0.25">
      <c r="A8" s="21" t="s">
        <v>22</v>
      </c>
      <c r="B8" s="21"/>
      <c r="C8" s="21"/>
      <c r="D8" s="21"/>
      <c r="E8" s="21"/>
      <c r="F8" s="21"/>
      <c r="G8" s="21"/>
      <c r="H8" s="21"/>
    </row>
    <row r="9" spans="1:8" x14ac:dyDescent="0.25">
      <c r="A9" s="4"/>
      <c r="B9" s="4"/>
      <c r="C9" s="4"/>
      <c r="D9" s="4"/>
      <c r="E9" s="4"/>
      <c r="G9" s="2"/>
    </row>
    <row r="10" spans="1:8" x14ac:dyDescent="0.25">
      <c r="A10" s="4"/>
      <c r="B10" s="4"/>
      <c r="C10" s="4"/>
      <c r="D10" s="4"/>
      <c r="E10" s="4"/>
      <c r="G10" s="2"/>
    </row>
    <row r="11" spans="1:8" x14ac:dyDescent="0.25">
      <c r="A11" s="4"/>
      <c r="B11" s="4"/>
      <c r="C11" s="4"/>
      <c r="D11" s="4"/>
      <c r="E11" s="4"/>
      <c r="F11" s="10"/>
      <c r="G11" s="2"/>
      <c r="H11" s="10"/>
    </row>
    <row r="12" spans="1:8" x14ac:dyDescent="0.25">
      <c r="A12" s="4"/>
      <c r="B12" s="4"/>
      <c r="C12" s="4"/>
      <c r="D12" s="4"/>
      <c r="E12" s="4"/>
      <c r="G12" s="2"/>
    </row>
    <row r="13" spans="1:8" ht="15.75" x14ac:dyDescent="0.25">
      <c r="F13" s="11">
        <f>SUM(F7:F7)</f>
        <v>0</v>
      </c>
      <c r="G13" s="11">
        <f>+G9</f>
        <v>0</v>
      </c>
      <c r="H13" s="11">
        <f>SUM(F13:G13)</f>
        <v>0</v>
      </c>
    </row>
    <row r="16" spans="1:8" x14ac:dyDescent="0.25">
      <c r="C16" s="12" t="s">
        <v>19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D16" sqref="A16:D22"/>
    </sheetView>
  </sheetViews>
  <sheetFormatPr baseColWidth="10" defaultRowHeight="15" x14ac:dyDescent="0.25"/>
  <cols>
    <col min="1" max="1" width="23.5703125" style="12" bestFit="1" customWidth="1"/>
    <col min="2" max="2" width="19.42578125" style="12" bestFit="1" customWidth="1"/>
    <col min="3" max="3" width="20.140625" style="12" bestFit="1" customWidth="1"/>
    <col min="4" max="4" width="41.42578125" style="12" bestFit="1" customWidth="1"/>
    <col min="5" max="5" width="19" style="12" bestFit="1" customWidth="1"/>
    <col min="6" max="6" width="13.42578125" style="12" bestFit="1" customWidth="1"/>
    <col min="7" max="7" width="13.28515625" style="12" bestFit="1" customWidth="1"/>
    <col min="8" max="8" width="11.5703125" style="12" bestFit="1" customWidth="1"/>
    <col min="9" max="16384" width="11.42578125" style="12"/>
  </cols>
  <sheetData>
    <row r="8" spans="1:8" ht="15.75" x14ac:dyDescent="0.25">
      <c r="A8" s="21" t="s">
        <v>22</v>
      </c>
      <c r="B8" s="21"/>
      <c r="C8" s="21"/>
      <c r="D8" s="21"/>
      <c r="E8" s="21"/>
      <c r="F8" s="21"/>
      <c r="G8" s="21"/>
      <c r="H8" s="21"/>
    </row>
    <row r="9" spans="1:8" x14ac:dyDescent="0.25">
      <c r="A9" s="23"/>
      <c r="B9" s="23"/>
      <c r="C9" s="23"/>
      <c r="D9" s="23"/>
      <c r="E9" s="4"/>
      <c r="F9" s="1"/>
      <c r="G9" s="2"/>
      <c r="H9" s="1"/>
    </row>
    <row r="10" spans="1:8" x14ac:dyDescent="0.25">
      <c r="A10" s="23"/>
      <c r="B10" s="23"/>
      <c r="C10" s="23"/>
      <c r="D10" s="23"/>
      <c r="E10" s="16"/>
      <c r="G10" s="2"/>
      <c r="H10" s="1"/>
    </row>
    <row r="11" spans="1:8" x14ac:dyDescent="0.25">
      <c r="A11" s="4"/>
      <c r="B11" s="4"/>
      <c r="C11" s="4"/>
      <c r="D11" s="4"/>
      <c r="E11" s="4"/>
      <c r="F11" s="1"/>
      <c r="G11" s="2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20"/>
  <sheetViews>
    <sheetView showGridLines="0" topLeftCell="A2" zoomScale="90" zoomScaleNormal="90" workbookViewId="0">
      <selection activeCell="B9" sqref="B9"/>
    </sheetView>
  </sheetViews>
  <sheetFormatPr baseColWidth="10" defaultRowHeight="15" x14ac:dyDescent="0.25"/>
  <cols>
    <col min="1" max="1" width="11.42578125" style="16"/>
    <col min="2" max="2" width="19.42578125" style="16" bestFit="1" customWidth="1"/>
    <col min="3" max="3" width="20.140625" style="16" bestFit="1" customWidth="1"/>
    <col min="4" max="4" width="19.7109375" style="16" bestFit="1" customWidth="1"/>
    <col min="5" max="5" width="66.42578125" style="16" bestFit="1" customWidth="1"/>
    <col min="6" max="6" width="16.28515625" style="16" bestFit="1" customWidth="1"/>
    <col min="7" max="7" width="16.42578125" style="16" bestFit="1" customWidth="1"/>
    <col min="8" max="8" width="14.42578125" style="16" bestFit="1" customWidth="1"/>
    <col min="9" max="16384" width="11.42578125" style="16"/>
  </cols>
  <sheetData>
    <row r="8" spans="1:8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14</v>
      </c>
      <c r="F8" s="17" t="s">
        <v>9</v>
      </c>
      <c r="G8" s="17" t="s">
        <v>15</v>
      </c>
      <c r="H8" s="17" t="s">
        <v>16</v>
      </c>
    </row>
    <row r="9" spans="1:8" x14ac:dyDescent="0.25">
      <c r="A9" s="4">
        <v>44221</v>
      </c>
      <c r="B9" s="4" t="s">
        <v>4</v>
      </c>
      <c r="C9" s="4" t="s">
        <v>5</v>
      </c>
      <c r="D9" s="4" t="s">
        <v>29</v>
      </c>
      <c r="E9" s="4" t="s">
        <v>30</v>
      </c>
      <c r="F9" s="4"/>
      <c r="G9" s="1">
        <v>12657.07</v>
      </c>
    </row>
    <row r="10" spans="1:8" x14ac:dyDescent="0.25">
      <c r="A10" s="4">
        <v>44222</v>
      </c>
      <c r="B10" s="4" t="s">
        <v>4</v>
      </c>
      <c r="C10" s="4" t="s">
        <v>5</v>
      </c>
      <c r="D10" s="4" t="s">
        <v>23</v>
      </c>
      <c r="E10" s="4" t="s">
        <v>25</v>
      </c>
      <c r="F10" s="2"/>
      <c r="G10" s="1">
        <v>15800</v>
      </c>
      <c r="H10" s="1"/>
    </row>
    <row r="11" spans="1:8" x14ac:dyDescent="0.25">
      <c r="A11" s="4">
        <v>44223</v>
      </c>
      <c r="B11" s="4" t="s">
        <v>4</v>
      </c>
      <c r="C11" s="4" t="s">
        <v>5</v>
      </c>
      <c r="D11" s="4" t="s">
        <v>63</v>
      </c>
      <c r="E11" s="4" t="s">
        <v>17</v>
      </c>
      <c r="F11" s="3"/>
      <c r="G11" s="1">
        <v>4000</v>
      </c>
      <c r="H11" s="1"/>
    </row>
    <row r="12" spans="1:8" x14ac:dyDescent="0.25">
      <c r="A12" s="4">
        <v>44223</v>
      </c>
      <c r="B12" s="4" t="s">
        <v>4</v>
      </c>
      <c r="C12" s="4" t="s">
        <v>5</v>
      </c>
      <c r="D12" s="4" t="s">
        <v>64</v>
      </c>
      <c r="E12" s="4" t="s">
        <v>25</v>
      </c>
      <c r="G12" s="1">
        <v>14220</v>
      </c>
    </row>
    <row r="13" spans="1:8" x14ac:dyDescent="0.25">
      <c r="A13" s="4">
        <v>44223</v>
      </c>
      <c r="B13" s="4" t="s">
        <v>4</v>
      </c>
      <c r="C13" s="4" t="s">
        <v>5</v>
      </c>
      <c r="D13" s="4" t="s">
        <v>65</v>
      </c>
      <c r="E13" s="4" t="s">
        <v>67</v>
      </c>
      <c r="F13" s="2"/>
      <c r="G13" s="1">
        <v>32402.85</v>
      </c>
      <c r="H13" s="1"/>
    </row>
    <row r="14" spans="1:8" x14ac:dyDescent="0.25">
      <c r="A14" s="4">
        <v>44223</v>
      </c>
      <c r="B14" s="4" t="s">
        <v>4</v>
      </c>
      <c r="C14" s="4" t="s">
        <v>5</v>
      </c>
      <c r="D14" s="4" t="s">
        <v>66</v>
      </c>
      <c r="E14" s="4" t="s">
        <v>68</v>
      </c>
      <c r="G14" s="1">
        <v>7744</v>
      </c>
    </row>
    <row r="15" spans="1:8" x14ac:dyDescent="0.25">
      <c r="A15" s="4">
        <v>44224</v>
      </c>
      <c r="B15" s="4" t="s">
        <v>4</v>
      </c>
      <c r="C15" s="4" t="s">
        <v>5</v>
      </c>
      <c r="D15" s="4" t="s">
        <v>59</v>
      </c>
      <c r="E15" s="4" t="s">
        <v>60</v>
      </c>
      <c r="F15" s="4"/>
      <c r="G15" s="1">
        <v>770</v>
      </c>
    </row>
    <row r="16" spans="1:8" x14ac:dyDescent="0.25">
      <c r="A16" s="4">
        <v>44224</v>
      </c>
      <c r="B16" s="4" t="s">
        <v>4</v>
      </c>
      <c r="C16" s="4" t="s">
        <v>5</v>
      </c>
      <c r="D16" s="4" t="s">
        <v>61</v>
      </c>
      <c r="E16" s="4" t="s">
        <v>62</v>
      </c>
      <c r="F16" s="4"/>
      <c r="G16" s="1">
        <v>2810</v>
      </c>
    </row>
    <row r="17" spans="1:8" x14ac:dyDescent="0.25">
      <c r="A17" s="4">
        <v>44225</v>
      </c>
      <c r="B17" s="4" t="s">
        <v>4</v>
      </c>
      <c r="C17" s="4" t="s">
        <v>5</v>
      </c>
      <c r="D17" s="4" t="s">
        <v>52</v>
      </c>
      <c r="E17" s="4" t="s">
        <v>17</v>
      </c>
      <c r="F17" s="4"/>
      <c r="G17" s="1">
        <v>1000</v>
      </c>
      <c r="H17" s="1"/>
    </row>
    <row r="18" spans="1:8" x14ac:dyDescent="0.25">
      <c r="A18" s="4">
        <v>44225</v>
      </c>
      <c r="B18" s="4" t="s">
        <v>4</v>
      </c>
      <c r="C18" s="4" t="s">
        <v>5</v>
      </c>
      <c r="D18" s="4" t="s">
        <v>53</v>
      </c>
      <c r="E18" s="4" t="s">
        <v>17</v>
      </c>
      <c r="F18" s="4"/>
      <c r="G18" s="1">
        <v>6000</v>
      </c>
      <c r="H18" s="1"/>
    </row>
    <row r="19" spans="1:8" x14ac:dyDescent="0.25">
      <c r="A19" s="4">
        <v>44225</v>
      </c>
      <c r="B19" s="4" t="s">
        <v>4</v>
      </c>
      <c r="C19" s="4" t="s">
        <v>5</v>
      </c>
      <c r="D19" s="4" t="s">
        <v>54</v>
      </c>
      <c r="E19" s="4" t="s">
        <v>55</v>
      </c>
      <c r="F19" s="4"/>
      <c r="G19" s="1">
        <v>17985.96</v>
      </c>
      <c r="H19" s="1"/>
    </row>
    <row r="20" spans="1:8" ht="15.75" x14ac:dyDescent="0.25">
      <c r="F20" s="7">
        <f>SUM(F9:F16)</f>
        <v>0</v>
      </c>
      <c r="G20" s="7">
        <f>SUM(G9:G19)</f>
        <v>115389.88</v>
      </c>
      <c r="H20" s="7">
        <v>0</v>
      </c>
    </row>
  </sheetData>
  <autoFilter ref="A8:H8">
    <sortState ref="A9:H20">
      <sortCondition ref="A8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15"/>
  <sheetViews>
    <sheetView showGridLines="0" zoomScale="90" zoomScaleNormal="90" workbookViewId="0">
      <selection activeCell="D11" sqref="D11"/>
    </sheetView>
  </sheetViews>
  <sheetFormatPr baseColWidth="10" defaultRowHeight="15" x14ac:dyDescent="0.25"/>
  <cols>
    <col min="1" max="1" width="11.42578125" style="16"/>
    <col min="2" max="2" width="19.42578125" style="16" bestFit="1" customWidth="1"/>
    <col min="3" max="3" width="20.140625" style="16" bestFit="1" customWidth="1"/>
    <col min="4" max="4" width="19.7109375" style="16" bestFit="1" customWidth="1"/>
    <col min="5" max="5" width="37.85546875" style="16" bestFit="1" customWidth="1"/>
    <col min="6" max="6" width="44" style="16" bestFit="1" customWidth="1"/>
    <col min="7" max="8" width="16.28515625" style="16" bestFit="1" customWidth="1"/>
    <col min="9" max="9" width="12.7109375" style="16" bestFit="1" customWidth="1"/>
    <col min="10" max="16384" width="11.42578125" style="16"/>
  </cols>
  <sheetData>
    <row r="9" spans="1:9" ht="15.75" x14ac:dyDescent="0.25">
      <c r="A9" s="17" t="s">
        <v>0</v>
      </c>
      <c r="B9" s="17" t="s">
        <v>1</v>
      </c>
      <c r="C9" s="17" t="s">
        <v>2</v>
      </c>
      <c r="D9" s="17" t="s">
        <v>3</v>
      </c>
      <c r="E9" s="17" t="s">
        <v>18</v>
      </c>
      <c r="F9" s="17" t="s">
        <v>14</v>
      </c>
      <c r="G9" s="17" t="s">
        <v>13</v>
      </c>
      <c r="H9" s="17" t="s">
        <v>10</v>
      </c>
      <c r="I9" s="17" t="s">
        <v>11</v>
      </c>
    </row>
    <row r="10" spans="1:9" x14ac:dyDescent="0.25">
      <c r="A10" s="4">
        <v>44221</v>
      </c>
      <c r="B10" s="4" t="s">
        <v>6</v>
      </c>
      <c r="C10" s="4" t="s">
        <v>7</v>
      </c>
      <c r="D10" s="4" t="s">
        <v>24</v>
      </c>
      <c r="E10" s="4" t="s">
        <v>26</v>
      </c>
      <c r="G10" s="2">
        <v>66590</v>
      </c>
      <c r="H10" s="2"/>
    </row>
    <row r="11" spans="1:9" x14ac:dyDescent="0.25">
      <c r="A11" s="4">
        <v>44221</v>
      </c>
      <c r="B11" s="4" t="s">
        <v>4</v>
      </c>
      <c r="C11" s="4" t="s">
        <v>5</v>
      </c>
      <c r="D11" s="4" t="s">
        <v>27</v>
      </c>
      <c r="E11" s="4"/>
      <c r="F11" s="4" t="s">
        <v>28</v>
      </c>
      <c r="G11" s="2"/>
      <c r="H11" s="2">
        <v>291885.21999999997</v>
      </c>
    </row>
    <row r="12" spans="1:9" x14ac:dyDescent="0.25">
      <c r="A12" s="4">
        <v>44224</v>
      </c>
      <c r="B12" s="4" t="s">
        <v>6</v>
      </c>
      <c r="C12" s="4" t="s">
        <v>7</v>
      </c>
      <c r="D12" s="4" t="s">
        <v>56</v>
      </c>
      <c r="E12" s="4" t="s">
        <v>57</v>
      </c>
      <c r="G12" s="2">
        <v>48275</v>
      </c>
      <c r="H12" s="2"/>
    </row>
    <row r="13" spans="1:9" x14ac:dyDescent="0.25">
      <c r="A13" s="4">
        <v>44224</v>
      </c>
      <c r="B13" s="4" t="s">
        <v>6</v>
      </c>
      <c r="C13" s="4" t="s">
        <v>7</v>
      </c>
      <c r="D13" s="4" t="s">
        <v>58</v>
      </c>
      <c r="E13" s="4" t="s">
        <v>57</v>
      </c>
      <c r="G13" s="2">
        <v>48275</v>
      </c>
      <c r="H13" s="2"/>
    </row>
    <row r="14" spans="1:9" x14ac:dyDescent="0.25">
      <c r="A14" s="4">
        <v>44225</v>
      </c>
      <c r="B14" s="4" t="s">
        <v>6</v>
      </c>
      <c r="C14" s="4" t="s">
        <v>7</v>
      </c>
      <c r="D14" s="4" t="s">
        <v>50</v>
      </c>
      <c r="E14" s="4" t="s">
        <v>51</v>
      </c>
      <c r="G14" s="2">
        <v>62080</v>
      </c>
      <c r="H14" s="2"/>
    </row>
    <row r="15" spans="1:9" ht="15.75" x14ac:dyDescent="0.25">
      <c r="G15" s="7">
        <f>SUM(G10:G14)</f>
        <v>225220</v>
      </c>
      <c r="H15" s="7">
        <f>SUM(H10:H14)</f>
        <v>291885.21999999997</v>
      </c>
      <c r="I15" s="7"/>
    </row>
  </sheetData>
  <autoFilter ref="A9:I9">
    <sortState ref="A10:I15">
      <sortCondition ref="A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zoomScale="90" zoomScaleNormal="90" workbookViewId="0">
      <selection activeCell="E11" sqref="E11"/>
    </sheetView>
  </sheetViews>
  <sheetFormatPr baseColWidth="10" defaultRowHeight="15" x14ac:dyDescent="0.25"/>
  <cols>
    <col min="1" max="1" width="11.42578125" style="12"/>
    <col min="2" max="2" width="23" style="12" bestFit="1" customWidth="1"/>
    <col min="3" max="3" width="24" style="12" bestFit="1" customWidth="1"/>
    <col min="4" max="4" width="19" style="12" bestFit="1" customWidth="1"/>
    <col min="5" max="5" width="44" style="12" bestFit="1" customWidth="1"/>
    <col min="6" max="6" width="11.42578125" style="12" bestFit="1" customWidth="1"/>
    <col min="7" max="7" width="13.28515625" style="12" bestFit="1" customWidth="1"/>
    <col min="8" max="8" width="11.42578125" style="12" bestFit="1" customWidth="1"/>
    <col min="9" max="16384" width="11.42578125" style="12"/>
  </cols>
  <sheetData>
    <row r="1" spans="1:8" ht="15.75" customHeight="1" x14ac:dyDescent="0.25"/>
    <row r="8" spans="1:8" ht="15.75" x14ac:dyDescent="0.25">
      <c r="A8" s="21" t="s">
        <v>22</v>
      </c>
      <c r="B8" s="21"/>
      <c r="C8" s="21"/>
      <c r="D8" s="21"/>
      <c r="E8" s="21"/>
      <c r="F8" s="21"/>
      <c r="G8" s="21"/>
      <c r="H8" s="21"/>
    </row>
    <row r="9" spans="1:8" x14ac:dyDescent="0.25">
      <c r="A9" s="18"/>
      <c r="B9" s="18"/>
      <c r="C9" s="18"/>
      <c r="D9" s="18"/>
      <c r="E9" s="4"/>
      <c r="F9" s="1"/>
      <c r="G9" s="2"/>
      <c r="H9" s="1"/>
    </row>
    <row r="10" spans="1:8" x14ac:dyDescent="0.25">
      <c r="A10" s="18"/>
      <c r="B10" s="18"/>
      <c r="C10" s="18"/>
      <c r="D10" s="18"/>
      <c r="E10" s="4"/>
      <c r="G10" s="2"/>
    </row>
    <row r="11" spans="1:8" ht="15.75" x14ac:dyDescent="0.25">
      <c r="F11" s="7">
        <f>SUM(F9:F10)</f>
        <v>0</v>
      </c>
      <c r="G11" s="7">
        <f>SUM(G9:G10)</f>
        <v>0</v>
      </c>
      <c r="H11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4"/>
  <sheetViews>
    <sheetView showGridLines="0" workbookViewId="0">
      <selection activeCell="A2" sqref="A2"/>
    </sheetView>
  </sheetViews>
  <sheetFormatPr baseColWidth="10" defaultRowHeight="15" x14ac:dyDescent="0.25"/>
  <cols>
    <col min="1" max="1" width="10.7109375" style="9" bestFit="1" customWidth="1"/>
    <col min="2" max="2" width="24" style="9" bestFit="1" customWidth="1"/>
    <col min="3" max="3" width="23.85546875" style="9" bestFit="1" customWidth="1"/>
    <col min="4" max="4" width="19" style="9" bestFit="1" customWidth="1"/>
    <col min="5" max="5" width="18.7109375" style="9" bestFit="1" customWidth="1"/>
    <col min="6" max="7" width="12.140625" style="9" bestFit="1" customWidth="1"/>
    <col min="8" max="8" width="11.5703125" style="9" bestFit="1" customWidth="1"/>
    <col min="9" max="16384" width="11.42578125" style="9"/>
  </cols>
  <sheetData>
    <row r="1" spans="1:8" ht="15.75" x14ac:dyDescent="0.25">
      <c r="A1" s="21" t="s">
        <v>22</v>
      </c>
      <c r="B1" s="21"/>
      <c r="C1" s="21"/>
      <c r="D1" s="21"/>
      <c r="E1" s="21"/>
      <c r="F1" s="21"/>
      <c r="G1" s="21"/>
      <c r="H1" s="21"/>
    </row>
    <row r="2" spans="1:8" x14ac:dyDescent="0.25">
      <c r="A2" s="15"/>
      <c r="B2" s="15"/>
      <c r="C2" s="15"/>
      <c r="D2" s="15"/>
      <c r="E2" s="4"/>
      <c r="F2" s="2"/>
      <c r="G2" s="14"/>
      <c r="H2" s="2"/>
    </row>
    <row r="3" spans="1:8" x14ac:dyDescent="0.25">
      <c r="A3" s="15"/>
      <c r="B3" s="15"/>
      <c r="C3" s="15"/>
      <c r="D3" s="15"/>
      <c r="E3" s="4"/>
      <c r="F3" s="2"/>
      <c r="G3" s="14"/>
      <c r="H3" s="2"/>
    </row>
    <row r="4" spans="1:8" ht="15.75" x14ac:dyDescent="0.25">
      <c r="A4" s="4"/>
      <c r="B4" s="4"/>
      <c r="C4" s="4"/>
      <c r="D4" s="4"/>
      <c r="F4" s="7">
        <f>SUM(F2:F3)</f>
        <v>0</v>
      </c>
      <c r="G4" s="7">
        <f>SUM(G2:G3)</f>
        <v>0</v>
      </c>
      <c r="H4" s="7">
        <v>0</v>
      </c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C6" s="4"/>
      <c r="D6" s="4"/>
    </row>
    <row r="7" spans="1:8" x14ac:dyDescent="0.25">
      <c r="A7" s="4"/>
      <c r="B7" s="4"/>
      <c r="C7" s="4"/>
      <c r="D7" s="4"/>
    </row>
    <row r="8" spans="1:8" x14ac:dyDescent="0.25">
      <c r="A8" s="4"/>
      <c r="B8" s="4"/>
      <c r="C8" s="4"/>
      <c r="D8" s="4"/>
    </row>
    <row r="9" spans="1:8" x14ac:dyDescent="0.25">
      <c r="A9" s="4"/>
      <c r="B9" s="4"/>
      <c r="C9" s="4"/>
      <c r="D9" s="4"/>
    </row>
    <row r="10" spans="1:8" x14ac:dyDescent="0.25">
      <c r="A10" s="4"/>
      <c r="B10" s="4"/>
      <c r="C10" s="4"/>
      <c r="D10" s="4"/>
    </row>
    <row r="11" spans="1:8" x14ac:dyDescent="0.25">
      <c r="A11" s="4"/>
      <c r="B11" s="4"/>
      <c r="C11" s="4"/>
      <c r="D11" s="4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4"/>
  <sheetViews>
    <sheetView showGridLines="0" zoomScale="90" zoomScaleNormal="90" workbookViewId="0">
      <selection activeCell="E19" sqref="E19"/>
    </sheetView>
  </sheetViews>
  <sheetFormatPr baseColWidth="10" defaultRowHeight="15" x14ac:dyDescent="0.25"/>
  <cols>
    <col min="1" max="1" width="18.140625" style="16" bestFit="1" customWidth="1"/>
    <col min="2" max="2" width="19.42578125" style="16" bestFit="1" customWidth="1"/>
    <col min="3" max="3" width="20.140625" style="16" bestFit="1" customWidth="1"/>
    <col min="4" max="4" width="19" style="16" bestFit="1" customWidth="1"/>
    <col min="5" max="5" width="27.5703125" style="16" bestFit="1" customWidth="1"/>
    <col min="6" max="7" width="16.28515625" style="16" bestFit="1" customWidth="1"/>
    <col min="8" max="16384" width="11.42578125" style="16"/>
  </cols>
  <sheetData>
    <row r="1" spans="1:8" x14ac:dyDescent="0.25">
      <c r="A1" s="4"/>
      <c r="B1" s="4"/>
      <c r="D1" s="4"/>
    </row>
    <row r="2" spans="1:8" x14ac:dyDescent="0.25">
      <c r="A2" s="4"/>
      <c r="B2" s="4"/>
      <c r="D2" s="4"/>
    </row>
    <row r="3" spans="1:8" x14ac:dyDescent="0.25">
      <c r="A3" s="4"/>
      <c r="B3" s="4"/>
      <c r="D3" s="4"/>
    </row>
    <row r="4" spans="1:8" x14ac:dyDescent="0.25">
      <c r="A4" s="4"/>
      <c r="B4" s="4"/>
      <c r="C4" s="4"/>
      <c r="D4" s="4"/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D6" s="4"/>
    </row>
    <row r="7" spans="1:8" x14ac:dyDescent="0.25">
      <c r="A7" s="4"/>
      <c r="B7" s="4"/>
      <c r="D7" s="4"/>
    </row>
    <row r="8" spans="1:8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14</v>
      </c>
      <c r="F8" s="17" t="s">
        <v>13</v>
      </c>
      <c r="G8" s="17" t="s">
        <v>10</v>
      </c>
      <c r="H8" s="17" t="s">
        <v>11</v>
      </c>
    </row>
    <row r="9" spans="1:8" x14ac:dyDescent="0.25">
      <c r="A9" s="4">
        <v>44221</v>
      </c>
      <c r="B9" s="4" t="s">
        <v>4</v>
      </c>
      <c r="C9" s="4" t="s">
        <v>5</v>
      </c>
      <c r="D9" s="4" t="s">
        <v>73</v>
      </c>
      <c r="E9" s="4" t="s">
        <v>76</v>
      </c>
      <c r="F9" s="2"/>
      <c r="G9" s="3">
        <v>1297537.74</v>
      </c>
    </row>
    <row r="10" spans="1:8" x14ac:dyDescent="0.25">
      <c r="A10" s="4">
        <v>44224</v>
      </c>
      <c r="B10" s="4" t="s">
        <v>4</v>
      </c>
      <c r="C10" s="4" t="s">
        <v>5</v>
      </c>
      <c r="D10" s="4" t="s">
        <v>71</v>
      </c>
      <c r="E10" s="4" t="s">
        <v>60</v>
      </c>
      <c r="F10" s="2"/>
      <c r="G10" s="3">
        <v>770</v>
      </c>
    </row>
    <row r="11" spans="1:8" x14ac:dyDescent="0.25">
      <c r="A11" s="4">
        <v>44224</v>
      </c>
      <c r="B11" s="4" t="s">
        <v>4</v>
      </c>
      <c r="C11" s="4" t="s">
        <v>5</v>
      </c>
      <c r="D11" s="4" t="s">
        <v>72</v>
      </c>
      <c r="E11" s="4" t="s">
        <v>76</v>
      </c>
      <c r="F11" s="2"/>
      <c r="G11" s="3">
        <v>1333</v>
      </c>
    </row>
    <row r="12" spans="1:8" x14ac:dyDescent="0.25">
      <c r="A12" s="4">
        <v>44225</v>
      </c>
      <c r="B12" s="4" t="s">
        <v>4</v>
      </c>
      <c r="C12" s="4" t="s">
        <v>5</v>
      </c>
      <c r="D12" s="4" t="s">
        <v>69</v>
      </c>
      <c r="E12" s="4" t="s">
        <v>74</v>
      </c>
      <c r="F12" s="2"/>
      <c r="G12" s="3">
        <v>900</v>
      </c>
    </row>
    <row r="13" spans="1:8" x14ac:dyDescent="0.25">
      <c r="A13" s="4">
        <v>44225</v>
      </c>
      <c r="B13" s="4" t="s">
        <v>4</v>
      </c>
      <c r="C13" s="4" t="s">
        <v>5</v>
      </c>
      <c r="D13" s="4" t="s">
        <v>70</v>
      </c>
      <c r="E13" s="4" t="s">
        <v>75</v>
      </c>
      <c r="F13" s="2"/>
      <c r="G13" s="3">
        <v>1140</v>
      </c>
    </row>
    <row r="14" spans="1:8" ht="15.75" x14ac:dyDescent="0.25">
      <c r="F14" s="7">
        <f>SUM(F9:F13)</f>
        <v>0</v>
      </c>
      <c r="G14" s="7">
        <f>SUM(G9:G13)</f>
        <v>1301680.74</v>
      </c>
      <c r="H14" s="7">
        <v>0</v>
      </c>
    </row>
  </sheetData>
  <autoFilter ref="A8:H8">
    <sortState ref="A9:H14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COMERCIAL</vt:lpstr>
      <vt:lpstr>AZLEPI</vt:lpstr>
      <vt:lpstr>ZOE</vt:lpstr>
      <vt:lpstr>ISAURA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2021-02-01T15:33:20Z</dcterms:modified>
</cp:coreProperties>
</file>