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FEBRER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C4" i="3" l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<sst xmlns="http://schemas.openxmlformats.org/spreadsheetml/2006/main" count="41" uniqueCount="41">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</sst>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N12" sqref="N12"/>
    </sheetView>
  </sheetViews>
  <sheetFormatPr baseColWidth="10" defaultRowHeight="15" x14ac:dyDescent="0.25"/>
  <cols>
    <col min="2" max="2" width="25" bestFit="1" customWidth="1"/>
    <col min="3" max="3" width="9" bestFit="1" customWidth="1"/>
    <col min="5" max="5" width="12.5703125" bestFit="1" customWidth="1"/>
    <col min="6" max="6" width="13.85546875" bestFit="1" customWidth="1"/>
    <col min="7" max="7" width="13.28515625" customWidth="1"/>
    <col min="8" max="8" width="22.5703125" bestFit="1" customWidth="1"/>
    <col min="9" max="9" width="14.7109375" bestFit="1" customWidth="1"/>
    <col min="10" max="10" width="14.85546875" bestFit="1" customWidth="1"/>
    <col min="11" max="11" width="15" bestFit="1" customWidth="1"/>
    <col min="12" max="13" width="15.140625" bestFit="1" customWidth="1"/>
    <col min="14" max="14" width="21" bestFit="1" customWidth="1"/>
    <col min="15" max="15" width="14.5703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47777</v>
      </c>
      <c r="D2" s="2">
        <v>3000</v>
      </c>
      <c r="E2" s="2">
        <v>145.5</v>
      </c>
      <c r="F2" s="2">
        <v>175</v>
      </c>
      <c r="G2" s="2">
        <v>58476</v>
      </c>
      <c r="H2" s="2">
        <v>51988</v>
      </c>
      <c r="I2" s="2">
        <v>0</v>
      </c>
      <c r="J2" s="2">
        <v>237527</v>
      </c>
      <c r="K2" s="2">
        <v>0</v>
      </c>
      <c r="L2" s="2">
        <v>489</v>
      </c>
      <c r="M2" s="2">
        <v>-816</v>
      </c>
      <c r="N2" s="2">
        <v>8010760</v>
      </c>
      <c r="O2" s="2">
        <v>-25622741.048596837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v>506279</v>
      </c>
      <c r="D3" s="2">
        <v>0</v>
      </c>
      <c r="E3" s="2">
        <f>+E2</f>
        <v>145.5</v>
      </c>
      <c r="F3" s="2">
        <f>+F2</f>
        <v>175</v>
      </c>
      <c r="G3" s="2">
        <v>0</v>
      </c>
      <c r="H3" s="2">
        <v>0</v>
      </c>
      <c r="I3" s="2">
        <v>0</v>
      </c>
      <c r="J3" s="2">
        <v>775003</v>
      </c>
      <c r="K3" s="2">
        <v>0</v>
      </c>
      <c r="L3" s="2">
        <v>0</v>
      </c>
      <c r="M3" s="2">
        <v>0</v>
      </c>
      <c r="N3" s="2">
        <v>61291716.247000001</v>
      </c>
      <c r="O3" s="2">
        <v>57398301.133000046</v>
      </c>
      <c r="P3" s="2">
        <v>52114</v>
      </c>
      <c r="Q3" s="2">
        <v>6800000</v>
      </c>
    </row>
    <row r="4" spans="1:17" x14ac:dyDescent="0.25">
      <c r="A4" s="6">
        <v>3</v>
      </c>
      <c r="B4" s="1" t="s">
        <v>4</v>
      </c>
      <c r="C4" s="2">
        <f>40700+17300+10000-55-135-185-1501</f>
        <v>66124</v>
      </c>
      <c r="D4" s="2">
        <v>0</v>
      </c>
      <c r="E4" s="2">
        <f t="shared" ref="E4:F25" si="0">+E3</f>
        <v>145.5</v>
      </c>
      <c r="F4" s="2">
        <f t="shared" si="0"/>
        <v>175</v>
      </c>
      <c r="G4" s="2">
        <v>0</v>
      </c>
      <c r="H4" s="2">
        <v>0</v>
      </c>
      <c r="I4" s="2">
        <v>0</v>
      </c>
      <c r="J4" s="2">
        <v>978322</v>
      </c>
      <c r="K4" s="2">
        <v>0</v>
      </c>
      <c r="L4" s="2">
        <v>0</v>
      </c>
      <c r="M4" s="2">
        <v>0</v>
      </c>
      <c r="N4" s="2">
        <v>10540580</v>
      </c>
      <c r="O4" s="2">
        <v>6559927.0039999997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v>14680</v>
      </c>
      <c r="D5" s="2">
        <v>0</v>
      </c>
      <c r="E5" s="2">
        <f t="shared" si="0"/>
        <v>145.5</v>
      </c>
      <c r="F5" s="2">
        <f t="shared" si="0"/>
        <v>175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2208760</v>
      </c>
      <c r="O5" s="2">
        <v>954602.89999999618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145.5</v>
      </c>
      <c r="F6" s="2">
        <f t="shared" si="0"/>
        <v>175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-102713.20000000298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145.5</v>
      </c>
      <c r="F7" s="2">
        <f t="shared" si="0"/>
        <v>175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-45073.577960841358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145.5</v>
      </c>
      <c r="F8" s="2">
        <f t="shared" si="0"/>
        <v>175</v>
      </c>
      <c r="G8" s="2">
        <v>0</v>
      </c>
      <c r="H8" s="2">
        <v>3604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274</v>
      </c>
      <c r="O8" s="2">
        <v>281639.20378882944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145.5</v>
      </c>
      <c r="F9" s="2">
        <f t="shared" si="0"/>
        <v>175</v>
      </c>
      <c r="G9" s="2">
        <v>0</v>
      </c>
      <c r="H9" s="2">
        <v>0</v>
      </c>
      <c r="I9" s="2">
        <v>0</v>
      </c>
      <c r="J9" s="2">
        <v>0</v>
      </c>
      <c r="K9" s="2">
        <v>48286</v>
      </c>
      <c r="L9" s="2">
        <v>0</v>
      </c>
      <c r="M9" s="2">
        <v>0</v>
      </c>
      <c r="N9" s="2">
        <v>0</v>
      </c>
      <c r="O9" s="2">
        <v>-6168903.6600000001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v>44796</v>
      </c>
      <c r="D10" s="2">
        <v>0</v>
      </c>
      <c r="E10" s="2">
        <f t="shared" si="0"/>
        <v>145.5</v>
      </c>
      <c r="F10" s="2">
        <f t="shared" si="0"/>
        <v>175</v>
      </c>
      <c r="G10" s="2">
        <v>0</v>
      </c>
      <c r="H10" s="2">
        <v>695453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7330180.5910344813</v>
      </c>
      <c r="O10" s="2">
        <v>6989246.6114841299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145.5</v>
      </c>
      <c r="F11" s="2">
        <f t="shared" si="0"/>
        <v>175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6512</v>
      </c>
      <c r="O11" s="2">
        <v>3080701.919999972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145.5</v>
      </c>
      <c r="F12" s="2">
        <f t="shared" si="0"/>
        <v>175</v>
      </c>
      <c r="G12" s="2">
        <v>0</v>
      </c>
      <c r="H12" s="2">
        <v>214682.43</v>
      </c>
      <c r="I12" s="2">
        <v>81208</v>
      </c>
      <c r="J12" s="2">
        <v>2664176.41</v>
      </c>
      <c r="K12" s="2">
        <v>0</v>
      </c>
      <c r="L12" s="2">
        <v>2959</v>
      </c>
      <c r="M12" s="2">
        <v>8340</v>
      </c>
      <c r="N12" s="2">
        <v>0</v>
      </c>
      <c r="O12" s="2">
        <v>-4041911.3898357237</v>
      </c>
      <c r="P12" s="2">
        <v>0</v>
      </c>
      <c r="Q12" s="2">
        <v>6800000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145.5</v>
      </c>
      <c r="F13" s="2">
        <f t="shared" si="0"/>
        <v>175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568070.91000000027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145.5</v>
      </c>
      <c r="F14" s="2">
        <f t="shared" si="0"/>
        <v>175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57975.373000000138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145.5</v>
      </c>
      <c r="F15" s="2">
        <f t="shared" si="0"/>
        <v>175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-58238.69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145.5</v>
      </c>
      <c r="F16" s="2">
        <f t="shared" si="0"/>
        <v>175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-660379.43000000017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145.5</v>
      </c>
      <c r="F17" s="2">
        <f t="shared" si="0"/>
        <v>175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469.36000000001513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145.5</v>
      </c>
      <c r="F18" s="2">
        <f t="shared" si="0"/>
        <v>175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88189.529999999984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145.5</v>
      </c>
      <c r="F19" s="2">
        <f t="shared" si="0"/>
        <v>175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71381.511837231345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145.5</v>
      </c>
      <c r="F20" s="2">
        <f t="shared" si="0"/>
        <v>175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-98600.800000000017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145.5</v>
      </c>
      <c r="F21" s="2">
        <f t="shared" si="0"/>
        <v>175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-328410.94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145.5</v>
      </c>
      <c r="F22" s="2">
        <f t="shared" si="0"/>
        <v>175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0</v>
      </c>
      <c r="D23" s="2">
        <v>150</v>
      </c>
      <c r="E23" s="2">
        <f t="shared" si="0"/>
        <v>145.5</v>
      </c>
      <c r="F23" s="2">
        <f t="shared" si="0"/>
        <v>175</v>
      </c>
      <c r="G23" s="2">
        <v>0</v>
      </c>
      <c r="H23" s="2">
        <v>218716.75</v>
      </c>
      <c r="I23" s="2">
        <v>0</v>
      </c>
      <c r="J23" s="2">
        <v>86850</v>
      </c>
      <c r="K23" s="2">
        <v>0</v>
      </c>
      <c r="L23" s="2">
        <v>0</v>
      </c>
      <c r="M23" s="2">
        <v>0</v>
      </c>
      <c r="N23" s="2">
        <v>22050</v>
      </c>
      <c r="O23" s="2">
        <v>6492048.0166666694</v>
      </c>
      <c r="P23" s="2">
        <v>260550</v>
      </c>
      <c r="Q23" s="2">
        <v>0</v>
      </c>
    </row>
    <row r="24" spans="1:17" x14ac:dyDescent="0.25">
      <c r="A24" s="6">
        <v>4</v>
      </c>
      <c r="B24" s="1" t="s">
        <v>24</v>
      </c>
      <c r="C24" s="2">
        <v>0</v>
      </c>
      <c r="D24" s="2">
        <v>0</v>
      </c>
      <c r="E24" s="2">
        <f t="shared" si="0"/>
        <v>145.5</v>
      </c>
      <c r="F24" s="2">
        <f t="shared" si="0"/>
        <v>175</v>
      </c>
      <c r="G24" s="2">
        <v>0</v>
      </c>
      <c r="H24" s="2">
        <v>451016</v>
      </c>
      <c r="I24" s="2">
        <v>0</v>
      </c>
      <c r="J24" s="2">
        <v>729181</v>
      </c>
      <c r="K24" s="2">
        <v>0</v>
      </c>
      <c r="L24" s="2">
        <v>0</v>
      </c>
      <c r="M24" s="2">
        <v>0</v>
      </c>
      <c r="N24" s="2">
        <v>0</v>
      </c>
      <c r="O24" s="2">
        <v>12503472.806040742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145.5</v>
      </c>
      <c r="F25" s="2">
        <f t="shared" si="0"/>
        <v>175</v>
      </c>
      <c r="G25" s="2">
        <v>0</v>
      </c>
      <c r="H25" s="2">
        <v>500883.79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-0.29655172412822139</v>
      </c>
      <c r="O25" s="2">
        <v>-57829124.98405733</v>
      </c>
      <c r="P25" s="2">
        <v>0</v>
      </c>
      <c r="Q2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2021-02-24T17:38:53Z</dcterms:modified>
</cp:coreProperties>
</file>