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6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Sheet1!$A$1:$H$39</definedName>
  </definedNames>
  <calcPr calcId="145621"/>
</workbook>
</file>

<file path=xl/calcChain.xml><?xml version="1.0" encoding="utf-8"?>
<calcChain xmlns="http://schemas.openxmlformats.org/spreadsheetml/2006/main">
  <c r="H37" i="1" l="1"/>
  <c r="G36" i="1"/>
  <c r="G38" i="1" s="1"/>
  <c r="G39" i="1" l="1"/>
</calcChain>
</file>

<file path=xl/sharedStrings.xml><?xml version="1.0" encoding="utf-8"?>
<sst xmlns="http://schemas.openxmlformats.org/spreadsheetml/2006/main" count="166" uniqueCount="82">
  <si>
    <t>Bills Of Materials: Smart-Fill System</t>
  </si>
  <si>
    <t>Description</t>
  </si>
  <si>
    <t>Mfg. Part #</t>
  </si>
  <si>
    <t>Mfg. Name</t>
  </si>
  <si>
    <t>Distributer Part #</t>
  </si>
  <si>
    <t>Distributer Name</t>
  </si>
  <si>
    <t>Quantity required per unit</t>
  </si>
  <si>
    <t>Price USD$</t>
  </si>
  <si>
    <t>Subtotal CDN$</t>
  </si>
  <si>
    <t>Subtotal US$</t>
  </si>
  <si>
    <t>Total CDN$</t>
  </si>
  <si>
    <t>Abel Ouellette</t>
  </si>
  <si>
    <t>Total US$</t>
  </si>
  <si>
    <t>N.A</t>
  </si>
  <si>
    <t xml:space="preserve">20 SETS JST 2.5mm XH 10-Pin Female Connector Plug with Wire and Male Connector </t>
  </si>
  <si>
    <t xml:space="preserve">
251553090327</t>
  </si>
  <si>
    <t>eBay item number:</t>
  </si>
  <si>
    <t xml:space="preserve">30 SETS JST 2.5mm XH 4-Pin Female Connector Plug with Wire and Male Connector </t>
  </si>
  <si>
    <t>261515555733</t>
  </si>
  <si>
    <t xml:space="preserve">RJ45 Male to Female Screw Panel Mount Ethernet LAN Network 0.3m Extension Cable </t>
  </si>
  <si>
    <t>182056784967</t>
  </si>
  <si>
    <t xml:space="preserve">5Pcs 50cm 10Pin IDC Flat Ribbon DATA Cable 2.54mm Pitch AVR ISP JTAG Wire </t>
  </si>
  <si>
    <t>181849689836</t>
  </si>
  <si>
    <t>On the PC Board</t>
  </si>
  <si>
    <t xml:space="preserve">10pcs KF301-3P 5.08mm Blue Connect Terminal Blue Screw Terminal Connector </t>
  </si>
  <si>
    <t>201415082308</t>
  </si>
  <si>
    <t xml:space="preserve">10PCS KBP206 2A 600V Bridge Rectifier </t>
  </si>
  <si>
    <t>291615827774</t>
  </si>
  <si>
    <t>10 pcs LD1117V33 LD1117 3.3V 800mA TO-220 Linear Voltage Regulator NEW</t>
  </si>
  <si>
    <t>221925038313</t>
  </si>
  <si>
    <t>10pcs L7805 LM7805 7805 Voltage Regulator +5V 1.5A</t>
  </si>
  <si>
    <t>381374771020</t>
  </si>
  <si>
    <t>10x Aluminum Heatsink Heat Sink with Screw Sets for TO-220 Transistor 20x15x10mm</t>
  </si>
  <si>
    <t>331644225334</t>
  </si>
  <si>
    <t xml:space="preserve">270ohm 1/4w Metal Film Resistor Watt 0.25W 1% 270 OHM 100 pcs </t>
  </si>
  <si>
    <t>191759857422</t>
  </si>
  <si>
    <t xml:space="preserve">2510 2.54mm 4-Pin JST Connector Plug with Wire x 10 sets </t>
  </si>
  <si>
    <t>121367876322</t>
  </si>
  <si>
    <t xml:space="preserve">100Pcs LED DIFFUSED F5 5MM YELLOW COLOR YELLOW LIGHT Super Bright Bulb Lamp </t>
  </si>
  <si>
    <t>400985277822</t>
  </si>
  <si>
    <t xml:space="preserve">100 Pcs 2.54mm 2x5 Pin 10 Pin Straight Male Shrouded PCB Box header IDC Socket </t>
  </si>
  <si>
    <t>171863302684</t>
  </si>
  <si>
    <t xml:space="preserve">50pcs 2.54mm 2x3 Pin 6 Pin Straight Male Shrouded header IDC Socket </t>
  </si>
  <si>
    <t>271566339129</t>
  </si>
  <si>
    <t xml:space="preserve">100pcs 1/4w Watt 10K ohm 10Kohm Metal Film Resistor 0.25W 1% </t>
  </si>
  <si>
    <t>381374783687</t>
  </si>
  <si>
    <t xml:space="preserve">20PCS B3F-4055 12*12*7.3 Tactile Switch compatible with OMRON </t>
  </si>
  <si>
    <t>351494413156</t>
  </si>
  <si>
    <t xml:space="preserve">Multilayer ceramic capacitors capacitor 0.1uF 100nF 104 50V X7R 100PCS </t>
  </si>
  <si>
    <t>250989632651</t>
  </si>
  <si>
    <t xml:space="preserve">Capacitor New 100pcs 22pF 220 50V 5.08 Monolithic Ceramic Chip </t>
  </si>
  <si>
    <t>310862157086</t>
  </si>
  <si>
    <t xml:space="preserve">20Pcs New 16.000MHZ 16MHZ 16M HZ HC-49S Crystal Oscillator </t>
  </si>
  <si>
    <t>381374783753</t>
  </si>
  <si>
    <t xml:space="preserve">1PCS MCU IC ATMEL DIP-40 ATMEGA1284P-PU ATMEGA1284P </t>
  </si>
  <si>
    <t>361426632547</t>
  </si>
  <si>
    <t xml:space="preserve">22K ohm 1/4w Metal Film Resistor Watt 0.25W 1% 22k OHM 100 pcs </t>
  </si>
  <si>
    <t>191760490680</t>
  </si>
  <si>
    <t xml:space="preserve">New 100Pcs New 2N3904 TO-92 NPN General Purpose Transistor </t>
  </si>
  <si>
    <t>281410776663</t>
  </si>
  <si>
    <t>50Pcs CD40109BE IC QUAD LO-HI VOLT SHFTR 16-DIP TI</t>
  </si>
  <si>
    <t>351494004094</t>
  </si>
  <si>
    <t xml:space="preserve">20PCS 2.54mm 40 Pin Male Single Row Pin Header Strip </t>
  </si>
  <si>
    <t>381375094139</t>
  </si>
  <si>
    <t>50pcs M3 6 mm Hexagonal net nut Female brass Standoff/Spacer New Good Quality</t>
  </si>
  <si>
    <t>171907339911</t>
  </si>
  <si>
    <t>10pcs 40 pin DIP IC Sockets Adaptor Solder Type -</t>
  </si>
  <si>
    <t>250976575704</t>
  </si>
  <si>
    <t xml:space="preserve">10 x 16 pin DIP IC Sockets Adaptor Solder Type </t>
  </si>
  <si>
    <t>250865607065</t>
  </si>
  <si>
    <t xml:space="preserve">PCB </t>
  </si>
  <si>
    <t>shenzhen2u</t>
  </si>
  <si>
    <t xml:space="preserve">EKY-250ELL332MLN3S </t>
  </si>
  <si>
    <t xml:space="preserve">United Chemi-Con </t>
  </si>
  <si>
    <t xml:space="preserve">565-1564-ND </t>
  </si>
  <si>
    <t>Digikey</t>
  </si>
  <si>
    <t xml:space="preserve">CAP ALUM 3300UF 20% 25V RADIAL </t>
  </si>
  <si>
    <t xml:space="preserve">Total of 15 unit to be modify </t>
  </si>
  <si>
    <t xml:space="preserve">JST 2.5 XH </t>
  </si>
  <si>
    <t xml:space="preserve">JST 2.5mm XH </t>
  </si>
  <si>
    <t>Mini W5100 LAN Ethernet Shield Network Module board for Arduino</t>
  </si>
  <si>
    <t>381374562435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</si>
</sst>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9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indexed="9"/>
      <name val="Arial"/>
      <family val="2"/>
      <charset val="1"/>
    </font>
    <font>
      <sz val="10"/>
      <color indexed="18"/>
      <name val="Arial"/>
      <family val="2"/>
      <charset val="1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1"/>
      <charset val="1"/>
    </font>
    <font>
      <b/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 tint="-0.249977111117893"/>
        <bgColor indexed="3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3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7" fillId="0" borderId="0" xfId="0" applyFont="1"/>
    <xf numFmtId="0" fontId="6" fillId="0" borderId="0" xfId="0" applyFont="1"/>
    <xf numFmtId="0" fontId="3" fillId="2" borderId="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1" fillId="0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5" borderId="6" xfId="0" applyFont="1" applyFill="1" applyBorder="1"/>
    <xf numFmtId="0" fontId="3" fillId="2" borderId="8" xfId="0" applyFont="1" applyFill="1" applyBorder="1" applyAlignment="1">
      <alignment vertical="center"/>
    </xf>
    <xf numFmtId="0" fontId="1" fillId="0" borderId="9" xfId="0" applyFont="1" applyFill="1" applyBorder="1"/>
    <xf numFmtId="0" fontId="1" fillId="0" borderId="10" xfId="0" applyFont="1" applyFill="1" applyBorder="1"/>
    <xf numFmtId="49" fontId="1" fillId="0" borderId="11" xfId="0" applyNumberFormat="1" applyFont="1" applyBorder="1"/>
    <xf numFmtId="0" fontId="1" fillId="0" borderId="12" xfId="0" applyFont="1" applyFill="1" applyBorder="1"/>
    <xf numFmtId="164" fontId="1" fillId="0" borderId="9" xfId="0" applyNumberFormat="1" applyFont="1" applyFill="1" applyBorder="1"/>
    <xf numFmtId="164" fontId="1" fillId="0" borderId="13" xfId="0" applyNumberFormat="1" applyFont="1" applyFill="1" applyBorder="1"/>
    <xf numFmtId="49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4" fontId="1" fillId="0" borderId="6" xfId="0" applyNumberFormat="1" applyFont="1" applyFill="1" applyBorder="1"/>
    <xf numFmtId="49" fontId="1" fillId="0" borderId="6" xfId="0" applyNumberFormat="1" applyFont="1" applyFill="1" applyBorder="1"/>
    <xf numFmtId="0" fontId="8" fillId="0" borderId="6" xfId="0" applyFont="1" applyBorder="1" applyAlignment="1">
      <alignment vertical="center"/>
    </xf>
    <xf numFmtId="0" fontId="4" fillId="6" borderId="6" xfId="0" applyFont="1" applyFill="1" applyBorder="1"/>
    <xf numFmtId="49" fontId="1" fillId="6" borderId="6" xfId="0" applyNumberFormat="1" applyFont="1" applyFill="1" applyBorder="1"/>
    <xf numFmtId="0" fontId="1" fillId="6" borderId="6" xfId="0" applyFont="1" applyFill="1" applyBorder="1"/>
    <xf numFmtId="164" fontId="1" fillId="6" borderId="6" xfId="0" applyNumberFormat="1" applyFont="1" applyFill="1" applyBorder="1"/>
    <xf numFmtId="0" fontId="1" fillId="4" borderId="6" xfId="0" applyFont="1" applyFill="1" applyBorder="1"/>
    <xf numFmtId="49" fontId="1" fillId="3" borderId="6" xfId="0" applyNumberFormat="1" applyFont="1" applyFill="1" applyBorder="1"/>
    <xf numFmtId="0" fontId="1" fillId="5" borderId="6" xfId="0" applyFont="1" applyFill="1" applyBorder="1" applyAlignment="1">
      <alignment wrapText="1"/>
    </xf>
    <xf numFmtId="0" fontId="1" fillId="7" borderId="6" xfId="0" applyFont="1" applyFill="1" applyBorder="1"/>
    <xf numFmtId="164" fontId="1" fillId="3" borderId="6" xfId="0" applyNumberFormat="1" applyFont="1" applyFill="1" applyBorder="1"/>
    <xf numFmtId="0" fontId="8" fillId="5" borderId="6" xfId="0" applyFont="1" applyFill="1" applyBorder="1" applyAlignment="1">
      <alignment vertical="center"/>
    </xf>
    <xf numFmtId="0" fontId="1" fillId="3" borderId="6" xfId="0" applyFont="1" applyFill="1" applyBorder="1"/>
    <xf numFmtId="0" fontId="1" fillId="3" borderId="6" xfId="0" applyFont="1" applyFill="1" applyBorder="1" applyAlignment="1">
      <alignment vertical="top" wrapText="1"/>
    </xf>
    <xf numFmtId="0" fontId="5" fillId="3" borderId="6" xfId="1" applyNumberFormat="1" applyFont="1" applyFill="1" applyBorder="1" applyAlignment="1" applyProtection="1"/>
    <xf numFmtId="49" fontId="5" fillId="3" borderId="6" xfId="1" applyNumberFormat="1" applyFont="1" applyFill="1" applyBorder="1" applyAlignment="1" applyProtection="1"/>
    <xf numFmtId="0" fontId="2" fillId="0" borderId="0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90" zoomScaleNormal="90" workbookViewId="0">
      <selection activeCell="A5" sqref="A5"/>
    </sheetView>
  </sheetViews>
  <sheetFormatPr defaultColWidth="9" defaultRowHeight="12.75" x14ac:dyDescent="0.2"/>
  <cols>
    <col min="1" max="1" width="124.85546875" style="1" customWidth="1"/>
    <col min="2" max="2" width="26.5703125" style="1" customWidth="1"/>
    <col min="3" max="3" width="22.28515625" style="1" customWidth="1"/>
    <col min="4" max="4" width="32.42578125" style="2" customWidth="1"/>
    <col min="5" max="5" width="27.7109375" style="1" customWidth="1"/>
    <col min="6" max="6" width="16" style="1" customWidth="1"/>
    <col min="7" max="7" width="14.85546875" style="1" customWidth="1"/>
    <col min="8" max="8" width="15.5703125" style="1" customWidth="1"/>
    <col min="9" max="9" width="29.140625" style="1" customWidth="1"/>
    <col min="10" max="11" width="25.85546875" style="1" customWidth="1"/>
    <col min="12" max="16384" width="9" style="1"/>
  </cols>
  <sheetData>
    <row r="1" spans="1:9" ht="13.5" thickBot="1" x14ac:dyDescent="0.25">
      <c r="A1" s="52" t="s">
        <v>0</v>
      </c>
      <c r="B1" s="52"/>
      <c r="C1" s="52"/>
      <c r="D1" s="52"/>
      <c r="E1" s="52"/>
      <c r="F1" s="52"/>
      <c r="G1" s="52"/>
      <c r="H1" s="52"/>
    </row>
    <row r="2" spans="1:9" ht="51.75" customHeight="1" thickTop="1" x14ac:dyDescent="0.2">
      <c r="A2" s="26" t="s">
        <v>1</v>
      </c>
      <c r="B2" s="16" t="s">
        <v>2</v>
      </c>
      <c r="C2" s="16" t="s">
        <v>3</v>
      </c>
      <c r="D2" s="17" t="s">
        <v>4</v>
      </c>
      <c r="E2" s="16" t="s">
        <v>5</v>
      </c>
      <c r="F2" s="18" t="s">
        <v>6</v>
      </c>
      <c r="G2" s="16" t="s">
        <v>7</v>
      </c>
      <c r="H2" s="19" t="s">
        <v>7</v>
      </c>
      <c r="I2" s="23"/>
    </row>
    <row r="3" spans="1:9" ht="25.5" x14ac:dyDescent="0.2">
      <c r="A3" s="20" t="s">
        <v>14</v>
      </c>
      <c r="B3" s="20" t="s">
        <v>78</v>
      </c>
      <c r="C3" s="20" t="s">
        <v>13</v>
      </c>
      <c r="D3" s="33" t="s">
        <v>15</v>
      </c>
      <c r="E3" s="34" t="s">
        <v>16</v>
      </c>
      <c r="F3" s="20">
        <v>1</v>
      </c>
      <c r="G3" s="35">
        <v>1.6585000000000001</v>
      </c>
      <c r="H3" s="35"/>
      <c r="I3" s="22"/>
    </row>
    <row r="4" spans="1:9" x14ac:dyDescent="0.2">
      <c r="A4" s="20" t="s">
        <v>17</v>
      </c>
      <c r="B4" s="20" t="s">
        <v>79</v>
      </c>
      <c r="C4" s="20" t="s">
        <v>13</v>
      </c>
      <c r="D4" s="36" t="s">
        <v>18</v>
      </c>
      <c r="E4" s="34" t="s">
        <v>16</v>
      </c>
      <c r="F4" s="20">
        <v>1</v>
      </c>
      <c r="G4" s="35">
        <v>0.72</v>
      </c>
      <c r="H4" s="35"/>
      <c r="I4" s="3"/>
    </row>
    <row r="5" spans="1:9" x14ac:dyDescent="0.2">
      <c r="A5" s="37" t="s">
        <v>80</v>
      </c>
      <c r="B5" s="20" t="s">
        <v>13</v>
      </c>
      <c r="C5" s="20" t="s">
        <v>13</v>
      </c>
      <c r="D5" s="36" t="s">
        <v>81</v>
      </c>
      <c r="E5" s="34" t="s">
        <v>16</v>
      </c>
      <c r="F5" s="20">
        <v>1</v>
      </c>
      <c r="G5" s="35">
        <v>5.31</v>
      </c>
      <c r="H5" s="20"/>
      <c r="I5" s="3"/>
    </row>
    <row r="6" spans="1:9" x14ac:dyDescent="0.2">
      <c r="A6" s="20" t="s">
        <v>19</v>
      </c>
      <c r="B6" s="20" t="s">
        <v>13</v>
      </c>
      <c r="C6" s="20" t="s">
        <v>13</v>
      </c>
      <c r="D6" s="36" t="s">
        <v>20</v>
      </c>
      <c r="E6" s="34" t="s">
        <v>16</v>
      </c>
      <c r="F6" s="20">
        <v>1</v>
      </c>
      <c r="G6" s="35">
        <v>3.97</v>
      </c>
      <c r="H6" s="20"/>
      <c r="I6" s="3"/>
    </row>
    <row r="7" spans="1:9" x14ac:dyDescent="0.2">
      <c r="A7" s="38" t="s">
        <v>21</v>
      </c>
      <c r="B7" s="20" t="s">
        <v>13</v>
      </c>
      <c r="C7" s="20" t="s">
        <v>13</v>
      </c>
      <c r="D7" s="39" t="s">
        <v>22</v>
      </c>
      <c r="E7" s="34" t="s">
        <v>16</v>
      </c>
      <c r="F7" s="40">
        <v>1</v>
      </c>
      <c r="G7" s="41">
        <v>1</v>
      </c>
      <c r="H7" s="41"/>
      <c r="I7" s="22"/>
    </row>
    <row r="8" spans="1:9" x14ac:dyDescent="0.2">
      <c r="A8" s="38" t="s">
        <v>64</v>
      </c>
      <c r="B8" s="20" t="s">
        <v>13</v>
      </c>
      <c r="C8" s="20" t="s">
        <v>13</v>
      </c>
      <c r="D8" s="39" t="s">
        <v>65</v>
      </c>
      <c r="E8" s="34" t="s">
        <v>16</v>
      </c>
      <c r="F8" s="40">
        <v>6</v>
      </c>
      <c r="G8" s="41">
        <v>0.09</v>
      </c>
      <c r="H8" s="41"/>
      <c r="I8" s="22"/>
    </row>
    <row r="9" spans="1:9" s="3" customFormat="1" x14ac:dyDescent="0.2">
      <c r="A9" s="42" t="s">
        <v>24</v>
      </c>
      <c r="B9" s="25" t="s">
        <v>13</v>
      </c>
      <c r="C9" s="25" t="s">
        <v>13</v>
      </c>
      <c r="D9" s="43" t="s">
        <v>25</v>
      </c>
      <c r="E9" s="44" t="s">
        <v>16</v>
      </c>
      <c r="F9" s="45">
        <v>1</v>
      </c>
      <c r="G9" s="46">
        <v>0.249</v>
      </c>
      <c r="H9" s="46"/>
      <c r="I9" s="22"/>
    </row>
    <row r="10" spans="1:9" s="3" customFormat="1" x14ac:dyDescent="0.2">
      <c r="A10" s="42" t="s">
        <v>26</v>
      </c>
      <c r="B10" s="25" t="s">
        <v>13</v>
      </c>
      <c r="C10" s="25" t="s">
        <v>13</v>
      </c>
      <c r="D10" s="43" t="s">
        <v>27</v>
      </c>
      <c r="E10" s="44" t="s">
        <v>16</v>
      </c>
      <c r="F10" s="45">
        <v>1</v>
      </c>
      <c r="G10" s="46">
        <v>0.2</v>
      </c>
      <c r="H10" s="46"/>
      <c r="I10" s="1"/>
    </row>
    <row r="11" spans="1:9" s="3" customFormat="1" x14ac:dyDescent="0.2">
      <c r="A11" s="42" t="s">
        <v>28</v>
      </c>
      <c r="B11" s="25" t="s">
        <v>13</v>
      </c>
      <c r="C11" s="25" t="s">
        <v>13</v>
      </c>
      <c r="D11" s="43" t="s">
        <v>29</v>
      </c>
      <c r="E11" s="44" t="s">
        <v>16</v>
      </c>
      <c r="F11" s="45">
        <v>1</v>
      </c>
      <c r="G11" s="46">
        <v>0.48499999999999999</v>
      </c>
      <c r="H11" s="46"/>
      <c r="I11" s="21"/>
    </row>
    <row r="12" spans="1:9" s="3" customFormat="1" x14ac:dyDescent="0.2">
      <c r="A12" s="47" t="s">
        <v>30</v>
      </c>
      <c r="B12" s="25" t="s">
        <v>13</v>
      </c>
      <c r="C12" s="25" t="s">
        <v>13</v>
      </c>
      <c r="D12" s="43" t="s">
        <v>31</v>
      </c>
      <c r="E12" s="44" t="s">
        <v>16</v>
      </c>
      <c r="F12" s="45">
        <v>1</v>
      </c>
      <c r="G12" s="46">
        <v>0.11</v>
      </c>
      <c r="H12" s="46"/>
      <c r="I12" s="21"/>
    </row>
    <row r="13" spans="1:9" s="3" customFormat="1" x14ac:dyDescent="0.2">
      <c r="A13" s="47" t="s">
        <v>32</v>
      </c>
      <c r="B13" s="25" t="s">
        <v>13</v>
      </c>
      <c r="C13" s="25" t="s">
        <v>13</v>
      </c>
      <c r="D13" s="43" t="s">
        <v>33</v>
      </c>
      <c r="E13" s="44" t="s">
        <v>16</v>
      </c>
      <c r="F13" s="45">
        <v>1</v>
      </c>
      <c r="G13" s="46">
        <v>0.20899999999999999</v>
      </c>
      <c r="H13" s="46"/>
      <c r="I13" s="1"/>
    </row>
    <row r="14" spans="1:9" s="3" customFormat="1" x14ac:dyDescent="0.2">
      <c r="A14" s="48" t="s">
        <v>34</v>
      </c>
      <c r="B14" s="25" t="s">
        <v>13</v>
      </c>
      <c r="C14" s="25" t="s">
        <v>13</v>
      </c>
      <c r="D14" s="43" t="s">
        <v>35</v>
      </c>
      <c r="E14" s="44" t="s">
        <v>16</v>
      </c>
      <c r="F14" s="45">
        <v>1</v>
      </c>
      <c r="G14" s="46">
        <v>3.1E-2</v>
      </c>
      <c r="H14" s="46"/>
      <c r="I14" s="1"/>
    </row>
    <row r="15" spans="1:9" s="3" customFormat="1" x14ac:dyDescent="0.2">
      <c r="A15" s="48" t="s">
        <v>36</v>
      </c>
      <c r="B15" s="25" t="s">
        <v>13</v>
      </c>
      <c r="C15" s="25" t="s">
        <v>13</v>
      </c>
      <c r="D15" s="43" t="s">
        <v>37</v>
      </c>
      <c r="E15" s="44" t="s">
        <v>16</v>
      </c>
      <c r="F15" s="45">
        <v>1</v>
      </c>
      <c r="G15" s="46">
        <v>0.92800000000000005</v>
      </c>
      <c r="H15" s="46"/>
      <c r="I15" s="1"/>
    </row>
    <row r="16" spans="1:9" s="3" customFormat="1" x14ac:dyDescent="0.2">
      <c r="A16" s="48" t="s">
        <v>38</v>
      </c>
      <c r="B16" s="25" t="s">
        <v>13</v>
      </c>
      <c r="C16" s="25" t="s">
        <v>13</v>
      </c>
      <c r="D16" s="43" t="s">
        <v>39</v>
      </c>
      <c r="E16" s="44" t="s">
        <v>16</v>
      </c>
      <c r="F16" s="45">
        <v>1</v>
      </c>
      <c r="G16" s="46">
        <v>2.1600000000000001E-2</v>
      </c>
      <c r="H16" s="46"/>
      <c r="I16" s="21"/>
    </row>
    <row r="17" spans="1:10" s="3" customFormat="1" x14ac:dyDescent="0.2">
      <c r="A17" s="48" t="s">
        <v>40</v>
      </c>
      <c r="B17" s="25" t="s">
        <v>13</v>
      </c>
      <c r="C17" s="25" t="s">
        <v>13</v>
      </c>
      <c r="D17" s="43" t="s">
        <v>41</v>
      </c>
      <c r="E17" s="44" t="s">
        <v>16</v>
      </c>
      <c r="F17" s="45">
        <v>1</v>
      </c>
      <c r="G17" s="46">
        <v>0.17</v>
      </c>
      <c r="H17" s="46"/>
      <c r="I17" s="21"/>
      <c r="J17" s="22"/>
    </row>
    <row r="18" spans="1:10" s="3" customFormat="1" x14ac:dyDescent="0.2">
      <c r="A18" s="48" t="s">
        <v>42</v>
      </c>
      <c r="B18" s="25" t="s">
        <v>13</v>
      </c>
      <c r="C18" s="25" t="s">
        <v>13</v>
      </c>
      <c r="D18" s="43" t="s">
        <v>43</v>
      </c>
      <c r="E18" s="44" t="s">
        <v>16</v>
      </c>
      <c r="F18" s="45">
        <v>1</v>
      </c>
      <c r="G18" s="46">
        <v>0.156</v>
      </c>
      <c r="H18" s="48"/>
      <c r="I18" s="1"/>
    </row>
    <row r="19" spans="1:10" s="3" customFormat="1" x14ac:dyDescent="0.2">
      <c r="A19" s="48" t="s">
        <v>44</v>
      </c>
      <c r="B19" s="25" t="s">
        <v>13</v>
      </c>
      <c r="C19" s="25" t="s">
        <v>13</v>
      </c>
      <c r="D19" s="43" t="s">
        <v>45</v>
      </c>
      <c r="E19" s="44" t="s">
        <v>16</v>
      </c>
      <c r="F19" s="45">
        <v>1</v>
      </c>
      <c r="G19" s="46">
        <v>0.13100000000000001</v>
      </c>
      <c r="H19" s="46"/>
      <c r="I19" s="1"/>
    </row>
    <row r="20" spans="1:10" s="3" customFormat="1" x14ac:dyDescent="0.2">
      <c r="A20" s="48" t="s">
        <v>46</v>
      </c>
      <c r="B20" s="25" t="s">
        <v>13</v>
      </c>
      <c r="C20" s="25" t="s">
        <v>13</v>
      </c>
      <c r="D20" s="43" t="s">
        <v>47</v>
      </c>
      <c r="E20" s="44" t="s">
        <v>16</v>
      </c>
      <c r="F20" s="45">
        <v>1</v>
      </c>
      <c r="G20" s="46">
        <v>0.13100000000000001</v>
      </c>
      <c r="H20" s="46"/>
      <c r="I20" s="21"/>
    </row>
    <row r="21" spans="1:10" s="3" customFormat="1" x14ac:dyDescent="0.2">
      <c r="A21" s="48" t="s">
        <v>48</v>
      </c>
      <c r="B21" s="25" t="s">
        <v>13</v>
      </c>
      <c r="C21" s="25" t="s">
        <v>13</v>
      </c>
      <c r="D21" s="43" t="s">
        <v>49</v>
      </c>
      <c r="E21" s="44" t="s">
        <v>16</v>
      </c>
      <c r="F21" s="45">
        <v>1</v>
      </c>
      <c r="G21" s="46">
        <v>0.13100000000000001</v>
      </c>
      <c r="H21" s="48"/>
      <c r="I21" s="1"/>
    </row>
    <row r="22" spans="1:10" s="3" customFormat="1" x14ac:dyDescent="0.2">
      <c r="A22" s="49" t="s">
        <v>50</v>
      </c>
      <c r="B22" s="25" t="s">
        <v>13</v>
      </c>
      <c r="C22" s="25" t="s">
        <v>13</v>
      </c>
      <c r="D22" s="43" t="s">
        <v>51</v>
      </c>
      <c r="E22" s="44" t="s">
        <v>16</v>
      </c>
      <c r="F22" s="45">
        <v>1</v>
      </c>
      <c r="G22" s="46">
        <v>0.16700000000000001</v>
      </c>
      <c r="H22" s="48"/>
      <c r="I22" s="21"/>
    </row>
    <row r="23" spans="1:10" s="3" customFormat="1" x14ac:dyDescent="0.2">
      <c r="A23" s="48" t="s">
        <v>52</v>
      </c>
      <c r="B23" s="25" t="s">
        <v>13</v>
      </c>
      <c r="C23" s="25" t="s">
        <v>13</v>
      </c>
      <c r="D23" s="43" t="s">
        <v>53</v>
      </c>
      <c r="E23" s="44" t="s">
        <v>16</v>
      </c>
      <c r="F23" s="45">
        <v>1</v>
      </c>
      <c r="G23" s="46">
        <v>0.09</v>
      </c>
      <c r="H23" s="48"/>
      <c r="I23" s="1"/>
    </row>
    <row r="24" spans="1:10" s="3" customFormat="1" x14ac:dyDescent="0.2">
      <c r="A24" s="48" t="s">
        <v>54</v>
      </c>
      <c r="B24" s="25" t="s">
        <v>13</v>
      </c>
      <c r="C24" s="25" t="s">
        <v>13</v>
      </c>
      <c r="D24" s="43" t="s">
        <v>55</v>
      </c>
      <c r="E24" s="44" t="s">
        <v>16</v>
      </c>
      <c r="F24" s="45">
        <v>1</v>
      </c>
      <c r="G24" s="46">
        <v>10.6</v>
      </c>
      <c r="H24" s="48"/>
      <c r="I24" s="1"/>
    </row>
    <row r="25" spans="1:10" s="3" customFormat="1" x14ac:dyDescent="0.2">
      <c r="A25" s="48" t="s">
        <v>56</v>
      </c>
      <c r="B25" s="25" t="s">
        <v>13</v>
      </c>
      <c r="C25" s="25" t="s">
        <v>13</v>
      </c>
      <c r="D25" s="43" t="s">
        <v>57</v>
      </c>
      <c r="E25" s="44" t="s">
        <v>16</v>
      </c>
      <c r="F25" s="45">
        <v>1</v>
      </c>
      <c r="G25" s="46">
        <v>0.13100000000000001</v>
      </c>
      <c r="H25" s="46"/>
      <c r="I25" s="21"/>
    </row>
    <row r="26" spans="1:10" s="3" customFormat="1" x14ac:dyDescent="0.2">
      <c r="A26" s="48" t="s">
        <v>58</v>
      </c>
      <c r="B26" s="25" t="s">
        <v>13</v>
      </c>
      <c r="C26" s="25" t="s">
        <v>13</v>
      </c>
      <c r="D26" s="43" t="s">
        <v>59</v>
      </c>
      <c r="E26" s="44" t="s">
        <v>16</v>
      </c>
      <c r="F26" s="45">
        <v>1</v>
      </c>
      <c r="G26" s="46">
        <v>0.17899999999999999</v>
      </c>
      <c r="H26" s="46"/>
      <c r="I26" s="21"/>
    </row>
    <row r="27" spans="1:10" s="3" customFormat="1" x14ac:dyDescent="0.2">
      <c r="A27" s="48" t="s">
        <v>60</v>
      </c>
      <c r="B27" s="25" t="s">
        <v>13</v>
      </c>
      <c r="C27" s="25" t="s">
        <v>13</v>
      </c>
      <c r="D27" s="43" t="s">
        <v>61</v>
      </c>
      <c r="E27" s="44" t="s">
        <v>16</v>
      </c>
      <c r="F27" s="45">
        <v>1</v>
      </c>
      <c r="G27" s="46">
        <v>0.44</v>
      </c>
      <c r="H27" s="46"/>
      <c r="I27" s="1"/>
    </row>
    <row r="28" spans="1:10" s="3" customFormat="1" x14ac:dyDescent="0.2">
      <c r="A28" s="48" t="s">
        <v>62</v>
      </c>
      <c r="B28" s="25" t="s">
        <v>13</v>
      </c>
      <c r="C28" s="25" t="s">
        <v>13</v>
      </c>
      <c r="D28" s="43" t="s">
        <v>63</v>
      </c>
      <c r="E28" s="44" t="s">
        <v>16</v>
      </c>
      <c r="F28" s="45">
        <v>1</v>
      </c>
      <c r="G28" s="46">
        <v>0.10299999999999999</v>
      </c>
      <c r="H28" s="46"/>
      <c r="I28" s="1"/>
    </row>
    <row r="29" spans="1:10" s="3" customFormat="1" x14ac:dyDescent="0.2">
      <c r="A29" s="48" t="s">
        <v>66</v>
      </c>
      <c r="B29" s="25" t="s">
        <v>13</v>
      </c>
      <c r="C29" s="25" t="s">
        <v>13</v>
      </c>
      <c r="D29" s="43" t="s">
        <v>67</v>
      </c>
      <c r="E29" s="44" t="s">
        <v>16</v>
      </c>
      <c r="F29" s="45">
        <v>1</v>
      </c>
      <c r="G29" s="46">
        <v>0.29199999999999998</v>
      </c>
      <c r="H29" s="46"/>
      <c r="I29" s="1"/>
    </row>
    <row r="30" spans="1:10" x14ac:dyDescent="0.2">
      <c r="A30" s="48" t="s">
        <v>68</v>
      </c>
      <c r="B30" s="25" t="s">
        <v>13</v>
      </c>
      <c r="C30" s="25" t="s">
        <v>13</v>
      </c>
      <c r="D30" s="43" t="s">
        <v>69</v>
      </c>
      <c r="E30" s="44" t="s">
        <v>16</v>
      </c>
      <c r="F30" s="45">
        <v>1</v>
      </c>
      <c r="G30" s="46">
        <v>0.251</v>
      </c>
      <c r="H30" s="46"/>
    </row>
    <row r="31" spans="1:10" x14ac:dyDescent="0.2">
      <c r="A31" s="48" t="s">
        <v>70</v>
      </c>
      <c r="B31" s="50" t="s">
        <v>13</v>
      </c>
      <c r="C31" s="48" t="s">
        <v>71</v>
      </c>
      <c r="D31" s="43" t="s">
        <v>13</v>
      </c>
      <c r="E31" s="48" t="s">
        <v>71</v>
      </c>
      <c r="F31" s="48">
        <v>1</v>
      </c>
      <c r="G31" s="46">
        <v>3.1</v>
      </c>
      <c r="H31" s="46"/>
      <c r="I31" s="21"/>
    </row>
    <row r="32" spans="1:10" x14ac:dyDescent="0.2">
      <c r="A32" s="48" t="s">
        <v>76</v>
      </c>
      <c r="B32" s="43" t="s">
        <v>72</v>
      </c>
      <c r="C32" s="48" t="s">
        <v>73</v>
      </c>
      <c r="D32" s="43" t="s">
        <v>74</v>
      </c>
      <c r="E32" s="48" t="s">
        <v>75</v>
      </c>
      <c r="F32" s="48">
        <v>1</v>
      </c>
      <c r="G32" s="46">
        <v>2.15</v>
      </c>
      <c r="H32" s="46"/>
      <c r="I32" s="4"/>
    </row>
    <row r="33" spans="1:9" x14ac:dyDescent="0.2">
      <c r="A33" s="48"/>
      <c r="B33" s="43"/>
      <c r="C33" s="48"/>
      <c r="D33" s="51"/>
      <c r="E33" s="48"/>
      <c r="F33" s="48"/>
      <c r="G33" s="46"/>
      <c r="H33" s="46"/>
      <c r="I33" s="4"/>
    </row>
    <row r="34" spans="1:9" ht="13.5" thickBot="1" x14ac:dyDescent="0.25">
      <c r="A34" s="27"/>
      <c r="B34" s="27"/>
      <c r="C34" s="28"/>
      <c r="D34" s="29"/>
      <c r="E34" s="30"/>
      <c r="F34" s="27"/>
      <c r="G34" s="31"/>
      <c r="H34" s="32"/>
      <c r="I34" s="24"/>
    </row>
    <row r="35" spans="1:9" x14ac:dyDescent="0.2">
      <c r="A35" s="8" t="s">
        <v>23</v>
      </c>
      <c r="B35" s="5"/>
      <c r="D35" s="1"/>
      <c r="F35" s="6"/>
      <c r="G35" s="6"/>
      <c r="H35" s="7"/>
      <c r="I35" s="24"/>
    </row>
    <row r="36" spans="1:9" x14ac:dyDescent="0.2">
      <c r="B36" s="5"/>
      <c r="F36" s="9" t="s">
        <v>8</v>
      </c>
      <c r="G36" s="10">
        <f>SUM(G3:G35)</f>
        <v>33.204100000000004</v>
      </c>
      <c r="H36" s="10"/>
      <c r="I36" s="24"/>
    </row>
    <row r="37" spans="1:9" x14ac:dyDescent="0.2">
      <c r="A37" s="1" t="s">
        <v>11</v>
      </c>
      <c r="C37" s="11"/>
      <c r="F37" s="9" t="s">
        <v>9</v>
      </c>
      <c r="G37" s="9"/>
      <c r="H37" s="10">
        <f>SUM(H9:H36)</f>
        <v>0</v>
      </c>
      <c r="I37" s="24"/>
    </row>
    <row r="38" spans="1:9" x14ac:dyDescent="0.2">
      <c r="C38" s="12"/>
      <c r="D38" s="13"/>
      <c r="F38" s="9" t="s">
        <v>10</v>
      </c>
      <c r="G38" s="53">
        <f>G36+D38*H37</f>
        <v>33.204100000000004</v>
      </c>
      <c r="H38" s="53"/>
      <c r="I38" s="24"/>
    </row>
    <row r="39" spans="1:9" x14ac:dyDescent="0.2">
      <c r="C39" s="12"/>
      <c r="D39" s="13"/>
      <c r="F39" s="9" t="s">
        <v>12</v>
      </c>
      <c r="G39" s="53">
        <f>H37+D39*G36</f>
        <v>0</v>
      </c>
      <c r="H39" s="53"/>
      <c r="I39" s="24"/>
    </row>
    <row r="40" spans="1:9" ht="18" x14ac:dyDescent="0.25">
      <c r="C40" s="14"/>
      <c r="I40" s="4"/>
    </row>
    <row r="41" spans="1:9" x14ac:dyDescent="0.2">
      <c r="C41" s="15"/>
      <c r="F41" s="1" t="s">
        <v>77</v>
      </c>
      <c r="I41" s="24"/>
    </row>
    <row r="42" spans="1:9" x14ac:dyDescent="0.2">
      <c r="F42" s="1">
        <v>473.31</v>
      </c>
      <c r="I42" s="24"/>
    </row>
    <row r="43" spans="1:9" x14ac:dyDescent="0.2">
      <c r="D43" s="1"/>
      <c r="I43" s="24"/>
    </row>
    <row r="44" spans="1:9" x14ac:dyDescent="0.2">
      <c r="D44" s="1"/>
      <c r="I44" s="24"/>
    </row>
    <row r="45" spans="1:9" x14ac:dyDescent="0.2">
      <c r="D45" s="1"/>
      <c r="I45" s="24"/>
    </row>
    <row r="46" spans="1:9" x14ac:dyDescent="0.2">
      <c r="D46" s="1"/>
      <c r="I46" s="24"/>
    </row>
    <row r="47" spans="1:9" x14ac:dyDescent="0.2">
      <c r="D47" s="1"/>
      <c r="I47" s="24"/>
    </row>
    <row r="48" spans="1:9" x14ac:dyDescent="0.2">
      <c r="D48" s="1"/>
      <c r="I48" s="4"/>
    </row>
    <row r="49" spans="9:9" x14ac:dyDescent="0.2">
      <c r="I49" s="4"/>
    </row>
    <row r="50" spans="9:9" x14ac:dyDescent="0.2">
      <c r="I50" s="4"/>
    </row>
  </sheetData>
  <mergeCells count="3">
    <mergeCell ref="A1:H1"/>
    <mergeCell ref="G38:H38"/>
    <mergeCell ref="G39:H39"/>
  </mergeCells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Id="1" sqref="A17:IV17 A1"/>
    </sheetView>
  </sheetViews>
  <sheetFormatPr defaultColWidth="9.140625" defaultRowHeight="12.75" x14ac:dyDescent="0.2"/>
  <sheetData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Id="1" sqref="A17:IV17 A1"/>
    </sheetView>
  </sheetViews>
  <sheetFormatPr defaultColWidth="9.140625" defaultRowHeight="12.75" x14ac:dyDescent="0.2"/>
  <sheetData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2010-06-11T15:59:42Z</dcterms:created>
  <dcterms:modified xsi:type="dcterms:W3CDTF">2016-08-28T04:16:21Z</dcterms:modified>
</cp:coreProperties>
</file>