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SP" sheetId="1" r:id="rId1"/>
    <sheet name="Grafici GSP" sheetId="7" r:id="rId2"/>
    <sheet name="FPA" sheetId="2" r:id="rId3"/>
    <sheet name="Grafici FPA" sheetId="8" r:id="rId4"/>
    <sheet name="Grafico combinato" sheetId="3" r:id="rId5"/>
    <sheet name="GSP (random)" sheetId="5" r:id="rId6"/>
    <sheet name="Grafici GSP (random)" sheetId="9" r:id="rId7"/>
    <sheet name="FPA (random)" sheetId="6" r:id="rId8"/>
    <sheet name="Grafici FPA (random)" sheetId="10" r:id="rId9"/>
  </sheets>
  <calcPr calcId="152511"/>
</workbook>
</file>

<file path=xl/calcChain.xml><?xml version="1.0" encoding="utf-8"?>
<calcChain xmlns="http://schemas.openxmlformats.org/spreadsheetml/2006/main">
  <c r="E25" i="5" l="1"/>
  <c r="E38" i="6" l="1"/>
  <c r="E25" i="6"/>
  <c r="E12" i="6"/>
  <c r="E38" i="5"/>
  <c r="E12" i="5"/>
  <c r="E129" i="2"/>
  <c r="E116" i="2"/>
  <c r="E103" i="2"/>
  <c r="E90" i="2"/>
  <c r="E77" i="2"/>
  <c r="E64" i="2"/>
  <c r="E51" i="2"/>
  <c r="E38" i="2"/>
  <c r="E25" i="2"/>
  <c r="E12" i="2"/>
  <c r="G3" i="1"/>
  <c r="G4" i="1"/>
  <c r="G5" i="1"/>
  <c r="G6" i="1"/>
  <c r="G7" i="1"/>
  <c r="G8" i="1"/>
  <c r="G9" i="1"/>
  <c r="G10" i="1"/>
  <c r="G11" i="1"/>
  <c r="G2" i="1"/>
  <c r="F12" i="1"/>
  <c r="F3" i="1"/>
  <c r="F4" i="1"/>
  <c r="F5" i="1"/>
  <c r="F6" i="1"/>
  <c r="F7" i="1"/>
  <c r="F8" i="1"/>
  <c r="F9" i="1"/>
  <c r="F10" i="1"/>
  <c r="F11" i="1"/>
  <c r="F2" i="1"/>
  <c r="E129" i="1"/>
  <c r="E116" i="1"/>
  <c r="E103" i="1"/>
  <c r="E90" i="1"/>
  <c r="E77" i="1"/>
  <c r="E64" i="1"/>
  <c r="E51" i="1"/>
  <c r="E38" i="1"/>
  <c r="E25" i="1"/>
  <c r="E12" i="1"/>
  <c r="E133" i="2" l="1"/>
  <c r="E133" i="1"/>
  <c r="D38" i="5"/>
  <c r="C38" i="5"/>
  <c r="D38" i="6"/>
  <c r="C38" i="6"/>
  <c r="D25" i="6"/>
  <c r="C25" i="6"/>
  <c r="D25" i="5"/>
  <c r="C25" i="5"/>
  <c r="D12" i="6"/>
  <c r="C12" i="6"/>
  <c r="D12" i="5"/>
  <c r="C12" i="5"/>
  <c r="D133" i="1"/>
  <c r="D133" i="2"/>
  <c r="D129" i="2"/>
  <c r="D116" i="2"/>
  <c r="C116" i="2"/>
  <c r="D103" i="2"/>
  <c r="C103" i="2"/>
  <c r="D90" i="2"/>
  <c r="C90" i="2"/>
  <c r="D77" i="2"/>
  <c r="C77" i="2"/>
  <c r="D64" i="2"/>
  <c r="C64" i="2"/>
  <c r="D51" i="2"/>
  <c r="C51" i="2"/>
  <c r="D38" i="2"/>
  <c r="C38" i="2"/>
  <c r="D25" i="2"/>
  <c r="C25" i="2"/>
  <c r="D12" i="2"/>
  <c r="C12" i="2"/>
  <c r="D42" i="6" l="1"/>
  <c r="D41" i="5"/>
  <c r="D129" i="1"/>
  <c r="D77" i="1"/>
  <c r="D64" i="1"/>
  <c r="D51" i="1"/>
  <c r="D25" i="1"/>
  <c r="D12" i="1"/>
  <c r="D38" i="1"/>
  <c r="D116" i="1"/>
  <c r="D103" i="1"/>
  <c r="D90" i="1"/>
  <c r="C116" i="1"/>
  <c r="C103" i="1"/>
  <c r="C90" i="1"/>
  <c r="C77" i="1"/>
  <c r="C64" i="1"/>
  <c r="C51" i="1"/>
  <c r="C25" i="1"/>
  <c r="C12" i="1"/>
  <c r="C38" i="1"/>
</calcChain>
</file>

<file path=xl/sharedStrings.xml><?xml version="1.0" encoding="utf-8"?>
<sst xmlns="http://schemas.openxmlformats.org/spreadsheetml/2006/main" count="640" uniqueCount="33">
  <si>
    <t>bot testato</t>
  </si>
  <si>
    <t>best_response_altruistic</t>
  </si>
  <si>
    <t>Euristica</t>
  </si>
  <si>
    <t>best_response</t>
  </si>
  <si>
    <t>best_response_competitive</t>
  </si>
  <si>
    <t>competitor</t>
  </si>
  <si>
    <t>budget_saving</t>
  </si>
  <si>
    <t>random</t>
  </si>
  <si>
    <t>competitor_budget</t>
  </si>
  <si>
    <t>Bot avversari (2)</t>
  </si>
  <si>
    <t>preferential_competitor</t>
  </si>
  <si>
    <t>best_competitor_budget</t>
  </si>
  <si>
    <t>best_preferential_competitor</t>
  </si>
  <si>
    <t>MEDIA</t>
  </si>
  <si>
    <t>REVENUE</t>
  </si>
  <si>
    <t>Revenue</t>
  </si>
  <si>
    <t>First price auction</t>
  </si>
  <si>
    <t>Generalized Second price auction</t>
  </si>
  <si>
    <t>Query Words</t>
  </si>
  <si>
    <t>Prova</t>
  </si>
  <si>
    <t>Num Query</t>
  </si>
  <si>
    <t>Num Run</t>
  </si>
  <si>
    <t>id1 ctrs</t>
  </si>
  <si>
    <t>id2 ctrs</t>
  </si>
  <si>
    <t>value (for everyone)</t>
  </si>
  <si>
    <t>budget (for everyone)</t>
  </si>
  <si>
    <t>Num Bot</t>
  </si>
  <si>
    <t>Num adv</t>
  </si>
  <si>
    <t>Bot avversari (5)</t>
  </si>
  <si>
    <t>Generalized Second price Auctions</t>
  </si>
  <si>
    <t>First Price Auctions</t>
  </si>
  <si>
    <t>Utility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</si>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</sst>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 GSP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Heuristic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855208"/>
        <c:axId val="306854824"/>
      </c:barChart>
      <c:lineChart>
        <c:grouping val="standard"/>
        <c:varyColors val="0"/>
        <c:ser>
          <c:idx val="2"/>
          <c:order val="0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855976"/>
        <c:axId val="306855592"/>
      </c:lineChart>
      <c:valAx>
        <c:axId val="3068548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55208"/>
        <c:crosses val="max"/>
        <c:crossBetween val="between"/>
      </c:valAx>
      <c:catAx>
        <c:axId val="30685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54824"/>
        <c:crosses val="autoZero"/>
        <c:auto val="1"/>
        <c:lblAlgn val="ctr"/>
        <c:lblOffset val="100"/>
        <c:noMultiLvlLbl val="0"/>
      </c:catAx>
      <c:valAx>
        <c:axId val="30685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55976"/>
        <c:crosses val="autoZero"/>
        <c:crossBetween val="between"/>
      </c:valAx>
      <c:catAx>
        <c:axId val="306855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306855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GSP!$C$93:$C$102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-0.22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1.34</c:v>
                </c:pt>
                <c:pt idx="6">
                  <c:v>0.6</c:v>
                </c:pt>
                <c:pt idx="7">
                  <c:v>0.59</c:v>
                </c:pt>
                <c:pt idx="8">
                  <c:v>-0.25</c:v>
                </c:pt>
                <c:pt idx="9">
                  <c:v>-0.22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846520"/>
        <c:axId val="30784612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(GSP!$D$103,GSP!$D$103,GSP!$D$103,GSP!$D$103,GSP!$D$103,GSP!$D$103,GSP!$D$103,GSP!$D$103,GSP!$D$103,GSP!$D$103)</c:f>
              <c:numCache>
                <c:formatCode>General</c:formatCode>
                <c:ptCount val="10"/>
                <c:pt idx="0">
                  <c:v>26.738</c:v>
                </c:pt>
                <c:pt idx="1">
                  <c:v>26.738</c:v>
                </c:pt>
                <c:pt idx="2">
                  <c:v>26.738</c:v>
                </c:pt>
                <c:pt idx="3">
                  <c:v>26.738</c:v>
                </c:pt>
                <c:pt idx="4">
                  <c:v>26.738</c:v>
                </c:pt>
                <c:pt idx="5">
                  <c:v>26.738</c:v>
                </c:pt>
                <c:pt idx="6">
                  <c:v>26.738</c:v>
                </c:pt>
                <c:pt idx="7">
                  <c:v>26.738</c:v>
                </c:pt>
                <c:pt idx="8">
                  <c:v>26.738</c:v>
                </c:pt>
                <c:pt idx="9">
                  <c:v>26.738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GSP!$D$93:$D$102</c:f>
              <c:numCache>
                <c:formatCode>General</c:formatCode>
                <c:ptCount val="10"/>
                <c:pt idx="0">
                  <c:v>31.44</c:v>
                </c:pt>
                <c:pt idx="1">
                  <c:v>31.7</c:v>
                </c:pt>
                <c:pt idx="2">
                  <c:v>3.89</c:v>
                </c:pt>
                <c:pt idx="3">
                  <c:v>37.04</c:v>
                </c:pt>
                <c:pt idx="4">
                  <c:v>2.82</c:v>
                </c:pt>
                <c:pt idx="5">
                  <c:v>23.5</c:v>
                </c:pt>
                <c:pt idx="6">
                  <c:v>36.909999999999997</c:v>
                </c:pt>
                <c:pt idx="7">
                  <c:v>36.83</c:v>
                </c:pt>
                <c:pt idx="8">
                  <c:v>31.75</c:v>
                </c:pt>
                <c:pt idx="9">
                  <c:v>31.5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847696"/>
        <c:axId val="307845736"/>
      </c:lineChart>
      <c:catAx>
        <c:axId val="3078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5736"/>
        <c:crosses val="autoZero"/>
        <c:auto val="1"/>
        <c:lblAlgn val="ctr"/>
        <c:lblOffset val="100"/>
        <c:noMultiLvlLbl val="0"/>
      </c:catAx>
      <c:valAx>
        <c:axId val="3078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7696"/>
        <c:crosses val="autoZero"/>
        <c:crossBetween val="between"/>
      </c:valAx>
      <c:valAx>
        <c:axId val="3078461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6520"/>
        <c:crosses val="max"/>
        <c:crossBetween val="between"/>
      </c:valAx>
      <c:catAx>
        <c:axId val="30784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84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GSP!$C$106:$C$115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-0.24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1.36</c:v>
                </c:pt>
                <c:pt idx="6">
                  <c:v>0.67</c:v>
                </c:pt>
                <c:pt idx="7">
                  <c:v>0.59</c:v>
                </c:pt>
                <c:pt idx="8">
                  <c:v>-0.26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5850552"/>
        <c:axId val="30584976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GSP!$D$106:$D$115</c:f>
              <c:numCache>
                <c:formatCode>General</c:formatCode>
                <c:ptCount val="10"/>
                <c:pt idx="0">
                  <c:v>31.4</c:v>
                </c:pt>
                <c:pt idx="1">
                  <c:v>31.41</c:v>
                </c:pt>
                <c:pt idx="2">
                  <c:v>3.89</c:v>
                </c:pt>
                <c:pt idx="3">
                  <c:v>36.81</c:v>
                </c:pt>
                <c:pt idx="4">
                  <c:v>2.86</c:v>
                </c:pt>
                <c:pt idx="5">
                  <c:v>23.89</c:v>
                </c:pt>
                <c:pt idx="6">
                  <c:v>37.04</c:v>
                </c:pt>
                <c:pt idx="7">
                  <c:v>37.020000000000003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5848592"/>
        <c:axId val="305849376"/>
      </c:lineChart>
      <c:catAx>
        <c:axId val="3058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49376"/>
        <c:crosses val="autoZero"/>
        <c:auto val="1"/>
        <c:lblAlgn val="ctr"/>
        <c:lblOffset val="100"/>
        <c:noMultiLvlLbl val="0"/>
      </c:catAx>
      <c:valAx>
        <c:axId val="3058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48592"/>
        <c:crosses val="autoZero"/>
        <c:crossBetween val="between"/>
      </c:valAx>
      <c:valAx>
        <c:axId val="3058497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50552"/>
        <c:crosses val="max"/>
        <c:crossBetween val="between"/>
      </c:valAx>
      <c:catAx>
        <c:axId val="305850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5849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</a:t>
            </a:r>
            <a:r>
              <a:rPr lang="it-IT" sz="2400" baseline="0"/>
              <a:t> GSP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(GSP!$E$12,GSP!$E$25,GSP!$E$38,GSP!$E$51,GSP!$E$64,GSP!$E$77,GSP!$E$90,GSP!$E$103,GSP!$E$116,GSP!$E$129)</c:f>
              <c:numCache>
                <c:formatCode>General</c:formatCode>
                <c:ptCount val="10"/>
                <c:pt idx="0">
                  <c:v>6.4269999999999996</c:v>
                </c:pt>
                <c:pt idx="1">
                  <c:v>6.4989999999999997</c:v>
                </c:pt>
                <c:pt idx="2">
                  <c:v>4.5989999999999993</c:v>
                </c:pt>
                <c:pt idx="3">
                  <c:v>6.3860000000000001</c:v>
                </c:pt>
                <c:pt idx="4">
                  <c:v>2.7479999999999998</c:v>
                </c:pt>
                <c:pt idx="5">
                  <c:v>6.55</c:v>
                </c:pt>
                <c:pt idx="6">
                  <c:v>6.3760000000000003</c:v>
                </c:pt>
                <c:pt idx="7">
                  <c:v>6.5179999999999989</c:v>
                </c:pt>
                <c:pt idx="8">
                  <c:v>6.4779999999999998</c:v>
                </c:pt>
                <c:pt idx="9">
                  <c:v>6.1159999999999997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41624"/>
        <c:axId val="425936920"/>
      </c:barChart>
      <c:lineChart>
        <c:grouping val="standard"/>
        <c:varyColors val="0"/>
        <c:ser>
          <c:idx val="2"/>
          <c:order val="0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04000"/>
        <c:axId val="435542416"/>
      </c:lineChart>
      <c:valAx>
        <c:axId val="43554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504000"/>
        <c:crossBetween val="between"/>
      </c:valAx>
      <c:catAx>
        <c:axId val="4355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542416"/>
        <c:auto val="1"/>
        <c:lblAlgn val="ctr"/>
        <c:lblOffset val="100"/>
        <c:noMultiLvlLbl val="0"/>
      </c:catAx>
      <c:valAx>
        <c:axId val="425936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941624"/>
        <c:crosses val="max"/>
        <c:crossBetween val="between"/>
      </c:valAx>
      <c:catAx>
        <c:axId val="425941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5936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(GSP!$E$15,GSP!$E$16,GSP!$E$17,GSP!$E$18,GSP!$E$19,GSP!$E$20,GSP!$E$21,GSP!$E$22,GSP!$E$23,GSP!$E$24)</c:f>
              <c:numCache>
                <c:formatCode>General</c:formatCode>
                <c:ptCount val="10"/>
                <c:pt idx="0">
                  <c:v>3.44</c:v>
                </c:pt>
                <c:pt idx="1">
                  <c:v>1.66</c:v>
                </c:pt>
                <c:pt idx="2">
                  <c:v>23.74</c:v>
                </c:pt>
                <c:pt idx="3">
                  <c:v>0.35</c:v>
                </c:pt>
                <c:pt idx="4">
                  <c:v>24.1</c:v>
                </c:pt>
                <c:pt idx="5">
                  <c:v>7.8</c:v>
                </c:pt>
                <c:pt idx="6">
                  <c:v>0.04</c:v>
                </c:pt>
                <c:pt idx="7">
                  <c:v>0.35</c:v>
                </c:pt>
                <c:pt idx="8">
                  <c:v>1.8</c:v>
                </c:pt>
                <c:pt idx="9">
                  <c:v>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36456"/>
        <c:axId val="30803880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(GSP!$D$25,GSP!$D$25,GSP!$D$25,GSP!$D$25,GSP!$D$25,GSP!$D$25,GSP!$D$25,GSP!$D$25,GSP!$D$25,GSP!$D$25)</c:f>
              <c:numCache>
                <c:formatCode>General</c:formatCode>
                <c:ptCount val="10"/>
                <c:pt idx="0">
                  <c:v>26.762999999999995</c:v>
                </c:pt>
                <c:pt idx="1">
                  <c:v>26.762999999999995</c:v>
                </c:pt>
                <c:pt idx="2">
                  <c:v>26.762999999999995</c:v>
                </c:pt>
                <c:pt idx="3">
                  <c:v>26.762999999999995</c:v>
                </c:pt>
                <c:pt idx="4">
                  <c:v>26.762999999999995</c:v>
                </c:pt>
                <c:pt idx="5">
                  <c:v>26.762999999999995</c:v>
                </c:pt>
                <c:pt idx="6">
                  <c:v>26.762999999999995</c:v>
                </c:pt>
                <c:pt idx="7">
                  <c:v>26.762999999999995</c:v>
                </c:pt>
                <c:pt idx="8">
                  <c:v>26.762999999999995</c:v>
                </c:pt>
                <c:pt idx="9">
                  <c:v>26.762999999999995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GSP!$D$15:$D$24</c:f>
              <c:numCache>
                <c:formatCode>General</c:formatCode>
                <c:ptCount val="10"/>
                <c:pt idx="0">
                  <c:v>31.67</c:v>
                </c:pt>
                <c:pt idx="1">
                  <c:v>31.49</c:v>
                </c:pt>
                <c:pt idx="2">
                  <c:v>3.88</c:v>
                </c:pt>
                <c:pt idx="3">
                  <c:v>37.07</c:v>
                </c:pt>
                <c:pt idx="4">
                  <c:v>2.88</c:v>
                </c:pt>
                <c:pt idx="5">
                  <c:v>23.79</c:v>
                </c:pt>
                <c:pt idx="6">
                  <c:v>36.64</c:v>
                </c:pt>
                <c:pt idx="7">
                  <c:v>37.18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037632"/>
        <c:axId val="308031360"/>
      </c:lineChart>
      <c:catAx>
        <c:axId val="30803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038808"/>
        <c:crosses val="autoZero"/>
        <c:auto val="1"/>
        <c:lblAlgn val="ctr"/>
        <c:lblOffset val="100"/>
        <c:noMultiLvlLbl val="0"/>
      </c:catAx>
      <c:valAx>
        <c:axId val="3080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036456"/>
        <c:crosses val="autoZero"/>
        <c:crossBetween val="between"/>
      </c:valAx>
      <c:valAx>
        <c:axId val="308031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037632"/>
        <c:crosses val="max"/>
        <c:crossBetween val="between"/>
      </c:valAx>
      <c:catAx>
        <c:axId val="30803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308031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GSP!$E$54:$E$63</c:f>
              <c:numCache>
                <c:formatCode>General</c:formatCode>
                <c:ptCount val="10"/>
                <c:pt idx="0">
                  <c:v>2.2200000000000002</c:v>
                </c:pt>
                <c:pt idx="1">
                  <c:v>2.38</c:v>
                </c:pt>
                <c:pt idx="2">
                  <c:v>6.57</c:v>
                </c:pt>
                <c:pt idx="3">
                  <c:v>0.49</c:v>
                </c:pt>
                <c:pt idx="4">
                  <c:v>8.14</c:v>
                </c:pt>
                <c:pt idx="5">
                  <c:v>2.31</c:v>
                </c:pt>
                <c:pt idx="6">
                  <c:v>0.25</c:v>
                </c:pt>
                <c:pt idx="7">
                  <c:v>0.5</c:v>
                </c:pt>
                <c:pt idx="8">
                  <c:v>2.2200000000000002</c:v>
                </c:pt>
                <c:pt idx="9">
                  <c:v>2.4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8033712"/>
        <c:axId val="30803175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(GSP!$D$64,GSP!$D$64,GSP!$D$64,GSP!$D$64,GSP!$D$64,GSP!$D$64,GSP!$D$64,GSP!$D$64,GSP!$D$64,GSP!$D$64)</c:f>
              <c:numCache>
                <c:formatCode>General</c:formatCode>
                <c:ptCount val="10"/>
                <c:pt idx="0">
                  <c:v>21.178000000000001</c:v>
                </c:pt>
                <c:pt idx="1">
                  <c:v>21.178000000000001</c:v>
                </c:pt>
                <c:pt idx="2">
                  <c:v>21.178000000000001</c:v>
                </c:pt>
                <c:pt idx="3">
                  <c:v>21.178000000000001</c:v>
                </c:pt>
                <c:pt idx="4">
                  <c:v>21.178000000000001</c:v>
                </c:pt>
                <c:pt idx="5">
                  <c:v>21.178000000000001</c:v>
                </c:pt>
                <c:pt idx="6">
                  <c:v>21.178000000000001</c:v>
                </c:pt>
                <c:pt idx="7">
                  <c:v>21.178000000000001</c:v>
                </c:pt>
                <c:pt idx="8">
                  <c:v>21.178000000000001</c:v>
                </c:pt>
                <c:pt idx="9">
                  <c:v>21.178000000000001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GSP!$D$54:$D$63</c:f>
              <c:numCache>
                <c:formatCode>General</c:formatCode>
                <c:ptCount val="10"/>
                <c:pt idx="0">
                  <c:v>17.88</c:v>
                </c:pt>
                <c:pt idx="1">
                  <c:v>25.33</c:v>
                </c:pt>
                <c:pt idx="2">
                  <c:v>3.06</c:v>
                </c:pt>
                <c:pt idx="3">
                  <c:v>32.56</c:v>
                </c:pt>
                <c:pt idx="4">
                  <c:v>9.0299999999999994</c:v>
                </c:pt>
                <c:pt idx="5">
                  <c:v>11.34</c:v>
                </c:pt>
                <c:pt idx="6">
                  <c:v>31.93</c:v>
                </c:pt>
                <c:pt idx="7">
                  <c:v>32.369999999999997</c:v>
                </c:pt>
                <c:pt idx="8">
                  <c:v>22.97</c:v>
                </c:pt>
                <c:pt idx="9">
                  <c:v>25.31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34888"/>
        <c:axId val="308032536"/>
      </c:lineChart>
      <c:catAx>
        <c:axId val="3080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031752"/>
        <c:crosses val="autoZero"/>
        <c:auto val="1"/>
        <c:lblAlgn val="ctr"/>
        <c:lblOffset val="100"/>
        <c:noMultiLvlLbl val="0"/>
      </c:catAx>
      <c:valAx>
        <c:axId val="3080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033712"/>
        <c:crosses val="autoZero"/>
        <c:crossBetween val="between"/>
      </c:valAx>
      <c:valAx>
        <c:axId val="30803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034888"/>
        <c:crosses val="max"/>
        <c:crossBetween val="between"/>
      </c:valAx>
      <c:catAx>
        <c:axId val="308034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3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GSP!$E$106:$E$115</c:f>
              <c:numCache>
                <c:formatCode>General</c:formatCode>
                <c:ptCount val="10"/>
                <c:pt idx="0">
                  <c:v>3.46</c:v>
                </c:pt>
                <c:pt idx="1">
                  <c:v>1.67</c:v>
                </c:pt>
                <c:pt idx="2">
                  <c:v>23.67</c:v>
                </c:pt>
                <c:pt idx="3">
                  <c:v>0.36</c:v>
                </c:pt>
                <c:pt idx="4">
                  <c:v>24.06</c:v>
                </c:pt>
                <c:pt idx="5">
                  <c:v>7.69</c:v>
                </c:pt>
                <c:pt idx="6">
                  <c:v>0.04</c:v>
                </c:pt>
                <c:pt idx="7">
                  <c:v>0.37</c:v>
                </c:pt>
                <c:pt idx="8">
                  <c:v>1.78</c:v>
                </c:pt>
                <c:pt idx="9">
                  <c:v>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35280"/>
        <c:axId val="30803332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GSP!$D$106:$D$115</c:f>
              <c:numCache>
                <c:formatCode>General</c:formatCode>
                <c:ptCount val="10"/>
                <c:pt idx="0">
                  <c:v>31.4</c:v>
                </c:pt>
                <c:pt idx="1">
                  <c:v>31.41</c:v>
                </c:pt>
                <c:pt idx="2">
                  <c:v>3.89</c:v>
                </c:pt>
                <c:pt idx="3">
                  <c:v>36.81</c:v>
                </c:pt>
                <c:pt idx="4">
                  <c:v>2.86</c:v>
                </c:pt>
                <c:pt idx="5">
                  <c:v>23.89</c:v>
                </c:pt>
                <c:pt idx="6">
                  <c:v>37.04</c:v>
                </c:pt>
                <c:pt idx="7">
                  <c:v>37.020000000000003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034496"/>
        <c:axId val="308034104"/>
      </c:lineChart>
      <c:catAx>
        <c:axId val="3080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033320"/>
        <c:crosses val="autoZero"/>
        <c:auto val="1"/>
        <c:lblAlgn val="ctr"/>
        <c:lblOffset val="100"/>
        <c:noMultiLvlLbl val="0"/>
      </c:catAx>
      <c:valAx>
        <c:axId val="3080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035280"/>
        <c:crosses val="autoZero"/>
        <c:crossBetween val="between"/>
      </c:valAx>
      <c:valAx>
        <c:axId val="308034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034496"/>
        <c:crosses val="max"/>
        <c:crossBetween val="between"/>
      </c:valAx>
      <c:catAx>
        <c:axId val="30803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3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 FPA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Heuristic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90592"/>
        <c:axId val="306490200"/>
      </c:barChart>
      <c:lineChart>
        <c:grouping val="standard"/>
        <c:varyColors val="0"/>
        <c:ser>
          <c:idx val="2"/>
          <c:order val="1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495688"/>
        <c:axId val="306496472"/>
      </c:lineChart>
      <c:valAx>
        <c:axId val="306490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0592"/>
        <c:crosses val="max"/>
        <c:crossBetween val="between"/>
      </c:valAx>
      <c:catAx>
        <c:axId val="306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0200"/>
        <c:crosses val="autoZero"/>
        <c:auto val="1"/>
        <c:lblAlgn val="ctr"/>
        <c:lblOffset val="100"/>
        <c:noMultiLvlLbl val="0"/>
      </c:catAx>
      <c:valAx>
        <c:axId val="30649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5688"/>
        <c:crosses val="autoZero"/>
        <c:crossBetween val="between"/>
      </c:valAx>
      <c:catAx>
        <c:axId val="306495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306496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FPA!$C$2:$C$11</c:f>
              <c:numCache>
                <c:formatCode>General</c:formatCode>
                <c:ptCount val="10"/>
                <c:pt idx="0">
                  <c:v>-0.15</c:v>
                </c:pt>
                <c:pt idx="1">
                  <c:v>-0.49</c:v>
                </c:pt>
                <c:pt idx="2">
                  <c:v>0.08</c:v>
                </c:pt>
                <c:pt idx="3">
                  <c:v>0.56000000000000005</c:v>
                </c:pt>
                <c:pt idx="4">
                  <c:v>1.44</c:v>
                </c:pt>
                <c:pt idx="5">
                  <c:v>0.82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-0.43</c:v>
                </c:pt>
                <c:pt idx="9">
                  <c:v>-0.49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6494512"/>
        <c:axId val="3064933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(FPA!$D$12,FPA!$D$12,FPA!$D$12,FPA!$D$12,FPA!$D$12,FPA!$D$12,FPA!$D$12,FPA!$D$12,FPA!$D$12,FPA!$D$12)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33.342999999999996</c:v>
                </c:pt>
                <c:pt idx="2">
                  <c:v>33.342999999999996</c:v>
                </c:pt>
                <c:pt idx="3">
                  <c:v>33.342999999999996</c:v>
                </c:pt>
                <c:pt idx="4">
                  <c:v>33.342999999999996</c:v>
                </c:pt>
                <c:pt idx="5">
                  <c:v>33.342999999999996</c:v>
                </c:pt>
                <c:pt idx="6">
                  <c:v>33.342999999999996</c:v>
                </c:pt>
                <c:pt idx="7">
                  <c:v>33.342999999999996</c:v>
                </c:pt>
                <c:pt idx="8">
                  <c:v>33.342999999999996</c:v>
                </c:pt>
                <c:pt idx="9">
                  <c:v>33.342999999999996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FPA!$D$2:$D$11</c:f>
              <c:numCache>
                <c:formatCode>General</c:formatCode>
                <c:ptCount val="10"/>
                <c:pt idx="0">
                  <c:v>31.82</c:v>
                </c:pt>
                <c:pt idx="1">
                  <c:v>34.92</c:v>
                </c:pt>
                <c:pt idx="2">
                  <c:v>30.57</c:v>
                </c:pt>
                <c:pt idx="3">
                  <c:v>38.44</c:v>
                </c:pt>
                <c:pt idx="4">
                  <c:v>20.28</c:v>
                </c:pt>
                <c:pt idx="5">
                  <c:v>31.09</c:v>
                </c:pt>
                <c:pt idx="6">
                  <c:v>38.200000000000003</c:v>
                </c:pt>
                <c:pt idx="7">
                  <c:v>38.32</c:v>
                </c:pt>
                <c:pt idx="8">
                  <c:v>34.909999999999997</c:v>
                </c:pt>
                <c:pt idx="9">
                  <c:v>34.880000000000003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495296"/>
        <c:axId val="306496080"/>
      </c:lineChart>
      <c:catAx>
        <c:axId val="3064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6080"/>
        <c:crosses val="autoZero"/>
        <c:auto val="1"/>
        <c:lblAlgn val="ctr"/>
        <c:lblOffset val="100"/>
        <c:noMultiLvlLbl val="0"/>
      </c:catAx>
      <c:valAx>
        <c:axId val="3064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5296"/>
        <c:crosses val="autoZero"/>
        <c:crossBetween val="between"/>
      </c:valAx>
      <c:valAx>
        <c:axId val="306493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4512"/>
        <c:crosses val="max"/>
        <c:crossBetween val="between"/>
      </c:valAx>
      <c:catAx>
        <c:axId val="30649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493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FPA!$C$15:$C$24</c:f>
              <c:numCache>
                <c:formatCode>General</c:formatCode>
                <c:ptCount val="10"/>
                <c:pt idx="0">
                  <c:v>0.41</c:v>
                </c:pt>
                <c:pt idx="1">
                  <c:v>-0.24</c:v>
                </c:pt>
                <c:pt idx="2">
                  <c:v>1.19</c:v>
                </c:pt>
                <c:pt idx="3">
                  <c:v>0.56999999999999995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0.66</c:v>
                </c:pt>
                <c:pt idx="7">
                  <c:v>0.56000000000000005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6489808"/>
        <c:axId val="30649216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(FPA!$D$25,FPA!$D$25,FPA!$D$25,FPA!$D$25,FPA!$D$25,FPA!$D$25,FPA!$D$25,FPA!$D$25,FPA!$D$25,FPA!$D$25)</c:f>
              <c:numCache>
                <c:formatCode>General</c:formatCode>
                <c:ptCount val="10"/>
                <c:pt idx="0">
                  <c:v>33.511000000000003</c:v>
                </c:pt>
                <c:pt idx="1">
                  <c:v>33.511000000000003</c:v>
                </c:pt>
                <c:pt idx="2">
                  <c:v>33.511000000000003</c:v>
                </c:pt>
                <c:pt idx="3">
                  <c:v>33.511000000000003</c:v>
                </c:pt>
                <c:pt idx="4">
                  <c:v>33.511000000000003</c:v>
                </c:pt>
                <c:pt idx="5">
                  <c:v>33.511000000000003</c:v>
                </c:pt>
                <c:pt idx="6">
                  <c:v>33.511000000000003</c:v>
                </c:pt>
                <c:pt idx="7">
                  <c:v>33.511000000000003</c:v>
                </c:pt>
                <c:pt idx="8">
                  <c:v>33.511000000000003</c:v>
                </c:pt>
                <c:pt idx="9">
                  <c:v>33.511000000000003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FPA!$D$15:$D$24</c:f>
              <c:numCache>
                <c:formatCode>General</c:formatCode>
                <c:ptCount val="10"/>
                <c:pt idx="0">
                  <c:v>33.979999999999997</c:v>
                </c:pt>
                <c:pt idx="1">
                  <c:v>34.79</c:v>
                </c:pt>
                <c:pt idx="2">
                  <c:v>21.27</c:v>
                </c:pt>
                <c:pt idx="3">
                  <c:v>38.450000000000003</c:v>
                </c:pt>
                <c:pt idx="4">
                  <c:v>26.61</c:v>
                </c:pt>
                <c:pt idx="5">
                  <c:v>33.85</c:v>
                </c:pt>
                <c:pt idx="6">
                  <c:v>38.57</c:v>
                </c:pt>
                <c:pt idx="7">
                  <c:v>38.18</c:v>
                </c:pt>
                <c:pt idx="8">
                  <c:v>34.75</c:v>
                </c:pt>
                <c:pt idx="9">
                  <c:v>34.659999999999997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490984"/>
        <c:axId val="306497256"/>
      </c:lineChart>
      <c:catAx>
        <c:axId val="30649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7256"/>
        <c:crosses val="autoZero"/>
        <c:auto val="1"/>
        <c:lblAlgn val="ctr"/>
        <c:lblOffset val="100"/>
        <c:noMultiLvlLbl val="0"/>
      </c:catAx>
      <c:valAx>
        <c:axId val="3064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0984"/>
        <c:crosses val="autoZero"/>
        <c:crossBetween val="between"/>
      </c:valAx>
      <c:valAx>
        <c:axId val="306492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89808"/>
        <c:crosses val="max"/>
        <c:crossBetween val="between"/>
      </c:valAx>
      <c:catAx>
        <c:axId val="30648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49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FPA!$C$28:$C$37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-0.72</c:v>
                </c:pt>
                <c:pt idx="3">
                  <c:v>0.73</c:v>
                </c:pt>
                <c:pt idx="4">
                  <c:v>0.88</c:v>
                </c:pt>
                <c:pt idx="5">
                  <c:v>0.35</c:v>
                </c:pt>
                <c:pt idx="6">
                  <c:v>0.84</c:v>
                </c:pt>
                <c:pt idx="7">
                  <c:v>0.73</c:v>
                </c:pt>
                <c:pt idx="8">
                  <c:v>-0.19</c:v>
                </c:pt>
                <c:pt idx="9">
                  <c:v>-0.19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6494904"/>
        <c:axId val="30649412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(FPA!$D$38,FPA!$D$38,FPA!$D$38,FPA!$D$38,FPA!$D$38,FPA!$D$38,FPA!$D$38,FPA!$D$38,FPA!$D$38,FPA!$D$38)</c:f>
              <c:numCache>
                <c:formatCode>General</c:formatCode>
                <c:ptCount val="10"/>
                <c:pt idx="0">
                  <c:v>29.099</c:v>
                </c:pt>
                <c:pt idx="1">
                  <c:v>29.099</c:v>
                </c:pt>
                <c:pt idx="2">
                  <c:v>29.099</c:v>
                </c:pt>
                <c:pt idx="3">
                  <c:v>29.099</c:v>
                </c:pt>
                <c:pt idx="4">
                  <c:v>29.099</c:v>
                </c:pt>
                <c:pt idx="5">
                  <c:v>29.099</c:v>
                </c:pt>
                <c:pt idx="6">
                  <c:v>29.099</c:v>
                </c:pt>
                <c:pt idx="7">
                  <c:v>29.099</c:v>
                </c:pt>
                <c:pt idx="8">
                  <c:v>29.099</c:v>
                </c:pt>
                <c:pt idx="9">
                  <c:v>29.099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FPA!$D$28:$D$37</c:f>
              <c:numCache>
                <c:formatCode>General</c:formatCode>
                <c:ptCount val="10"/>
                <c:pt idx="0">
                  <c:v>31.37</c:v>
                </c:pt>
                <c:pt idx="1">
                  <c:v>34.909999999999997</c:v>
                </c:pt>
                <c:pt idx="2">
                  <c:v>4.72</c:v>
                </c:pt>
                <c:pt idx="3">
                  <c:v>38.33</c:v>
                </c:pt>
                <c:pt idx="4">
                  <c:v>10.17</c:v>
                </c:pt>
                <c:pt idx="5">
                  <c:v>25.05</c:v>
                </c:pt>
                <c:pt idx="6">
                  <c:v>38.369999999999997</c:v>
                </c:pt>
                <c:pt idx="7">
                  <c:v>38.31</c:v>
                </c:pt>
                <c:pt idx="8">
                  <c:v>34.74</c:v>
                </c:pt>
                <c:pt idx="9">
                  <c:v>35.020000000000003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492944"/>
        <c:axId val="306493728"/>
      </c:lineChart>
      <c:catAx>
        <c:axId val="3064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3728"/>
        <c:crosses val="autoZero"/>
        <c:auto val="1"/>
        <c:lblAlgn val="ctr"/>
        <c:lblOffset val="100"/>
        <c:noMultiLvlLbl val="0"/>
      </c:catAx>
      <c:valAx>
        <c:axId val="3064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2944"/>
        <c:crosses val="autoZero"/>
        <c:crossBetween val="between"/>
      </c:valAx>
      <c:valAx>
        <c:axId val="3064941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94904"/>
        <c:crosses val="max"/>
        <c:crossBetween val="between"/>
      </c:valAx>
      <c:catAx>
        <c:axId val="306494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494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GSP!$C$2:$C$11</c:f>
              <c:numCache>
                <c:formatCode>General</c:formatCode>
                <c:ptCount val="10"/>
                <c:pt idx="0">
                  <c:v>-0.13</c:v>
                </c:pt>
                <c:pt idx="1">
                  <c:v>0.38</c:v>
                </c:pt>
                <c:pt idx="2">
                  <c:v>1.47</c:v>
                </c:pt>
                <c:pt idx="3">
                  <c:v>0.55000000000000004</c:v>
                </c:pt>
                <c:pt idx="4">
                  <c:v>1.56</c:v>
                </c:pt>
                <c:pt idx="5">
                  <c:v>0.76</c:v>
                </c:pt>
                <c:pt idx="6">
                  <c:v>0.27</c:v>
                </c:pt>
                <c:pt idx="7">
                  <c:v>0.55000000000000004</c:v>
                </c:pt>
                <c:pt idx="8">
                  <c:v>0.31</c:v>
                </c:pt>
                <c:pt idx="9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271792"/>
        <c:axId val="30725910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(GSP!$D$12,GSP!$D$12,GSP!$D$12,GSP!$D$12,GSP!$D$12,GSP!$D$12,GSP!$D$12,GSP!$D$12,GSP!$D$12,GSP!$D$12)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26.768999999999995</c:v>
                </c:pt>
                <c:pt idx="2">
                  <c:v>26.768999999999995</c:v>
                </c:pt>
                <c:pt idx="3">
                  <c:v>26.768999999999995</c:v>
                </c:pt>
                <c:pt idx="4">
                  <c:v>26.768999999999995</c:v>
                </c:pt>
                <c:pt idx="5">
                  <c:v>26.768999999999995</c:v>
                </c:pt>
                <c:pt idx="6">
                  <c:v>26.768999999999995</c:v>
                </c:pt>
                <c:pt idx="7">
                  <c:v>26.768999999999995</c:v>
                </c:pt>
                <c:pt idx="8">
                  <c:v>26.768999999999995</c:v>
                </c:pt>
                <c:pt idx="9">
                  <c:v>26.768999999999995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GSP!$D$2:$D$11</c:f>
              <c:numCache>
                <c:formatCode>General</c:formatCode>
                <c:ptCount val="10"/>
                <c:pt idx="0">
                  <c:v>31.07</c:v>
                </c:pt>
                <c:pt idx="1">
                  <c:v>33.65</c:v>
                </c:pt>
                <c:pt idx="2">
                  <c:v>3.91</c:v>
                </c:pt>
                <c:pt idx="3">
                  <c:v>36.270000000000003</c:v>
                </c:pt>
                <c:pt idx="4">
                  <c:v>2.85</c:v>
                </c:pt>
                <c:pt idx="5">
                  <c:v>20.059999999999999</c:v>
                </c:pt>
                <c:pt idx="6">
                  <c:v>36.1</c:v>
                </c:pt>
                <c:pt idx="7">
                  <c:v>36.42</c:v>
                </c:pt>
                <c:pt idx="8">
                  <c:v>33.700000000000003</c:v>
                </c:pt>
                <c:pt idx="9">
                  <c:v>33.659999999999997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645280"/>
        <c:axId val="306645664"/>
      </c:lineChart>
      <c:catAx>
        <c:axId val="3066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645664"/>
        <c:crosses val="autoZero"/>
        <c:auto val="1"/>
        <c:lblAlgn val="ctr"/>
        <c:lblOffset val="100"/>
        <c:noMultiLvlLbl val="0"/>
      </c:catAx>
      <c:valAx>
        <c:axId val="306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645280"/>
        <c:crosses val="autoZero"/>
        <c:crossBetween val="between"/>
      </c:valAx>
      <c:valAx>
        <c:axId val="3072591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71792"/>
        <c:crosses val="max"/>
        <c:crossBetween val="between"/>
      </c:valAx>
      <c:catAx>
        <c:axId val="307271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25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FPA!$C$41:$C$50</c:f>
              <c:numCache>
                <c:formatCode>General</c:formatCode>
                <c:ptCount val="10"/>
                <c:pt idx="0">
                  <c:v>-0.06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0.38</c:v>
                </c:pt>
                <c:pt idx="5">
                  <c:v>0.14000000000000001</c:v>
                </c:pt>
                <c:pt idx="6">
                  <c:v>-0.1</c:v>
                </c:pt>
                <c:pt idx="7">
                  <c:v>-0.13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903984"/>
        <c:axId val="31690476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(FPA!$D$51,FPA!$D$51,FPA!$D$51,FPA!$D$51,FPA!$D$51,FPA!$D$51,FPA!$D$51,FPA!$D$51,FPA!$D$51,FPA!$D$51)</c:f>
              <c:numCache>
                <c:formatCode>General</c:formatCode>
                <c:ptCount val="10"/>
                <c:pt idx="0">
                  <c:v>35.330999999999996</c:v>
                </c:pt>
                <c:pt idx="1">
                  <c:v>35.330999999999996</c:v>
                </c:pt>
                <c:pt idx="2">
                  <c:v>35.330999999999996</c:v>
                </c:pt>
                <c:pt idx="3">
                  <c:v>35.330999999999996</c:v>
                </c:pt>
                <c:pt idx="4">
                  <c:v>35.330999999999996</c:v>
                </c:pt>
                <c:pt idx="5">
                  <c:v>35.330999999999996</c:v>
                </c:pt>
                <c:pt idx="6">
                  <c:v>35.330999999999996</c:v>
                </c:pt>
                <c:pt idx="7">
                  <c:v>35.330999999999996</c:v>
                </c:pt>
                <c:pt idx="8">
                  <c:v>35.330999999999996</c:v>
                </c:pt>
                <c:pt idx="9">
                  <c:v>35.330999999999996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FPA!$D$41:$D$50</c:f>
              <c:numCache>
                <c:formatCode>General</c:formatCode>
                <c:ptCount val="10"/>
                <c:pt idx="0">
                  <c:v>36.64</c:v>
                </c:pt>
                <c:pt idx="1">
                  <c:v>37.26</c:v>
                </c:pt>
                <c:pt idx="2">
                  <c:v>21.78</c:v>
                </c:pt>
                <c:pt idx="3">
                  <c:v>38.72</c:v>
                </c:pt>
                <c:pt idx="4">
                  <c:v>31.86</c:v>
                </c:pt>
                <c:pt idx="5">
                  <c:v>35.46</c:v>
                </c:pt>
                <c:pt idx="6">
                  <c:v>38.4</c:v>
                </c:pt>
                <c:pt idx="7">
                  <c:v>38.450000000000003</c:v>
                </c:pt>
                <c:pt idx="8">
                  <c:v>37.340000000000003</c:v>
                </c:pt>
                <c:pt idx="9">
                  <c:v>37.4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903592"/>
        <c:axId val="316906336"/>
      </c:lineChart>
      <c:catAx>
        <c:axId val="3169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6336"/>
        <c:crosses val="autoZero"/>
        <c:auto val="1"/>
        <c:lblAlgn val="ctr"/>
        <c:lblOffset val="100"/>
        <c:noMultiLvlLbl val="0"/>
      </c:catAx>
      <c:valAx>
        <c:axId val="3169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3592"/>
        <c:crosses val="autoZero"/>
        <c:crossBetween val="between"/>
      </c:valAx>
      <c:valAx>
        <c:axId val="3169047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3984"/>
        <c:crosses val="max"/>
        <c:crossBetween val="between"/>
      </c:valAx>
      <c:catAx>
        <c:axId val="316903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90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FPA!$C$54:$C$63</c:f>
              <c:numCache>
                <c:formatCode>General</c:formatCode>
                <c:ptCount val="10"/>
                <c:pt idx="0">
                  <c:v>-0.43</c:v>
                </c:pt>
                <c:pt idx="1">
                  <c:v>-0.14000000000000001</c:v>
                </c:pt>
                <c:pt idx="2">
                  <c:v>-0.46</c:v>
                </c:pt>
                <c:pt idx="3">
                  <c:v>0.23</c:v>
                </c:pt>
                <c:pt idx="4">
                  <c:v>1.07</c:v>
                </c:pt>
                <c:pt idx="5">
                  <c:v>-0.32</c:v>
                </c:pt>
                <c:pt idx="6">
                  <c:v>0.24</c:v>
                </c:pt>
                <c:pt idx="7">
                  <c:v>0.25</c:v>
                </c:pt>
                <c:pt idx="8">
                  <c:v>-0.15</c:v>
                </c:pt>
                <c:pt idx="9">
                  <c:v>-0.14000000000000001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908688"/>
        <c:axId val="31690437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(FPA!$D$64,FPA!$D$64,FPA!$D$64,FPA!$D$64,FPA!$D$64,FPA!$D$64,FPA!$D$64,FPA!$D$64,FPA!$D$64,FPA!$D$64)</c:f>
              <c:numCache>
                <c:formatCode>General</c:formatCode>
                <c:ptCount val="10"/>
                <c:pt idx="0">
                  <c:v>29.366000000000003</c:v>
                </c:pt>
                <c:pt idx="1">
                  <c:v>29.366000000000003</c:v>
                </c:pt>
                <c:pt idx="2">
                  <c:v>29.366000000000003</c:v>
                </c:pt>
                <c:pt idx="3">
                  <c:v>29.366000000000003</c:v>
                </c:pt>
                <c:pt idx="4">
                  <c:v>29.366000000000003</c:v>
                </c:pt>
                <c:pt idx="5">
                  <c:v>29.366000000000003</c:v>
                </c:pt>
                <c:pt idx="6">
                  <c:v>29.366000000000003</c:v>
                </c:pt>
                <c:pt idx="7">
                  <c:v>29.366000000000003</c:v>
                </c:pt>
                <c:pt idx="8">
                  <c:v>29.366000000000003</c:v>
                </c:pt>
                <c:pt idx="9">
                  <c:v>29.366000000000003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FPA!$D$54:$D$63</c:f>
              <c:numCache>
                <c:formatCode>General</c:formatCode>
                <c:ptCount val="10"/>
                <c:pt idx="0">
                  <c:v>32.6</c:v>
                </c:pt>
                <c:pt idx="1">
                  <c:v>34.950000000000003</c:v>
                </c:pt>
                <c:pt idx="2">
                  <c:v>9.6199999999999992</c:v>
                </c:pt>
                <c:pt idx="3">
                  <c:v>37.729999999999997</c:v>
                </c:pt>
                <c:pt idx="4">
                  <c:v>10.29</c:v>
                </c:pt>
                <c:pt idx="5">
                  <c:v>22.87</c:v>
                </c:pt>
                <c:pt idx="6">
                  <c:v>37.869999999999997</c:v>
                </c:pt>
                <c:pt idx="7">
                  <c:v>38.01</c:v>
                </c:pt>
                <c:pt idx="8">
                  <c:v>34.909999999999997</c:v>
                </c:pt>
                <c:pt idx="9">
                  <c:v>34.81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907512"/>
        <c:axId val="316905552"/>
      </c:lineChart>
      <c:catAx>
        <c:axId val="3169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5552"/>
        <c:crosses val="autoZero"/>
        <c:auto val="1"/>
        <c:lblAlgn val="ctr"/>
        <c:lblOffset val="100"/>
        <c:noMultiLvlLbl val="0"/>
      </c:catAx>
      <c:valAx>
        <c:axId val="3169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7512"/>
        <c:crosses val="autoZero"/>
        <c:crossBetween val="between"/>
      </c:valAx>
      <c:valAx>
        <c:axId val="3169043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8688"/>
        <c:crosses val="max"/>
        <c:crossBetween val="between"/>
      </c:valAx>
      <c:catAx>
        <c:axId val="316908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904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FPA!$D$119:$D$128</c:f>
              <c:numCache>
                <c:formatCode>General</c:formatCode>
                <c:ptCount val="10"/>
                <c:pt idx="0">
                  <c:v>33.06</c:v>
                </c:pt>
                <c:pt idx="1">
                  <c:v>35.57</c:v>
                </c:pt>
                <c:pt idx="2">
                  <c:v>18.29</c:v>
                </c:pt>
                <c:pt idx="3">
                  <c:v>38.200000000000003</c:v>
                </c:pt>
                <c:pt idx="4">
                  <c:v>16.350000000000001</c:v>
                </c:pt>
                <c:pt idx="5">
                  <c:v>26.81</c:v>
                </c:pt>
                <c:pt idx="6">
                  <c:v>37.86</c:v>
                </c:pt>
                <c:pt idx="7">
                  <c:v>38.31</c:v>
                </c:pt>
                <c:pt idx="8">
                  <c:v>35.450000000000003</c:v>
                </c:pt>
                <c:pt idx="9">
                  <c:v>35.630000000000003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6908296"/>
        <c:axId val="316903200"/>
      </c:lineChart>
      <c:catAx>
        <c:axId val="31690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3200"/>
        <c:crosses val="autoZero"/>
        <c:auto val="1"/>
        <c:lblAlgn val="ctr"/>
        <c:lblOffset val="100"/>
        <c:noMultiLvlLbl val="0"/>
      </c:catAx>
      <c:valAx>
        <c:axId val="3169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FPA!$C$67:$C$76</c:f>
              <c:numCache>
                <c:formatCode>General</c:formatCode>
                <c:ptCount val="10"/>
                <c:pt idx="0">
                  <c:v>-0.06</c:v>
                </c:pt>
                <c:pt idx="1">
                  <c:v>0.03</c:v>
                </c:pt>
                <c:pt idx="2">
                  <c:v>0.35</c:v>
                </c:pt>
                <c:pt idx="3">
                  <c:v>-0.09</c:v>
                </c:pt>
                <c:pt idx="4">
                  <c:v>0.62</c:v>
                </c:pt>
                <c:pt idx="5">
                  <c:v>0.42</c:v>
                </c:pt>
                <c:pt idx="6">
                  <c:v>3.3999999999999998E-3</c:v>
                </c:pt>
                <c:pt idx="7">
                  <c:v>-0.08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905160"/>
        <c:axId val="31690202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(FPA!$D$77,FPA!$D$77,FPA!$D$77,FPA!$D$77,FPA!$D$77,FPA!$D$77,FPA!$D$77,FPA!$D$77,FPA!$D$77,FPA!$D$77)</c:f>
              <c:numCache>
                <c:formatCode>General</c:formatCode>
                <c:ptCount val="10"/>
                <c:pt idx="0">
                  <c:v>36.677000000000007</c:v>
                </c:pt>
                <c:pt idx="1">
                  <c:v>36.677000000000007</c:v>
                </c:pt>
                <c:pt idx="2">
                  <c:v>36.677000000000007</c:v>
                </c:pt>
                <c:pt idx="3">
                  <c:v>36.677000000000007</c:v>
                </c:pt>
                <c:pt idx="4">
                  <c:v>36.677000000000007</c:v>
                </c:pt>
                <c:pt idx="5">
                  <c:v>36.677000000000007</c:v>
                </c:pt>
                <c:pt idx="6">
                  <c:v>36.677000000000007</c:v>
                </c:pt>
                <c:pt idx="7">
                  <c:v>36.677000000000007</c:v>
                </c:pt>
                <c:pt idx="8">
                  <c:v>36.677000000000007</c:v>
                </c:pt>
                <c:pt idx="9">
                  <c:v>36.677000000000007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FPA!$D$67:$D$76</c:f>
              <c:numCache>
                <c:formatCode>General</c:formatCode>
                <c:ptCount val="10"/>
                <c:pt idx="0">
                  <c:v>36.590000000000003</c:v>
                </c:pt>
                <c:pt idx="1">
                  <c:v>37.369999999999997</c:v>
                </c:pt>
                <c:pt idx="2">
                  <c:v>38.21</c:v>
                </c:pt>
                <c:pt idx="3">
                  <c:v>38.590000000000003</c:v>
                </c:pt>
                <c:pt idx="4">
                  <c:v>29.32</c:v>
                </c:pt>
                <c:pt idx="5">
                  <c:v>34.96</c:v>
                </c:pt>
                <c:pt idx="6">
                  <c:v>38.24</c:v>
                </c:pt>
                <c:pt idx="7">
                  <c:v>38.51</c:v>
                </c:pt>
                <c:pt idx="8">
                  <c:v>37.56</c:v>
                </c:pt>
                <c:pt idx="9">
                  <c:v>37.42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909080"/>
        <c:axId val="316901632"/>
      </c:lineChart>
      <c:catAx>
        <c:axId val="3169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1632"/>
        <c:crosses val="autoZero"/>
        <c:auto val="1"/>
        <c:lblAlgn val="ctr"/>
        <c:lblOffset val="100"/>
        <c:noMultiLvlLbl val="0"/>
      </c:catAx>
      <c:valAx>
        <c:axId val="3169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9080"/>
        <c:crosses val="autoZero"/>
        <c:crossBetween val="between"/>
      </c:valAx>
      <c:valAx>
        <c:axId val="3169020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5160"/>
        <c:crosses val="max"/>
        <c:crossBetween val="between"/>
      </c:valAx>
      <c:catAx>
        <c:axId val="316905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902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FPA!$C$80:$C$89</c:f>
              <c:numCache>
                <c:formatCode>General</c:formatCode>
                <c:ptCount val="10"/>
                <c:pt idx="0">
                  <c:v>-0.05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0.37</c:v>
                </c:pt>
                <c:pt idx="5">
                  <c:v>0.15</c:v>
                </c:pt>
                <c:pt idx="6">
                  <c:v>-0.09</c:v>
                </c:pt>
                <c:pt idx="7">
                  <c:v>-0.13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7428904"/>
        <c:axId val="31742772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(FPA!$D$90,FPA!$D$90,FPA!$D$90,FPA!$D$90,FPA!$D$90,FPA!$D$90,FPA!$D$90,FPA!$D$90,FPA!$D$90,FPA!$D$90)</c:f>
              <c:numCache>
                <c:formatCode>General</c:formatCode>
                <c:ptCount val="10"/>
                <c:pt idx="0">
                  <c:v>35.291000000000011</c:v>
                </c:pt>
                <c:pt idx="1">
                  <c:v>35.291000000000011</c:v>
                </c:pt>
                <c:pt idx="2">
                  <c:v>35.291000000000011</c:v>
                </c:pt>
                <c:pt idx="3">
                  <c:v>35.291000000000011</c:v>
                </c:pt>
                <c:pt idx="4">
                  <c:v>35.291000000000011</c:v>
                </c:pt>
                <c:pt idx="5">
                  <c:v>35.291000000000011</c:v>
                </c:pt>
                <c:pt idx="6">
                  <c:v>35.291000000000011</c:v>
                </c:pt>
                <c:pt idx="7">
                  <c:v>35.291000000000011</c:v>
                </c:pt>
                <c:pt idx="8">
                  <c:v>35.291000000000011</c:v>
                </c:pt>
                <c:pt idx="9">
                  <c:v>35.291000000000011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FPA!$D$80:$D$89</c:f>
              <c:numCache>
                <c:formatCode>General</c:formatCode>
                <c:ptCount val="10"/>
                <c:pt idx="0">
                  <c:v>36.42</c:v>
                </c:pt>
                <c:pt idx="1">
                  <c:v>37.42</c:v>
                </c:pt>
                <c:pt idx="2">
                  <c:v>21.7</c:v>
                </c:pt>
                <c:pt idx="3">
                  <c:v>38.31</c:v>
                </c:pt>
                <c:pt idx="4">
                  <c:v>31.91</c:v>
                </c:pt>
                <c:pt idx="5">
                  <c:v>35.479999999999997</c:v>
                </c:pt>
                <c:pt idx="6">
                  <c:v>38.520000000000003</c:v>
                </c:pt>
                <c:pt idx="7">
                  <c:v>38.340000000000003</c:v>
                </c:pt>
                <c:pt idx="8">
                  <c:v>37.47</c:v>
                </c:pt>
                <c:pt idx="9">
                  <c:v>37.340000000000003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905944"/>
        <c:axId val="317430472"/>
      </c:lineChart>
      <c:catAx>
        <c:axId val="31690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30472"/>
        <c:crosses val="autoZero"/>
        <c:auto val="1"/>
        <c:lblAlgn val="ctr"/>
        <c:lblOffset val="100"/>
        <c:noMultiLvlLbl val="0"/>
      </c:catAx>
      <c:valAx>
        <c:axId val="3174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905944"/>
        <c:crosses val="autoZero"/>
        <c:crossBetween val="between"/>
      </c:valAx>
      <c:valAx>
        <c:axId val="317427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28904"/>
        <c:crosses val="max"/>
        <c:crossBetween val="between"/>
      </c:valAx>
      <c:catAx>
        <c:axId val="317428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42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FPA!$C$93:$C$102</c:f>
              <c:numCache>
                <c:formatCode>General</c:formatCode>
                <c:ptCount val="10"/>
                <c:pt idx="0">
                  <c:v>0.37</c:v>
                </c:pt>
                <c:pt idx="1">
                  <c:v>-0.24</c:v>
                </c:pt>
                <c:pt idx="2">
                  <c:v>0.87</c:v>
                </c:pt>
                <c:pt idx="3">
                  <c:v>0.56000000000000005</c:v>
                </c:pt>
                <c:pt idx="4">
                  <c:v>1.47</c:v>
                </c:pt>
                <c:pt idx="5">
                  <c:v>1.02</c:v>
                </c:pt>
                <c:pt idx="6">
                  <c:v>0.64</c:v>
                </c:pt>
                <c:pt idx="7">
                  <c:v>0.56999999999999995</c:v>
                </c:pt>
                <c:pt idx="8">
                  <c:v>-0.3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7431648"/>
        <c:axId val="31742655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(FPA!$D$103,FPA!$D$103,FPA!$D$103,FPA!$D$103,FPA!$D$103,FPA!$D$103,FPA!$D$103,FPA!$D$103,FPA!$D$103,FPA!$D$103)</c:f>
              <c:numCache>
                <c:formatCode>General</c:formatCode>
                <c:ptCount val="10"/>
                <c:pt idx="0">
                  <c:v>33.768999999999998</c:v>
                </c:pt>
                <c:pt idx="1">
                  <c:v>33.768999999999998</c:v>
                </c:pt>
                <c:pt idx="2">
                  <c:v>33.768999999999998</c:v>
                </c:pt>
                <c:pt idx="3">
                  <c:v>33.768999999999998</c:v>
                </c:pt>
                <c:pt idx="4">
                  <c:v>33.768999999999998</c:v>
                </c:pt>
                <c:pt idx="5">
                  <c:v>33.768999999999998</c:v>
                </c:pt>
                <c:pt idx="6">
                  <c:v>33.768999999999998</c:v>
                </c:pt>
                <c:pt idx="7">
                  <c:v>33.768999999999998</c:v>
                </c:pt>
                <c:pt idx="8">
                  <c:v>33.768999999999998</c:v>
                </c:pt>
                <c:pt idx="9">
                  <c:v>33.768999999999998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FPA!$D$93:$D$102</c:f>
              <c:numCache>
                <c:formatCode>General</c:formatCode>
                <c:ptCount val="10"/>
                <c:pt idx="0">
                  <c:v>34.119999999999997</c:v>
                </c:pt>
                <c:pt idx="1">
                  <c:v>34.65</c:v>
                </c:pt>
                <c:pt idx="2">
                  <c:v>27.15</c:v>
                </c:pt>
                <c:pt idx="3">
                  <c:v>38.4</c:v>
                </c:pt>
                <c:pt idx="4">
                  <c:v>23.7</c:v>
                </c:pt>
                <c:pt idx="5">
                  <c:v>33.450000000000003</c:v>
                </c:pt>
                <c:pt idx="6">
                  <c:v>38.159999999999997</c:v>
                </c:pt>
                <c:pt idx="7">
                  <c:v>38.700000000000003</c:v>
                </c:pt>
                <c:pt idx="8">
                  <c:v>34.869999999999997</c:v>
                </c:pt>
                <c:pt idx="9">
                  <c:v>34.49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428512"/>
        <c:axId val="317429296"/>
      </c:lineChart>
      <c:catAx>
        <c:axId val="3174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29296"/>
        <c:crosses val="autoZero"/>
        <c:auto val="1"/>
        <c:lblAlgn val="ctr"/>
        <c:lblOffset val="100"/>
        <c:noMultiLvlLbl val="0"/>
      </c:catAx>
      <c:valAx>
        <c:axId val="3174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28512"/>
        <c:crosses val="autoZero"/>
        <c:crossBetween val="between"/>
      </c:valAx>
      <c:valAx>
        <c:axId val="3174265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31648"/>
        <c:crosses val="max"/>
        <c:crossBetween val="between"/>
      </c:valAx>
      <c:catAx>
        <c:axId val="317431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426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FPA!$C$106:$C$115</c:f>
              <c:numCache>
                <c:formatCode>General</c:formatCode>
                <c:ptCount val="10"/>
                <c:pt idx="0">
                  <c:v>0.41</c:v>
                </c:pt>
                <c:pt idx="1">
                  <c:v>-0.23</c:v>
                </c:pt>
                <c:pt idx="2">
                  <c:v>1.19</c:v>
                </c:pt>
                <c:pt idx="3">
                  <c:v>0.56000000000000005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7430080"/>
        <c:axId val="3174296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FPA!$D$106:$D$115</c:f>
              <c:numCache>
                <c:formatCode>General</c:formatCode>
                <c:ptCount val="10"/>
                <c:pt idx="0">
                  <c:v>34.04</c:v>
                </c:pt>
                <c:pt idx="1">
                  <c:v>34.700000000000003</c:v>
                </c:pt>
                <c:pt idx="2">
                  <c:v>21.23</c:v>
                </c:pt>
                <c:pt idx="3">
                  <c:v>38.31</c:v>
                </c:pt>
                <c:pt idx="4">
                  <c:v>26.75</c:v>
                </c:pt>
                <c:pt idx="5">
                  <c:v>34.090000000000003</c:v>
                </c:pt>
                <c:pt idx="6">
                  <c:v>38.44</c:v>
                </c:pt>
                <c:pt idx="7">
                  <c:v>38.43</c:v>
                </c:pt>
                <c:pt idx="8">
                  <c:v>34.49</c:v>
                </c:pt>
                <c:pt idx="9">
                  <c:v>34.56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431256"/>
        <c:axId val="317432040"/>
      </c:lineChart>
      <c:catAx>
        <c:axId val="31743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32040"/>
        <c:crosses val="autoZero"/>
        <c:auto val="1"/>
        <c:lblAlgn val="ctr"/>
        <c:lblOffset val="100"/>
        <c:noMultiLvlLbl val="0"/>
      </c:catAx>
      <c:valAx>
        <c:axId val="3174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31256"/>
        <c:crosses val="autoZero"/>
        <c:crossBetween val="between"/>
      </c:valAx>
      <c:valAx>
        <c:axId val="3174296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30080"/>
        <c:crosses val="max"/>
        <c:crossBetween val="between"/>
      </c:valAx>
      <c:catAx>
        <c:axId val="31743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429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 FPA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(FPA!$E$12,FPA!$E$25,FPA!$E$38,FPA!$E$51,FPA!$E$64,FPA!$E$77,FPA!$E$90,FPA!$E$103,FPA!$E$116,FPA!$E$129)</c:f>
              <c:numCache>
                <c:formatCode>General</c:formatCode>
                <c:ptCount val="10"/>
                <c:pt idx="0">
                  <c:v>1.829</c:v>
                </c:pt>
                <c:pt idx="1">
                  <c:v>0.62499999999999989</c:v>
                </c:pt>
                <c:pt idx="2">
                  <c:v>3.5939999999999999</c:v>
                </c:pt>
                <c:pt idx="3">
                  <c:v>-0.16000000000000003</c:v>
                </c:pt>
                <c:pt idx="4">
                  <c:v>2.0339999999999998</c:v>
                </c:pt>
                <c:pt idx="5">
                  <c:v>0.16599999999999998</c:v>
                </c:pt>
                <c:pt idx="6">
                  <c:v>-0.17111111111111113</c:v>
                </c:pt>
                <c:pt idx="7">
                  <c:v>1.0050000000000001</c:v>
                </c:pt>
                <c:pt idx="8">
                  <c:v>0.70500000000000007</c:v>
                </c:pt>
                <c:pt idx="9">
                  <c:v>2.9260000000000006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426160"/>
        <c:axId val="317426944"/>
      </c:barChart>
      <c:lineChart>
        <c:grouping val="standard"/>
        <c:varyColors val="0"/>
        <c:ser>
          <c:idx val="2"/>
          <c:order val="0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430864"/>
        <c:axId val="317427336"/>
      </c:lineChart>
      <c:valAx>
        <c:axId val="317426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26160"/>
        <c:crosses val="max"/>
        <c:crossBetween val="between"/>
      </c:valAx>
      <c:catAx>
        <c:axId val="3174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26944"/>
        <c:crosses val="autoZero"/>
        <c:auto val="1"/>
        <c:lblAlgn val="ctr"/>
        <c:lblOffset val="100"/>
        <c:noMultiLvlLbl val="0"/>
      </c:catAx>
      <c:valAx>
        <c:axId val="317427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30864"/>
        <c:crosses val="autoZero"/>
        <c:crossBetween val="between"/>
      </c:valAx>
      <c:catAx>
        <c:axId val="31743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27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FPA!$E$15:$E$24</c:f>
              <c:numCache>
                <c:formatCode>General</c:formatCode>
                <c:ptCount val="10"/>
                <c:pt idx="0">
                  <c:v>1.17</c:v>
                </c:pt>
                <c:pt idx="1">
                  <c:v>1.1599999999999999</c:v>
                </c:pt>
                <c:pt idx="2">
                  <c:v>1.22</c:v>
                </c:pt>
                <c:pt idx="3">
                  <c:v>-0.5</c:v>
                </c:pt>
                <c:pt idx="4">
                  <c:v>1.31</c:v>
                </c:pt>
                <c:pt idx="5">
                  <c:v>-0.3</c:v>
                </c:pt>
                <c:pt idx="6">
                  <c:v>-0.05</c:v>
                </c:pt>
                <c:pt idx="7">
                  <c:v>-0.05</c:v>
                </c:pt>
                <c:pt idx="8">
                  <c:v>1.1499999999999999</c:v>
                </c:pt>
                <c:pt idx="9">
                  <c:v>1.1399999999999999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7425768"/>
        <c:axId val="31779731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(FPA!$D$25,FPA!$D$25,FPA!$D$25,FPA!$D$25,FPA!$D$25,FPA!$D$25,FPA!$D$25,FPA!$D$25,FPA!$D$25,FPA!$D$25)</c:f>
              <c:numCache>
                <c:formatCode>General</c:formatCode>
                <c:ptCount val="10"/>
                <c:pt idx="0">
                  <c:v>33.511000000000003</c:v>
                </c:pt>
                <c:pt idx="1">
                  <c:v>33.511000000000003</c:v>
                </c:pt>
                <c:pt idx="2">
                  <c:v>33.511000000000003</c:v>
                </c:pt>
                <c:pt idx="3">
                  <c:v>33.511000000000003</c:v>
                </c:pt>
                <c:pt idx="4">
                  <c:v>33.511000000000003</c:v>
                </c:pt>
                <c:pt idx="5">
                  <c:v>33.511000000000003</c:v>
                </c:pt>
                <c:pt idx="6">
                  <c:v>33.511000000000003</c:v>
                </c:pt>
                <c:pt idx="7">
                  <c:v>33.511000000000003</c:v>
                </c:pt>
                <c:pt idx="8">
                  <c:v>33.511000000000003</c:v>
                </c:pt>
                <c:pt idx="9">
                  <c:v>33.511000000000003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FPA!$D$15:$D$24</c:f>
              <c:numCache>
                <c:formatCode>General</c:formatCode>
                <c:ptCount val="10"/>
                <c:pt idx="0">
                  <c:v>33.979999999999997</c:v>
                </c:pt>
                <c:pt idx="1">
                  <c:v>34.79</c:v>
                </c:pt>
                <c:pt idx="2">
                  <c:v>21.27</c:v>
                </c:pt>
                <c:pt idx="3">
                  <c:v>38.450000000000003</c:v>
                </c:pt>
                <c:pt idx="4">
                  <c:v>26.61</c:v>
                </c:pt>
                <c:pt idx="5">
                  <c:v>33.85</c:v>
                </c:pt>
                <c:pt idx="6">
                  <c:v>38.57</c:v>
                </c:pt>
                <c:pt idx="7">
                  <c:v>38.18</c:v>
                </c:pt>
                <c:pt idx="8">
                  <c:v>34.75</c:v>
                </c:pt>
                <c:pt idx="9">
                  <c:v>34.659999999999997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803192"/>
        <c:axId val="317801232"/>
      </c:lineChart>
      <c:catAx>
        <c:axId val="3174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797312"/>
        <c:crosses val="autoZero"/>
        <c:auto val="1"/>
        <c:lblAlgn val="ctr"/>
        <c:lblOffset val="100"/>
        <c:noMultiLvlLbl val="0"/>
      </c:catAx>
      <c:valAx>
        <c:axId val="3177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425768"/>
        <c:crosses val="autoZero"/>
        <c:crossBetween val="between"/>
      </c:valAx>
      <c:valAx>
        <c:axId val="31780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803192"/>
        <c:crosses val="max"/>
        <c:crossBetween val="between"/>
      </c:valAx>
      <c:catAx>
        <c:axId val="31780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0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FPA!$E$54:$E$63</c:f>
              <c:numCache>
                <c:formatCode>General</c:formatCode>
                <c:ptCount val="10"/>
                <c:pt idx="0">
                  <c:v>1.57</c:v>
                </c:pt>
                <c:pt idx="1">
                  <c:v>1.78</c:v>
                </c:pt>
                <c:pt idx="2">
                  <c:v>2.35</c:v>
                </c:pt>
                <c:pt idx="3">
                  <c:v>0.41</c:v>
                </c:pt>
                <c:pt idx="4">
                  <c:v>7.77</c:v>
                </c:pt>
                <c:pt idx="5">
                  <c:v>2.09</c:v>
                </c:pt>
                <c:pt idx="6">
                  <c:v>0.41</c:v>
                </c:pt>
                <c:pt idx="7">
                  <c:v>0.41</c:v>
                </c:pt>
                <c:pt idx="8">
                  <c:v>1.77</c:v>
                </c:pt>
                <c:pt idx="9">
                  <c:v>1.78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796528"/>
        <c:axId val="31780005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(FPA!$D$64,FPA!$D$64,FPA!$D$64,FPA!$D$64,FPA!$D$64,FPA!$D$64,FPA!$D$64,FPA!$D$64,FPA!$D$64,FPA!$D$64)</c:f>
              <c:numCache>
                <c:formatCode>General</c:formatCode>
                <c:ptCount val="10"/>
                <c:pt idx="0">
                  <c:v>29.366000000000003</c:v>
                </c:pt>
                <c:pt idx="1">
                  <c:v>29.366000000000003</c:v>
                </c:pt>
                <c:pt idx="2">
                  <c:v>29.366000000000003</c:v>
                </c:pt>
                <c:pt idx="3">
                  <c:v>29.366000000000003</c:v>
                </c:pt>
                <c:pt idx="4">
                  <c:v>29.366000000000003</c:v>
                </c:pt>
                <c:pt idx="5">
                  <c:v>29.366000000000003</c:v>
                </c:pt>
                <c:pt idx="6">
                  <c:v>29.366000000000003</c:v>
                </c:pt>
                <c:pt idx="7">
                  <c:v>29.366000000000003</c:v>
                </c:pt>
                <c:pt idx="8">
                  <c:v>29.366000000000003</c:v>
                </c:pt>
                <c:pt idx="9">
                  <c:v>29.366000000000003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FPA!$D$54:$D$63</c:f>
              <c:numCache>
                <c:formatCode>General</c:formatCode>
                <c:ptCount val="10"/>
                <c:pt idx="0">
                  <c:v>32.6</c:v>
                </c:pt>
                <c:pt idx="1">
                  <c:v>34.950000000000003</c:v>
                </c:pt>
                <c:pt idx="2">
                  <c:v>9.6199999999999992</c:v>
                </c:pt>
                <c:pt idx="3">
                  <c:v>37.729999999999997</c:v>
                </c:pt>
                <c:pt idx="4">
                  <c:v>10.29</c:v>
                </c:pt>
                <c:pt idx="5">
                  <c:v>22.87</c:v>
                </c:pt>
                <c:pt idx="6">
                  <c:v>37.869999999999997</c:v>
                </c:pt>
                <c:pt idx="7">
                  <c:v>38.01</c:v>
                </c:pt>
                <c:pt idx="8">
                  <c:v>34.909999999999997</c:v>
                </c:pt>
                <c:pt idx="9">
                  <c:v>34.81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802016"/>
        <c:axId val="317800840"/>
      </c:lineChart>
      <c:catAx>
        <c:axId val="3177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800056"/>
        <c:crosses val="autoZero"/>
        <c:auto val="1"/>
        <c:lblAlgn val="ctr"/>
        <c:lblOffset val="100"/>
        <c:noMultiLvlLbl val="0"/>
      </c:catAx>
      <c:valAx>
        <c:axId val="3178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796528"/>
        <c:crosses val="autoZero"/>
        <c:crossBetween val="between"/>
      </c:valAx>
      <c:valAx>
        <c:axId val="317800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802016"/>
        <c:crosses val="max"/>
        <c:crossBetween val="between"/>
      </c:valAx>
      <c:catAx>
        <c:axId val="31780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00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GSP!$C$15:$C$24</c:f>
              <c:numCache>
                <c:formatCode>General</c:formatCode>
                <c:ptCount val="10"/>
                <c:pt idx="0">
                  <c:v>0.3</c:v>
                </c:pt>
                <c:pt idx="1">
                  <c:v>-0.25</c:v>
                </c:pt>
                <c:pt idx="2">
                  <c:v>1.87</c:v>
                </c:pt>
                <c:pt idx="3">
                  <c:v>0.57999999999999996</c:v>
                </c:pt>
                <c:pt idx="4">
                  <c:v>1.83</c:v>
                </c:pt>
                <c:pt idx="5">
                  <c:v>1.37</c:v>
                </c:pt>
                <c:pt idx="6">
                  <c:v>0.67</c:v>
                </c:pt>
                <c:pt idx="7">
                  <c:v>0.6</c:v>
                </c:pt>
                <c:pt idx="8">
                  <c:v>-0.26</c:v>
                </c:pt>
                <c:pt idx="9">
                  <c:v>-0.23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354944"/>
        <c:axId val="30734980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(GSP!$D$25,GSP!$D$25,GSP!$D$25,GSP!$D$25,GSP!$D$25,GSP!$D$25,GSP!$D$25,GSP!$D$25,GSP!$D$25,GSP!$D$25)</c:f>
              <c:numCache>
                <c:formatCode>General</c:formatCode>
                <c:ptCount val="10"/>
                <c:pt idx="0">
                  <c:v>26.762999999999995</c:v>
                </c:pt>
                <c:pt idx="1">
                  <c:v>26.762999999999995</c:v>
                </c:pt>
                <c:pt idx="2">
                  <c:v>26.762999999999995</c:v>
                </c:pt>
                <c:pt idx="3">
                  <c:v>26.762999999999995</c:v>
                </c:pt>
                <c:pt idx="4">
                  <c:v>26.762999999999995</c:v>
                </c:pt>
                <c:pt idx="5">
                  <c:v>26.762999999999995</c:v>
                </c:pt>
                <c:pt idx="6">
                  <c:v>26.762999999999995</c:v>
                </c:pt>
                <c:pt idx="7">
                  <c:v>26.762999999999995</c:v>
                </c:pt>
                <c:pt idx="8">
                  <c:v>26.762999999999995</c:v>
                </c:pt>
                <c:pt idx="9">
                  <c:v>26.762999999999995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GSP!$D$15:$D$24</c:f>
              <c:numCache>
                <c:formatCode>General</c:formatCode>
                <c:ptCount val="10"/>
                <c:pt idx="0">
                  <c:v>31.67</c:v>
                </c:pt>
                <c:pt idx="1">
                  <c:v>31.49</c:v>
                </c:pt>
                <c:pt idx="2">
                  <c:v>3.88</c:v>
                </c:pt>
                <c:pt idx="3">
                  <c:v>37.07</c:v>
                </c:pt>
                <c:pt idx="4">
                  <c:v>2.88</c:v>
                </c:pt>
                <c:pt idx="5">
                  <c:v>23.79</c:v>
                </c:pt>
                <c:pt idx="6">
                  <c:v>36.64</c:v>
                </c:pt>
                <c:pt idx="7">
                  <c:v>37.18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349040"/>
        <c:axId val="307349424"/>
      </c:lineChart>
      <c:catAx>
        <c:axId val="3073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49424"/>
        <c:crosses val="autoZero"/>
        <c:auto val="1"/>
        <c:lblAlgn val="ctr"/>
        <c:lblOffset val="100"/>
        <c:noMultiLvlLbl val="0"/>
      </c:catAx>
      <c:valAx>
        <c:axId val="3073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49040"/>
        <c:crosses val="autoZero"/>
        <c:crossBetween val="between"/>
      </c:valAx>
      <c:valAx>
        <c:axId val="307349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54944"/>
        <c:crosses val="max"/>
        <c:crossBetween val="between"/>
      </c:valAx>
      <c:catAx>
        <c:axId val="307354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34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FPA!$E$106:$E$115</c:f>
              <c:numCache>
                <c:formatCode>General</c:formatCode>
                <c:ptCount val="10"/>
                <c:pt idx="0">
                  <c:v>1.2</c:v>
                </c:pt>
                <c:pt idx="1">
                  <c:v>1.1499999999999999</c:v>
                </c:pt>
                <c:pt idx="2">
                  <c:v>1.28</c:v>
                </c:pt>
                <c:pt idx="3">
                  <c:v>-0.05</c:v>
                </c:pt>
                <c:pt idx="4">
                  <c:v>1.27</c:v>
                </c:pt>
                <c:pt idx="5">
                  <c:v>-0.02</c:v>
                </c:pt>
                <c:pt idx="6">
                  <c:v>-0.04</c:v>
                </c:pt>
                <c:pt idx="7">
                  <c:v>-0.05</c:v>
                </c:pt>
                <c:pt idx="8">
                  <c:v>1.1499999999999999</c:v>
                </c:pt>
                <c:pt idx="9">
                  <c:v>1.1599999999999999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797704"/>
        <c:axId val="31779809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FPA!$D$106:$D$115</c:f>
              <c:numCache>
                <c:formatCode>General</c:formatCode>
                <c:ptCount val="10"/>
                <c:pt idx="0">
                  <c:v>34.04</c:v>
                </c:pt>
                <c:pt idx="1">
                  <c:v>34.700000000000003</c:v>
                </c:pt>
                <c:pt idx="2">
                  <c:v>21.23</c:v>
                </c:pt>
                <c:pt idx="3">
                  <c:v>38.31</c:v>
                </c:pt>
                <c:pt idx="4">
                  <c:v>26.75</c:v>
                </c:pt>
                <c:pt idx="5">
                  <c:v>34.090000000000003</c:v>
                </c:pt>
                <c:pt idx="6">
                  <c:v>38.44</c:v>
                </c:pt>
                <c:pt idx="7">
                  <c:v>38.43</c:v>
                </c:pt>
                <c:pt idx="8">
                  <c:v>34.49</c:v>
                </c:pt>
                <c:pt idx="9">
                  <c:v>34.56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802800"/>
        <c:axId val="317796920"/>
      </c:lineChart>
      <c:catAx>
        <c:axId val="31779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798096"/>
        <c:crosses val="autoZero"/>
        <c:auto val="1"/>
        <c:lblAlgn val="ctr"/>
        <c:lblOffset val="100"/>
        <c:noMultiLvlLbl val="0"/>
      </c:catAx>
      <c:valAx>
        <c:axId val="3177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797704"/>
        <c:crosses val="autoZero"/>
        <c:crossBetween val="between"/>
      </c:valAx>
      <c:valAx>
        <c:axId val="317796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802800"/>
        <c:crosses val="max"/>
        <c:crossBetween val="between"/>
      </c:valAx>
      <c:catAx>
        <c:axId val="31780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96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Heuristic GSP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ser>
          <c:idx val="3"/>
          <c:order val="4"/>
          <c:tx>
            <c:v>Heuristic FPA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798880"/>
        <c:axId val="317798488"/>
      </c:barChart>
      <c:lineChart>
        <c:grouping val="standard"/>
        <c:varyColors val="0"/>
        <c:ser>
          <c:idx val="2"/>
          <c:order val="0"/>
          <c:tx>
            <c:v>Average Revenue GSP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 GSP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4"/>
          <c:order val="3"/>
          <c:tx>
            <c:v>Average Revenue FPA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5"/>
          <c:order val="5"/>
          <c:tx>
            <c:v>Revenue FPA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800448"/>
        <c:axId val="317799272"/>
      </c:lineChart>
      <c:valAx>
        <c:axId val="3177984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798880"/>
        <c:crosses val="max"/>
        <c:crossBetween val="between"/>
      </c:valAx>
      <c:catAx>
        <c:axId val="3177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798488"/>
        <c:crosses val="autoZero"/>
        <c:auto val="1"/>
        <c:lblAlgn val="ctr"/>
        <c:lblOffset val="100"/>
        <c:noMultiLvlLbl val="0"/>
      </c:catAx>
      <c:valAx>
        <c:axId val="31779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800448"/>
        <c:crosses val="autoZero"/>
        <c:crossBetween val="between"/>
      </c:valAx>
      <c:catAx>
        <c:axId val="317800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7799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Utility GSP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(GSP!$E$12,GSP!$E$25,GSP!$E$38,GSP!$E$51,GSP!$E$64,GSP!$E$77,GSP!$E$90,GSP!$E$103,GSP!$E$116,GSP!$E$129)</c:f>
              <c:numCache>
                <c:formatCode>General</c:formatCode>
                <c:ptCount val="10"/>
                <c:pt idx="0">
                  <c:v>6.4269999999999996</c:v>
                </c:pt>
                <c:pt idx="1">
                  <c:v>6.4989999999999997</c:v>
                </c:pt>
                <c:pt idx="2">
                  <c:v>4.5989999999999993</c:v>
                </c:pt>
                <c:pt idx="3">
                  <c:v>6.3860000000000001</c:v>
                </c:pt>
                <c:pt idx="4">
                  <c:v>2.7479999999999998</c:v>
                </c:pt>
                <c:pt idx="5">
                  <c:v>6.55</c:v>
                </c:pt>
                <c:pt idx="6">
                  <c:v>6.3760000000000003</c:v>
                </c:pt>
                <c:pt idx="7">
                  <c:v>6.5179999999999989</c:v>
                </c:pt>
                <c:pt idx="8">
                  <c:v>6.4779999999999998</c:v>
                </c:pt>
                <c:pt idx="9">
                  <c:v>6.1159999999999997</c:v>
                </c:pt>
              </c:numCache>
            </c:numRef>
          </c:val>
        </c:ser>
        <c:ser>
          <c:idx val="3"/>
          <c:order val="4"/>
          <c:tx>
            <c:v>Utility FPA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(FPA!$E$12,FPA!$E$25,FPA!$E$38,FPA!$E$51,FPA!$E$64,FPA!$E$77,FPA!$E$90,FPA!$E$103,FPA!$E$116,FPA!$E$129)</c:f>
              <c:numCache>
                <c:formatCode>General</c:formatCode>
                <c:ptCount val="10"/>
                <c:pt idx="0">
                  <c:v>1.829</c:v>
                </c:pt>
                <c:pt idx="1">
                  <c:v>0.62499999999999989</c:v>
                </c:pt>
                <c:pt idx="2">
                  <c:v>3.5939999999999999</c:v>
                </c:pt>
                <c:pt idx="3">
                  <c:v>-0.16000000000000003</c:v>
                </c:pt>
                <c:pt idx="4">
                  <c:v>2.0339999999999998</c:v>
                </c:pt>
                <c:pt idx="5">
                  <c:v>0.16599999999999998</c:v>
                </c:pt>
                <c:pt idx="6">
                  <c:v>-0.17111111111111113</c:v>
                </c:pt>
                <c:pt idx="7">
                  <c:v>1.0050000000000001</c:v>
                </c:pt>
                <c:pt idx="8">
                  <c:v>0.70500000000000007</c:v>
                </c:pt>
                <c:pt idx="9">
                  <c:v>2.9260000000000006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815152"/>
        <c:axId val="471802216"/>
      </c:barChart>
      <c:lineChart>
        <c:grouping val="standard"/>
        <c:varyColors val="0"/>
        <c:ser>
          <c:idx val="2"/>
          <c:order val="0"/>
          <c:tx>
            <c:v>Average Revenue GSP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 GSP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4"/>
          <c:order val="3"/>
          <c:tx>
            <c:v>Average Revenue FPA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5"/>
          <c:order val="5"/>
          <c:tx>
            <c:v>Revenue FPA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1828480"/>
        <c:axId val="471827304"/>
      </c:lineChart>
      <c:valAx>
        <c:axId val="471802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815152"/>
        <c:crosses val="max"/>
        <c:crossBetween val="between"/>
      </c:valAx>
      <c:catAx>
        <c:axId val="4718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802216"/>
        <c:crosses val="autoZero"/>
        <c:auto val="1"/>
        <c:lblAlgn val="ctr"/>
        <c:lblOffset val="100"/>
        <c:noMultiLvlLbl val="0"/>
      </c:catAx>
      <c:valAx>
        <c:axId val="471827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828480"/>
        <c:crosses val="autoZero"/>
        <c:crossBetween val="between"/>
      </c:valAx>
      <c:catAx>
        <c:axId val="471828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1827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(random)'!$C$12,'GSP (random)'!$C$25,'GSP (random)'!$C$38)</c:f>
              <c:numCache>
                <c:formatCode>General</c:formatCode>
                <c:ptCount val="3"/>
                <c:pt idx="0">
                  <c:v>0.75500000000000012</c:v>
                </c:pt>
                <c:pt idx="1">
                  <c:v>0.37</c:v>
                </c:pt>
                <c:pt idx="2">
                  <c:v>0.51100000000000001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000"/>
        <c:axId val="318089096"/>
      </c:barChart>
      <c:lineChart>
        <c:grouping val="standard"/>
        <c:varyColors val="0"/>
        <c:ser>
          <c:idx val="1"/>
          <c:order val="0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(random)'!$A$3,'GSP (random)'!$A$16,'GSP (random)'!$A$29)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(random)'!$D$12,'GSP (random)'!$D$25,'GSP (random)'!$D$38)</c:f>
              <c:numCache>
                <c:formatCode>General</c:formatCode>
                <c:ptCount val="3"/>
                <c:pt idx="0">
                  <c:v>96.984000000000009</c:v>
                </c:pt>
                <c:pt idx="1">
                  <c:v>91.367999999999995</c:v>
                </c:pt>
                <c:pt idx="2">
                  <c:v>95.126000000000005</c:v>
                </c:pt>
              </c:numCache>
            </c:numRef>
          </c:val>
          <c:smooth val="0"/>
        </c:ser>
        <c:ser>
          <c:idx val="2"/>
          <c:order val="2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('GSP (random)'!$D$41,'GSP (random)'!$D$41,'GSP (random)'!$D$41)</c:f>
              <c:numCache>
                <c:formatCode>General</c:formatCode>
                <c:ptCount val="3"/>
                <c:pt idx="0">
                  <c:v>94.492666666666665</c:v>
                </c:pt>
                <c:pt idx="1">
                  <c:v>94.492666666666665</c:v>
                </c:pt>
                <c:pt idx="2">
                  <c:v>94.492666666666665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8312"/>
        <c:axId val="317796136"/>
      </c:lineChart>
      <c:valAx>
        <c:axId val="317796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8312"/>
        <c:crosses val="max"/>
        <c:crossBetween val="between"/>
      </c:valAx>
      <c:catAx>
        <c:axId val="31808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796136"/>
        <c:crosses val="autoZero"/>
        <c:auto val="1"/>
        <c:lblAlgn val="ctr"/>
        <c:lblOffset val="100"/>
        <c:noMultiLvlLbl val="0"/>
      </c:catAx>
      <c:valAx>
        <c:axId val="318089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4000"/>
        <c:crosses val="autoZero"/>
        <c:crossBetween val="between"/>
      </c:valAx>
      <c:catAx>
        <c:axId val="3180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89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(random)'!$C$2:$C$11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</c:v>
                </c:pt>
                <c:pt idx="2">
                  <c:v>1.01</c:v>
                </c:pt>
                <c:pt idx="3">
                  <c:v>0.97</c:v>
                </c:pt>
                <c:pt idx="4">
                  <c:v>0.9</c:v>
                </c:pt>
                <c:pt idx="5">
                  <c:v>0.51</c:v>
                </c:pt>
                <c:pt idx="6">
                  <c:v>0.88</c:v>
                </c:pt>
                <c:pt idx="7">
                  <c:v>0.87</c:v>
                </c:pt>
                <c:pt idx="8">
                  <c:v>0.56000000000000005</c:v>
                </c:pt>
                <c:pt idx="9">
                  <c:v>0.67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8085568"/>
        <c:axId val="31808478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(random)'!$D$12,'GSP (random)'!$D$12,'GSP (random)'!$D$12,'GSP (random)'!$D$12,'GSP (random)'!$D$12,'GSP (random)'!$D$12,'GSP (random)'!$D$12,'GSP (random)'!$D$12,'GSP (random)'!$D$12,'GSP (random)'!$D$12)</c:f>
              <c:numCache>
                <c:formatCode>General</c:formatCode>
                <c:ptCount val="10"/>
                <c:pt idx="0">
                  <c:v>96.984000000000009</c:v>
                </c:pt>
                <c:pt idx="1">
                  <c:v>96.984000000000009</c:v>
                </c:pt>
                <c:pt idx="2">
                  <c:v>96.984000000000009</c:v>
                </c:pt>
                <c:pt idx="3">
                  <c:v>96.984000000000009</c:v>
                </c:pt>
                <c:pt idx="4">
                  <c:v>96.984000000000009</c:v>
                </c:pt>
                <c:pt idx="5">
                  <c:v>96.984000000000009</c:v>
                </c:pt>
                <c:pt idx="6">
                  <c:v>96.984000000000009</c:v>
                </c:pt>
                <c:pt idx="7">
                  <c:v>96.984000000000009</c:v>
                </c:pt>
                <c:pt idx="8">
                  <c:v>96.984000000000009</c:v>
                </c:pt>
                <c:pt idx="9">
                  <c:v>96.984000000000009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(random)'!$D$2:$D$11</c:f>
              <c:numCache>
                <c:formatCode>General</c:formatCode>
                <c:ptCount val="10"/>
                <c:pt idx="0">
                  <c:v>107.18</c:v>
                </c:pt>
                <c:pt idx="1">
                  <c:v>124.65</c:v>
                </c:pt>
                <c:pt idx="2">
                  <c:v>27.11</c:v>
                </c:pt>
                <c:pt idx="3">
                  <c:v>92.94</c:v>
                </c:pt>
                <c:pt idx="4">
                  <c:v>60.85</c:v>
                </c:pt>
                <c:pt idx="5">
                  <c:v>139.81</c:v>
                </c:pt>
                <c:pt idx="6">
                  <c:v>103.93</c:v>
                </c:pt>
                <c:pt idx="7">
                  <c:v>84.28</c:v>
                </c:pt>
                <c:pt idx="8">
                  <c:v>127.93</c:v>
                </c:pt>
                <c:pt idx="9">
                  <c:v>101.16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4392"/>
        <c:axId val="318083608"/>
      </c:lineChart>
      <c:catAx>
        <c:axId val="31808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3608"/>
        <c:crosses val="autoZero"/>
        <c:auto val="1"/>
        <c:lblAlgn val="ctr"/>
        <c:lblOffset val="100"/>
        <c:noMultiLvlLbl val="0"/>
      </c:catAx>
      <c:valAx>
        <c:axId val="3180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4392"/>
        <c:crosses val="autoZero"/>
        <c:crossBetween val="between"/>
      </c:valAx>
      <c:valAx>
        <c:axId val="3180847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5568"/>
        <c:crosses val="max"/>
        <c:crossBetween val="between"/>
      </c:valAx>
      <c:catAx>
        <c:axId val="318085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808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(random)'!$C$15:$C$24</c:f>
              <c:numCache>
                <c:formatCode>General</c:formatCode>
                <c:ptCount val="10"/>
                <c:pt idx="0">
                  <c:v>0.31</c:v>
                </c:pt>
                <c:pt idx="1">
                  <c:v>0.6</c:v>
                </c:pt>
                <c:pt idx="2">
                  <c:v>0.22</c:v>
                </c:pt>
                <c:pt idx="3">
                  <c:v>0.37</c:v>
                </c:pt>
                <c:pt idx="4">
                  <c:v>0.11</c:v>
                </c:pt>
                <c:pt idx="5">
                  <c:v>0.47</c:v>
                </c:pt>
                <c:pt idx="6">
                  <c:v>0.37</c:v>
                </c:pt>
                <c:pt idx="7">
                  <c:v>0.33</c:v>
                </c:pt>
                <c:pt idx="8">
                  <c:v>0.45</c:v>
                </c:pt>
                <c:pt idx="9">
                  <c:v>0.47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8089880"/>
        <c:axId val="3180894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(random)'!$D$25,'GSP (random)'!$D$25,'GSP (random)'!$D$25,'GSP (random)'!$D$25,'GSP (random)'!$D$25,'GSP (random)'!$D$25,'GSP (random)'!$D$25,'GSP (random)'!$D$25,'GSP (random)'!$D$25,'GSP (random)'!$D$25)</c:f>
              <c:numCache>
                <c:formatCode>General</c:formatCode>
                <c:ptCount val="10"/>
                <c:pt idx="0">
                  <c:v>91.367999999999995</c:v>
                </c:pt>
                <c:pt idx="1">
                  <c:v>91.367999999999995</c:v>
                </c:pt>
                <c:pt idx="2">
                  <c:v>91.367999999999995</c:v>
                </c:pt>
                <c:pt idx="3">
                  <c:v>91.367999999999995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(random)'!$D$15:$D$24</c:f>
              <c:numCache>
                <c:formatCode>General</c:formatCode>
                <c:ptCount val="10"/>
                <c:pt idx="0">
                  <c:v>88.48</c:v>
                </c:pt>
                <c:pt idx="1">
                  <c:v>110.8</c:v>
                </c:pt>
                <c:pt idx="2">
                  <c:v>28.65</c:v>
                </c:pt>
                <c:pt idx="3">
                  <c:v>96.91</c:v>
                </c:pt>
                <c:pt idx="4">
                  <c:v>75.23</c:v>
                </c:pt>
                <c:pt idx="5">
                  <c:v>131.16</c:v>
                </c:pt>
                <c:pt idx="6">
                  <c:v>103.57</c:v>
                </c:pt>
                <c:pt idx="7">
                  <c:v>79.040000000000006</c:v>
                </c:pt>
                <c:pt idx="8">
                  <c:v>114.33</c:v>
                </c:pt>
                <c:pt idx="9">
                  <c:v>85.51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8704"/>
        <c:axId val="318087136"/>
      </c:lineChart>
      <c:catAx>
        <c:axId val="3180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7136"/>
        <c:crosses val="autoZero"/>
        <c:auto val="1"/>
        <c:lblAlgn val="ctr"/>
        <c:lblOffset val="100"/>
        <c:noMultiLvlLbl val="0"/>
      </c:catAx>
      <c:valAx>
        <c:axId val="318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8704"/>
        <c:crosses val="autoZero"/>
        <c:crossBetween val="between"/>
      </c:valAx>
      <c:valAx>
        <c:axId val="3180894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9880"/>
        <c:crosses val="max"/>
        <c:crossBetween val="between"/>
      </c:valAx>
      <c:catAx>
        <c:axId val="318089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808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(random)'!$C$28:$C$37</c:f>
              <c:numCache>
                <c:formatCode>General</c:formatCode>
                <c:ptCount val="10"/>
                <c:pt idx="0">
                  <c:v>0.4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</c:v>
                </c:pt>
                <c:pt idx="4">
                  <c:v>0.45</c:v>
                </c:pt>
                <c:pt idx="5">
                  <c:v>0.45</c:v>
                </c:pt>
                <c:pt idx="6">
                  <c:v>0.57999999999999996</c:v>
                </c:pt>
                <c:pt idx="7">
                  <c:v>0.55000000000000004</c:v>
                </c:pt>
                <c:pt idx="8">
                  <c:v>0.47</c:v>
                </c:pt>
                <c:pt idx="9">
                  <c:v>0.5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8085960"/>
        <c:axId val="31808517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(random)'!$D$38,'GSP (random)'!$D$38,'GSP (random)'!$D$38,'GSP (random)'!$D$38,'GSP (random)'!$D$38,'GSP (random)'!$D$38,'GSP (random)'!$D$38,'GSP (random)'!$D$38,'GSP (random)'!$D$38,'GSP (random)'!$D$38)</c:f>
              <c:numCache>
                <c:formatCode>General</c:formatCode>
                <c:ptCount val="10"/>
                <c:pt idx="0">
                  <c:v>95.126000000000005</c:v>
                </c:pt>
                <c:pt idx="1">
                  <c:v>95.126000000000005</c:v>
                </c:pt>
                <c:pt idx="2">
                  <c:v>95.126000000000005</c:v>
                </c:pt>
                <c:pt idx="3">
                  <c:v>95.126000000000005</c:v>
                </c:pt>
                <c:pt idx="4">
                  <c:v>95.126000000000005</c:v>
                </c:pt>
                <c:pt idx="5">
                  <c:v>95.126000000000005</c:v>
                </c:pt>
                <c:pt idx="6">
                  <c:v>95.126000000000005</c:v>
                </c:pt>
                <c:pt idx="7">
                  <c:v>95.126000000000005</c:v>
                </c:pt>
                <c:pt idx="8">
                  <c:v>95.126000000000005</c:v>
                </c:pt>
                <c:pt idx="9">
                  <c:v>95.126000000000005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(random)'!$D$28:$D$37</c:f>
              <c:numCache>
                <c:formatCode>General</c:formatCode>
                <c:ptCount val="10"/>
                <c:pt idx="0">
                  <c:v>98.65</c:v>
                </c:pt>
                <c:pt idx="1">
                  <c:v>120.35</c:v>
                </c:pt>
                <c:pt idx="2">
                  <c:v>27.35</c:v>
                </c:pt>
                <c:pt idx="3">
                  <c:v>94.07</c:v>
                </c:pt>
                <c:pt idx="4">
                  <c:v>65.62</c:v>
                </c:pt>
                <c:pt idx="5">
                  <c:v>133.76</c:v>
                </c:pt>
                <c:pt idx="6">
                  <c:v>103.96</c:v>
                </c:pt>
                <c:pt idx="7">
                  <c:v>88.43</c:v>
                </c:pt>
                <c:pt idx="8">
                  <c:v>124.92</c:v>
                </c:pt>
                <c:pt idx="9">
                  <c:v>94.15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91056"/>
        <c:axId val="318087528"/>
      </c:lineChart>
      <c:catAx>
        <c:axId val="3180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7528"/>
        <c:crosses val="autoZero"/>
        <c:auto val="1"/>
        <c:lblAlgn val="ctr"/>
        <c:lblOffset val="100"/>
        <c:noMultiLvlLbl val="0"/>
      </c:catAx>
      <c:valAx>
        <c:axId val="31808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91056"/>
        <c:crosses val="autoZero"/>
        <c:crossBetween val="between"/>
      </c:valAx>
      <c:valAx>
        <c:axId val="318085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5960"/>
        <c:crosses val="max"/>
        <c:crossBetween val="between"/>
      </c:valAx>
      <c:catAx>
        <c:axId val="318085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8085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(random)'!$E$12,'GSP (random)'!$E$25,'GSP (random)'!$E$38)</c:f>
              <c:numCache>
                <c:formatCode>General</c:formatCode>
                <c:ptCount val="3"/>
                <c:pt idx="0">
                  <c:v>50.147999999999996</c:v>
                </c:pt>
                <c:pt idx="1">
                  <c:v>49.160999999999994</c:v>
                </c:pt>
                <c:pt idx="2">
                  <c:v>49.853999999999999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176568"/>
        <c:axId val="318086744"/>
      </c:barChart>
      <c:lineChart>
        <c:grouping val="standard"/>
        <c:varyColors val="0"/>
        <c:ser>
          <c:idx val="1"/>
          <c:order val="0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(random)'!$D$12,'GSP (random)'!$D$25,'GSP (random)'!$D$38)</c:f>
              <c:numCache>
                <c:formatCode>General</c:formatCode>
                <c:ptCount val="3"/>
                <c:pt idx="0">
                  <c:v>96.984000000000009</c:v>
                </c:pt>
                <c:pt idx="1">
                  <c:v>91.367999999999995</c:v>
                </c:pt>
                <c:pt idx="2">
                  <c:v>95.126000000000005</c:v>
                </c:pt>
              </c:numCache>
            </c:numRef>
          </c:val>
          <c:smooth val="0"/>
        </c:ser>
        <c:ser>
          <c:idx val="2"/>
          <c:order val="1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(random)'!$D$41,'GSP (random)'!$D$41,'GSP (random)'!$D$41)</c:f>
              <c:numCache>
                <c:formatCode>General</c:formatCode>
                <c:ptCount val="3"/>
                <c:pt idx="0">
                  <c:v>94.492666666666665</c:v>
                </c:pt>
                <c:pt idx="1">
                  <c:v>94.492666666666665</c:v>
                </c:pt>
                <c:pt idx="2">
                  <c:v>94.492666666666665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68336"/>
        <c:axId val="318168728"/>
      </c:lineChart>
      <c:valAx>
        <c:axId val="318086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6568"/>
        <c:crosses val="max"/>
        <c:crossBetween val="between"/>
      </c:valAx>
      <c:catAx>
        <c:axId val="3181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086744"/>
        <c:crosses val="autoZero"/>
        <c:auto val="1"/>
        <c:lblAlgn val="ctr"/>
        <c:lblOffset val="100"/>
        <c:noMultiLvlLbl val="0"/>
      </c:catAx>
      <c:valAx>
        <c:axId val="318168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68336"/>
        <c:crosses val="autoZero"/>
        <c:crossBetween val="between"/>
      </c:valAx>
      <c:catAx>
        <c:axId val="31816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68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(random)'!$E$2:$E$11</c:f>
              <c:numCache>
                <c:formatCode>General</c:formatCode>
                <c:ptCount val="10"/>
                <c:pt idx="0">
                  <c:v>30.16</c:v>
                </c:pt>
                <c:pt idx="1">
                  <c:v>26.72</c:v>
                </c:pt>
                <c:pt idx="2">
                  <c:v>75.739999999999995</c:v>
                </c:pt>
                <c:pt idx="3">
                  <c:v>88.41</c:v>
                </c:pt>
                <c:pt idx="4">
                  <c:v>76.63</c:v>
                </c:pt>
                <c:pt idx="5">
                  <c:v>14.72</c:v>
                </c:pt>
                <c:pt idx="6">
                  <c:v>73.45</c:v>
                </c:pt>
                <c:pt idx="7">
                  <c:v>57.2</c:v>
                </c:pt>
                <c:pt idx="8">
                  <c:v>26.01</c:v>
                </c:pt>
                <c:pt idx="9">
                  <c:v>32.44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171472"/>
        <c:axId val="31817578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(random)'!$D$12,'GSP (random)'!$D$12,'GSP (random)'!$D$12,'GSP (random)'!$D$12,'GSP (random)'!$D$12,'GSP (random)'!$D$12,'GSP (random)'!$D$12,'GSP (random)'!$D$12,'GSP (random)'!$D$12,'GSP (random)'!$D$12)</c:f>
              <c:numCache>
                <c:formatCode>General</c:formatCode>
                <c:ptCount val="10"/>
                <c:pt idx="0">
                  <c:v>96.984000000000009</c:v>
                </c:pt>
                <c:pt idx="1">
                  <c:v>96.984000000000009</c:v>
                </c:pt>
                <c:pt idx="2">
                  <c:v>96.984000000000009</c:v>
                </c:pt>
                <c:pt idx="3">
                  <c:v>96.984000000000009</c:v>
                </c:pt>
                <c:pt idx="4">
                  <c:v>96.984000000000009</c:v>
                </c:pt>
                <c:pt idx="5">
                  <c:v>96.984000000000009</c:v>
                </c:pt>
                <c:pt idx="6">
                  <c:v>96.984000000000009</c:v>
                </c:pt>
                <c:pt idx="7">
                  <c:v>96.984000000000009</c:v>
                </c:pt>
                <c:pt idx="8">
                  <c:v>96.984000000000009</c:v>
                </c:pt>
                <c:pt idx="9">
                  <c:v>96.984000000000009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(random)'!$D$2:$D$11</c:f>
              <c:numCache>
                <c:formatCode>General</c:formatCode>
                <c:ptCount val="10"/>
                <c:pt idx="0">
                  <c:v>107.18</c:v>
                </c:pt>
                <c:pt idx="1">
                  <c:v>124.65</c:v>
                </c:pt>
                <c:pt idx="2">
                  <c:v>27.11</c:v>
                </c:pt>
                <c:pt idx="3">
                  <c:v>92.94</c:v>
                </c:pt>
                <c:pt idx="4">
                  <c:v>60.85</c:v>
                </c:pt>
                <c:pt idx="5">
                  <c:v>139.81</c:v>
                </c:pt>
                <c:pt idx="6">
                  <c:v>103.93</c:v>
                </c:pt>
                <c:pt idx="7">
                  <c:v>84.28</c:v>
                </c:pt>
                <c:pt idx="8">
                  <c:v>127.93</c:v>
                </c:pt>
                <c:pt idx="9">
                  <c:v>101.16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169904"/>
        <c:axId val="318175000"/>
      </c:lineChart>
      <c:catAx>
        <c:axId val="3181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5784"/>
        <c:crosses val="autoZero"/>
        <c:auto val="1"/>
        <c:lblAlgn val="ctr"/>
        <c:lblOffset val="100"/>
        <c:noMultiLvlLbl val="0"/>
      </c:catAx>
      <c:valAx>
        <c:axId val="3181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1472"/>
        <c:crosses val="autoZero"/>
        <c:crossBetween val="between"/>
      </c:valAx>
      <c:valAx>
        <c:axId val="318175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69904"/>
        <c:crosses val="max"/>
        <c:crossBetween val="between"/>
      </c:valAx>
      <c:catAx>
        <c:axId val="31816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75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(random)'!$E$15:$E$24</c:f>
              <c:numCache>
                <c:formatCode>General</c:formatCode>
                <c:ptCount val="10"/>
                <c:pt idx="0">
                  <c:v>55.16</c:v>
                </c:pt>
                <c:pt idx="1">
                  <c:v>68.44</c:v>
                </c:pt>
                <c:pt idx="2">
                  <c:v>50.87</c:v>
                </c:pt>
                <c:pt idx="3">
                  <c:v>58.54</c:v>
                </c:pt>
                <c:pt idx="4">
                  <c:v>18.68</c:v>
                </c:pt>
                <c:pt idx="5">
                  <c:v>35.15</c:v>
                </c:pt>
                <c:pt idx="6">
                  <c:v>56.77</c:v>
                </c:pt>
                <c:pt idx="7">
                  <c:v>42.01</c:v>
                </c:pt>
                <c:pt idx="8">
                  <c:v>60.2</c:v>
                </c:pt>
                <c:pt idx="9">
                  <c:v>45.79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176176"/>
        <c:axId val="3181730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(random)'!$D$25,'GSP (random)'!$D$25,'GSP (random)'!$D$25,'GSP (random)'!$D$25,'GSP (random)'!$D$25,'GSP (random)'!$D$25,'GSP (random)'!$D$25,'GSP (random)'!$D$25,'GSP (random)'!$D$25,'GSP (random)'!$D$25)</c:f>
              <c:numCache>
                <c:formatCode>General</c:formatCode>
                <c:ptCount val="10"/>
                <c:pt idx="0">
                  <c:v>91.367999999999995</c:v>
                </c:pt>
                <c:pt idx="1">
                  <c:v>91.367999999999995</c:v>
                </c:pt>
                <c:pt idx="2">
                  <c:v>91.367999999999995</c:v>
                </c:pt>
                <c:pt idx="3">
                  <c:v>91.367999999999995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(random)'!$D$15:$D$24</c:f>
              <c:numCache>
                <c:formatCode>General</c:formatCode>
                <c:ptCount val="10"/>
                <c:pt idx="0">
                  <c:v>88.48</c:v>
                </c:pt>
                <c:pt idx="1">
                  <c:v>110.8</c:v>
                </c:pt>
                <c:pt idx="2">
                  <c:v>28.65</c:v>
                </c:pt>
                <c:pt idx="3">
                  <c:v>96.91</c:v>
                </c:pt>
                <c:pt idx="4">
                  <c:v>75.23</c:v>
                </c:pt>
                <c:pt idx="5">
                  <c:v>131.16</c:v>
                </c:pt>
                <c:pt idx="6">
                  <c:v>103.57</c:v>
                </c:pt>
                <c:pt idx="7">
                  <c:v>79.040000000000006</c:v>
                </c:pt>
                <c:pt idx="8">
                  <c:v>114.33</c:v>
                </c:pt>
                <c:pt idx="9">
                  <c:v>85.51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170296"/>
        <c:axId val="318177352"/>
      </c:lineChart>
      <c:catAx>
        <c:axId val="3181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3040"/>
        <c:crosses val="autoZero"/>
        <c:auto val="1"/>
        <c:lblAlgn val="ctr"/>
        <c:lblOffset val="100"/>
        <c:noMultiLvlLbl val="0"/>
      </c:catAx>
      <c:valAx>
        <c:axId val="3181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6176"/>
        <c:crosses val="autoZero"/>
        <c:crossBetween val="between"/>
      </c:valAx>
      <c:valAx>
        <c:axId val="318177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0296"/>
        <c:crosses val="max"/>
        <c:crossBetween val="between"/>
      </c:valAx>
      <c:catAx>
        <c:axId val="318170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7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GSP!$C$28:$C$37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0.03</c:v>
                </c:pt>
                <c:pt idx="2">
                  <c:v>-0.5</c:v>
                </c:pt>
                <c:pt idx="3">
                  <c:v>0.86</c:v>
                </c:pt>
                <c:pt idx="4">
                  <c:v>0.66</c:v>
                </c:pt>
                <c:pt idx="5">
                  <c:v>-0.05</c:v>
                </c:pt>
                <c:pt idx="6">
                  <c:v>0.97</c:v>
                </c:pt>
                <c:pt idx="7">
                  <c:v>0.87</c:v>
                </c:pt>
                <c:pt idx="8">
                  <c:v>7.0000000000000007E-2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5848200"/>
        <c:axId val="30585016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(GSP!$D$38,GSP!$D$38,GSP!$D$38,GSP!$D$38,GSP!$D$38,GSP!$D$38,GSP!$D$38,GSP!$D$38,GSP!$D$38,GSP!$D$38)</c:f>
              <c:numCache>
                <c:formatCode>General</c:formatCode>
                <c:ptCount val="10"/>
                <c:pt idx="0">
                  <c:v>26.125999999999998</c:v>
                </c:pt>
                <c:pt idx="1">
                  <c:v>26.125999999999998</c:v>
                </c:pt>
                <c:pt idx="2">
                  <c:v>26.125999999999998</c:v>
                </c:pt>
                <c:pt idx="3">
                  <c:v>26.125999999999998</c:v>
                </c:pt>
                <c:pt idx="4">
                  <c:v>26.125999999999998</c:v>
                </c:pt>
                <c:pt idx="5">
                  <c:v>26.125999999999998</c:v>
                </c:pt>
                <c:pt idx="6">
                  <c:v>26.125999999999998</c:v>
                </c:pt>
                <c:pt idx="7">
                  <c:v>26.125999999999998</c:v>
                </c:pt>
                <c:pt idx="8">
                  <c:v>26.125999999999998</c:v>
                </c:pt>
                <c:pt idx="9">
                  <c:v>26.125999999999998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GSP!$D$28:$D$37</c:f>
              <c:numCache>
                <c:formatCode>General</c:formatCode>
                <c:ptCount val="10"/>
                <c:pt idx="0">
                  <c:v>30.1</c:v>
                </c:pt>
                <c:pt idx="1">
                  <c:v>32.950000000000003</c:v>
                </c:pt>
                <c:pt idx="2">
                  <c:v>2.66</c:v>
                </c:pt>
                <c:pt idx="3">
                  <c:v>37.1</c:v>
                </c:pt>
                <c:pt idx="4">
                  <c:v>2.85</c:v>
                </c:pt>
                <c:pt idx="5">
                  <c:v>15.47</c:v>
                </c:pt>
                <c:pt idx="6">
                  <c:v>37.200000000000003</c:v>
                </c:pt>
                <c:pt idx="7">
                  <c:v>37.119999999999997</c:v>
                </c:pt>
                <c:pt idx="8">
                  <c:v>32.96</c:v>
                </c:pt>
                <c:pt idx="9">
                  <c:v>32.85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400384"/>
        <c:axId val="305845064"/>
      </c:lineChart>
      <c:catAx>
        <c:axId val="3074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45064"/>
        <c:crosses val="autoZero"/>
        <c:auto val="1"/>
        <c:lblAlgn val="ctr"/>
        <c:lblOffset val="100"/>
        <c:noMultiLvlLbl val="0"/>
      </c:catAx>
      <c:valAx>
        <c:axId val="3058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00384"/>
        <c:crosses val="autoZero"/>
        <c:crossBetween val="between"/>
      </c:valAx>
      <c:valAx>
        <c:axId val="305850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48200"/>
        <c:crosses val="max"/>
        <c:crossBetween val="between"/>
      </c:valAx>
      <c:catAx>
        <c:axId val="305848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585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(random)'!$E$28:$E$37</c:f>
              <c:numCache>
                <c:formatCode>General</c:formatCode>
                <c:ptCount val="10"/>
                <c:pt idx="0">
                  <c:v>39.630000000000003</c:v>
                </c:pt>
                <c:pt idx="1">
                  <c:v>40.51</c:v>
                </c:pt>
                <c:pt idx="2">
                  <c:v>68.42</c:v>
                </c:pt>
                <c:pt idx="3">
                  <c:v>78.95</c:v>
                </c:pt>
                <c:pt idx="4">
                  <c:v>54.27</c:v>
                </c:pt>
                <c:pt idx="5">
                  <c:v>23.76</c:v>
                </c:pt>
                <c:pt idx="6">
                  <c:v>68.95</c:v>
                </c:pt>
                <c:pt idx="7">
                  <c:v>52.15</c:v>
                </c:pt>
                <c:pt idx="8">
                  <c:v>38.61</c:v>
                </c:pt>
                <c:pt idx="9">
                  <c:v>33.29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172256"/>
        <c:axId val="31817382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(random)'!$D$38,'GSP (random)'!$D$38,'GSP (random)'!$D$38,'GSP (random)'!$D$38,'GSP (random)'!$D$38,'GSP (random)'!$D$38,'GSP (random)'!$D$38,'GSP (random)'!$D$38,'GSP (random)'!$D$38,'GSP (random)'!$D$38)</c:f>
              <c:numCache>
                <c:formatCode>General</c:formatCode>
                <c:ptCount val="10"/>
                <c:pt idx="0">
                  <c:v>95.126000000000005</c:v>
                </c:pt>
                <c:pt idx="1">
                  <c:v>95.126000000000005</c:v>
                </c:pt>
                <c:pt idx="2">
                  <c:v>95.126000000000005</c:v>
                </c:pt>
                <c:pt idx="3">
                  <c:v>95.126000000000005</c:v>
                </c:pt>
                <c:pt idx="4">
                  <c:v>95.126000000000005</c:v>
                </c:pt>
                <c:pt idx="5">
                  <c:v>95.126000000000005</c:v>
                </c:pt>
                <c:pt idx="6">
                  <c:v>95.126000000000005</c:v>
                </c:pt>
                <c:pt idx="7">
                  <c:v>95.126000000000005</c:v>
                </c:pt>
                <c:pt idx="8">
                  <c:v>95.126000000000005</c:v>
                </c:pt>
                <c:pt idx="9">
                  <c:v>95.126000000000005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(random)'!$D$28:$D$37</c:f>
              <c:numCache>
                <c:formatCode>General</c:formatCode>
                <c:ptCount val="10"/>
                <c:pt idx="0">
                  <c:v>98.65</c:v>
                </c:pt>
                <c:pt idx="1">
                  <c:v>120.35</c:v>
                </c:pt>
                <c:pt idx="2">
                  <c:v>27.35</c:v>
                </c:pt>
                <c:pt idx="3">
                  <c:v>94.07</c:v>
                </c:pt>
                <c:pt idx="4">
                  <c:v>65.62</c:v>
                </c:pt>
                <c:pt idx="5">
                  <c:v>133.76</c:v>
                </c:pt>
                <c:pt idx="6">
                  <c:v>103.96</c:v>
                </c:pt>
                <c:pt idx="7">
                  <c:v>88.43</c:v>
                </c:pt>
                <c:pt idx="8">
                  <c:v>124.92</c:v>
                </c:pt>
                <c:pt idx="9">
                  <c:v>94.15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177744"/>
        <c:axId val="318170688"/>
      </c:lineChart>
      <c:catAx>
        <c:axId val="3181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3824"/>
        <c:crosses val="autoZero"/>
        <c:auto val="1"/>
        <c:lblAlgn val="ctr"/>
        <c:lblOffset val="100"/>
        <c:noMultiLvlLbl val="0"/>
      </c:catAx>
      <c:valAx>
        <c:axId val="3181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2256"/>
        <c:crosses val="autoZero"/>
        <c:crossBetween val="between"/>
      </c:valAx>
      <c:valAx>
        <c:axId val="318170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7744"/>
        <c:crosses val="max"/>
        <c:crossBetween val="between"/>
      </c:valAx>
      <c:catAx>
        <c:axId val="31817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7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(random)'!$A$2,'FPA (random)'!$A$15,'FPA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(random)'!$C$12,'FPA (random)'!$C$25,'FPA (random)'!$C$38)</c:f>
              <c:numCache>
                <c:formatCode>General</c:formatCode>
                <c:ptCount val="3"/>
                <c:pt idx="0">
                  <c:v>0.54</c:v>
                </c:pt>
                <c:pt idx="1">
                  <c:v>0.36699999999999999</c:v>
                </c:pt>
                <c:pt idx="2">
                  <c:v>0.40599999999999997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166376"/>
        <c:axId val="318165984"/>
      </c:barChart>
      <c:lineChart>
        <c:grouping val="standard"/>
        <c:varyColors val="0"/>
        <c:ser>
          <c:idx val="1"/>
          <c:order val="1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(random)'!$D$42,'FPA (random)'!$D$42,'FPA (random)'!$D$42)</c:f>
              <c:numCache>
                <c:formatCode>General</c:formatCode>
                <c:ptCount val="3"/>
                <c:pt idx="0">
                  <c:v>128.72833333333335</c:v>
                </c:pt>
                <c:pt idx="1">
                  <c:v>128.72833333333335</c:v>
                </c:pt>
                <c:pt idx="2">
                  <c:v>128.72833333333335</c:v>
                </c:pt>
              </c:numCache>
            </c:numRef>
          </c:val>
          <c:smooth val="0"/>
        </c:ser>
        <c:ser>
          <c:idx val="2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(random)'!$D$12,'FPA (random)'!$D$25,'FPA (random)'!$D$38)</c:f>
              <c:numCache>
                <c:formatCode>General</c:formatCode>
                <c:ptCount val="3"/>
                <c:pt idx="0">
                  <c:v>129.38200000000001</c:v>
                </c:pt>
                <c:pt idx="1">
                  <c:v>128.79</c:v>
                </c:pt>
                <c:pt idx="2">
                  <c:v>128.01300000000001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66768"/>
        <c:axId val="318167552"/>
      </c:lineChart>
      <c:valAx>
        <c:axId val="318167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66768"/>
        <c:crosses val="max"/>
        <c:crossBetween val="between"/>
      </c:valAx>
      <c:catAx>
        <c:axId val="3181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67552"/>
        <c:crosses val="autoZero"/>
        <c:auto val="1"/>
        <c:lblAlgn val="ctr"/>
        <c:lblOffset val="100"/>
        <c:noMultiLvlLbl val="0"/>
      </c:catAx>
      <c:valAx>
        <c:axId val="31816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66376"/>
        <c:crosses val="autoZero"/>
        <c:crossBetween val="between"/>
      </c:valAx>
      <c:catAx>
        <c:axId val="318166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6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0.55000000000000004</c:v>
                </c:pt>
                <c:pt idx="2">
                  <c:v>0.44</c:v>
                </c:pt>
                <c:pt idx="3">
                  <c:v>0.67</c:v>
                </c:pt>
                <c:pt idx="4">
                  <c:v>0.36</c:v>
                </c:pt>
                <c:pt idx="5">
                  <c:v>0.51</c:v>
                </c:pt>
                <c:pt idx="6">
                  <c:v>0.66</c:v>
                </c:pt>
                <c:pt idx="7">
                  <c:v>0.65</c:v>
                </c:pt>
                <c:pt idx="8">
                  <c:v>0.53</c:v>
                </c:pt>
                <c:pt idx="9">
                  <c:v>0.57999999999999996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8167160"/>
        <c:axId val="31817539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(random)'!$D$12,'FPA (random)'!$D$12,'FPA (random)'!$D$12,'FPA (random)'!$D$12,'FPA (random)'!$D$12,'FPA (random)'!$D$12,'FPA (random)'!$D$12,'FPA (random)'!$D$12,'FPA (random)'!$D$12,'FPA (random)'!$D$12)</c:f>
              <c:numCache>
                <c:formatCode>General</c:formatCode>
                <c:ptCount val="10"/>
                <c:pt idx="0">
                  <c:v>129.38200000000001</c:v>
                </c:pt>
                <c:pt idx="1">
                  <c:v>129.38200000000001</c:v>
                </c:pt>
                <c:pt idx="2">
                  <c:v>129.38200000000001</c:v>
                </c:pt>
                <c:pt idx="3">
                  <c:v>129.38200000000001</c:v>
                </c:pt>
                <c:pt idx="4">
                  <c:v>129.38200000000001</c:v>
                </c:pt>
                <c:pt idx="5">
                  <c:v>129.38200000000001</c:v>
                </c:pt>
                <c:pt idx="6">
                  <c:v>129.38200000000001</c:v>
                </c:pt>
                <c:pt idx="7">
                  <c:v>129.38200000000001</c:v>
                </c:pt>
                <c:pt idx="8">
                  <c:v>129.38200000000001</c:v>
                </c:pt>
                <c:pt idx="9">
                  <c:v>129.38200000000001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(random)'!$D$2:$D$11</c:f>
              <c:numCache>
                <c:formatCode>General</c:formatCode>
                <c:ptCount val="10"/>
                <c:pt idx="0">
                  <c:v>134.41</c:v>
                </c:pt>
                <c:pt idx="1">
                  <c:v>148.54</c:v>
                </c:pt>
                <c:pt idx="2">
                  <c:v>55.9</c:v>
                </c:pt>
                <c:pt idx="3">
                  <c:v>119.27</c:v>
                </c:pt>
                <c:pt idx="4">
                  <c:v>121.58</c:v>
                </c:pt>
                <c:pt idx="5">
                  <c:v>165.67</c:v>
                </c:pt>
                <c:pt idx="6">
                  <c:v>131.19</c:v>
                </c:pt>
                <c:pt idx="7">
                  <c:v>124.43</c:v>
                </c:pt>
                <c:pt idx="8">
                  <c:v>150.44</c:v>
                </c:pt>
                <c:pt idx="9">
                  <c:v>142.38999999999999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174608"/>
        <c:axId val="318169512"/>
      </c:lineChart>
      <c:catAx>
        <c:axId val="3181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69512"/>
        <c:crosses val="autoZero"/>
        <c:auto val="1"/>
        <c:lblAlgn val="ctr"/>
        <c:lblOffset val="100"/>
        <c:noMultiLvlLbl val="0"/>
      </c:catAx>
      <c:valAx>
        <c:axId val="3181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4608"/>
        <c:crosses val="autoZero"/>
        <c:crossBetween val="between"/>
      </c:valAx>
      <c:valAx>
        <c:axId val="3181753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67160"/>
        <c:crosses val="max"/>
        <c:crossBetween val="between"/>
      </c:valAx>
      <c:catAx>
        <c:axId val="318167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817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(random)'!$C$15:$C$24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0.16</c:v>
                </c:pt>
                <c:pt idx="3">
                  <c:v>0.3</c:v>
                </c:pt>
                <c:pt idx="4">
                  <c:v>0.15</c:v>
                </c:pt>
                <c:pt idx="5">
                  <c:v>0.59</c:v>
                </c:pt>
                <c:pt idx="6">
                  <c:v>0.36</c:v>
                </c:pt>
                <c:pt idx="7">
                  <c:v>0.38</c:v>
                </c:pt>
                <c:pt idx="8">
                  <c:v>0.43</c:v>
                </c:pt>
                <c:pt idx="9">
                  <c:v>0.5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8179704"/>
        <c:axId val="31816794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(random)'!$D$25,'FPA (random)'!$D$25,'FPA (random)'!$D$25,'FPA (random)'!$D$25,'FPA (random)'!$D$25,'FPA (random)'!$D$25,'FPA (random)'!$D$25,'FPA (random)'!$D$25,'FPA (random)'!$D$25,'FPA (random)'!$D$25)</c:f>
              <c:numCache>
                <c:formatCode>General</c:formatCode>
                <c:ptCount val="10"/>
                <c:pt idx="0">
                  <c:v>128.79</c:v>
                </c:pt>
                <c:pt idx="1">
                  <c:v>128.79</c:v>
                </c:pt>
                <c:pt idx="2">
                  <c:v>128.79</c:v>
                </c:pt>
                <c:pt idx="3">
                  <c:v>128.79</c:v>
                </c:pt>
                <c:pt idx="4">
                  <c:v>128.79</c:v>
                </c:pt>
                <c:pt idx="5">
                  <c:v>128.79</c:v>
                </c:pt>
                <c:pt idx="6">
                  <c:v>128.79</c:v>
                </c:pt>
                <c:pt idx="7">
                  <c:v>128.79</c:v>
                </c:pt>
                <c:pt idx="8">
                  <c:v>128.79</c:v>
                </c:pt>
                <c:pt idx="9">
                  <c:v>128.79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(random)'!$D$15:$D$24</c:f>
              <c:numCache>
                <c:formatCode>General</c:formatCode>
                <c:ptCount val="10"/>
                <c:pt idx="0">
                  <c:v>130.96</c:v>
                </c:pt>
                <c:pt idx="1">
                  <c:v>149.43</c:v>
                </c:pt>
                <c:pt idx="2">
                  <c:v>59.4</c:v>
                </c:pt>
                <c:pt idx="3">
                  <c:v>127.35</c:v>
                </c:pt>
                <c:pt idx="4">
                  <c:v>108.93</c:v>
                </c:pt>
                <c:pt idx="5">
                  <c:v>159.59</c:v>
                </c:pt>
                <c:pt idx="6">
                  <c:v>138.21</c:v>
                </c:pt>
                <c:pt idx="7">
                  <c:v>126.64</c:v>
                </c:pt>
                <c:pt idx="8">
                  <c:v>152.58000000000001</c:v>
                </c:pt>
                <c:pt idx="9">
                  <c:v>134.81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171864"/>
        <c:axId val="318172648"/>
      </c:lineChart>
      <c:catAx>
        <c:axId val="31817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2648"/>
        <c:crosses val="autoZero"/>
        <c:auto val="1"/>
        <c:lblAlgn val="ctr"/>
        <c:lblOffset val="100"/>
        <c:noMultiLvlLbl val="0"/>
      </c:catAx>
      <c:valAx>
        <c:axId val="3181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1864"/>
        <c:crosses val="autoZero"/>
        <c:crossBetween val="between"/>
      </c:valAx>
      <c:valAx>
        <c:axId val="3181679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9704"/>
        <c:crosses val="max"/>
        <c:crossBetween val="between"/>
      </c:valAx>
      <c:catAx>
        <c:axId val="318179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816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 u="none"/>
              <a:t>Best Preferential Competitor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(random)'!$C$28:$C$37</c:f>
              <c:numCache>
                <c:formatCode>General</c:formatCode>
                <c:ptCount val="10"/>
                <c:pt idx="0">
                  <c:v>0.36</c:v>
                </c:pt>
                <c:pt idx="1">
                  <c:v>0.48</c:v>
                </c:pt>
                <c:pt idx="2">
                  <c:v>0.26</c:v>
                </c:pt>
                <c:pt idx="3">
                  <c:v>0.41</c:v>
                </c:pt>
                <c:pt idx="4">
                  <c:v>0.2</c:v>
                </c:pt>
                <c:pt idx="5">
                  <c:v>0.51</c:v>
                </c:pt>
                <c:pt idx="6">
                  <c:v>0.46</c:v>
                </c:pt>
                <c:pt idx="7">
                  <c:v>0.46</c:v>
                </c:pt>
                <c:pt idx="8">
                  <c:v>0.44</c:v>
                </c:pt>
                <c:pt idx="9">
                  <c:v>0.48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8180096"/>
        <c:axId val="31817931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(random)'!$D$38,'FPA (random)'!$D$38,'FPA (random)'!$D$38,'FPA (random)'!$D$38,'FPA (random)'!$D$38,'FPA (random)'!$D$38,'FPA (random)'!$D$38,'FPA (random)'!$D$38,'FPA (random)'!$D$38,'FPA (random)'!$D$38)</c:f>
              <c:numCache>
                <c:formatCode>General</c:formatCode>
                <c:ptCount val="10"/>
                <c:pt idx="0">
                  <c:v>128.01300000000001</c:v>
                </c:pt>
                <c:pt idx="1">
                  <c:v>128.01300000000001</c:v>
                </c:pt>
                <c:pt idx="2">
                  <c:v>128.01300000000001</c:v>
                </c:pt>
                <c:pt idx="3">
                  <c:v>128.01300000000001</c:v>
                </c:pt>
                <c:pt idx="4">
                  <c:v>128.01300000000001</c:v>
                </c:pt>
                <c:pt idx="5">
                  <c:v>128.01300000000001</c:v>
                </c:pt>
                <c:pt idx="6">
                  <c:v>128.01300000000001</c:v>
                </c:pt>
                <c:pt idx="7">
                  <c:v>128.01300000000001</c:v>
                </c:pt>
                <c:pt idx="8">
                  <c:v>128.01300000000001</c:v>
                </c:pt>
                <c:pt idx="9">
                  <c:v>128.01300000000001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(random)'!$D$28:$D$37</c:f>
              <c:numCache>
                <c:formatCode>General</c:formatCode>
                <c:ptCount val="10"/>
                <c:pt idx="0">
                  <c:v>129.84</c:v>
                </c:pt>
                <c:pt idx="1">
                  <c:v>147.96</c:v>
                </c:pt>
                <c:pt idx="2">
                  <c:v>56.31</c:v>
                </c:pt>
                <c:pt idx="3">
                  <c:v>119.97</c:v>
                </c:pt>
                <c:pt idx="4">
                  <c:v>117.7</c:v>
                </c:pt>
                <c:pt idx="5">
                  <c:v>162.51</c:v>
                </c:pt>
                <c:pt idx="6">
                  <c:v>135.21</c:v>
                </c:pt>
                <c:pt idx="7">
                  <c:v>123.46</c:v>
                </c:pt>
                <c:pt idx="8">
                  <c:v>149.15</c:v>
                </c:pt>
                <c:pt idx="9">
                  <c:v>138.02000000000001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181272"/>
        <c:axId val="318180880"/>
      </c:lineChart>
      <c:catAx>
        <c:axId val="31818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80880"/>
        <c:crosses val="autoZero"/>
        <c:auto val="1"/>
        <c:lblAlgn val="ctr"/>
        <c:lblOffset val="100"/>
        <c:noMultiLvlLbl val="0"/>
      </c:catAx>
      <c:valAx>
        <c:axId val="3181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81272"/>
        <c:crosses val="autoZero"/>
        <c:crossBetween val="between"/>
      </c:valAx>
      <c:valAx>
        <c:axId val="318179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80096"/>
        <c:crosses val="max"/>
        <c:crossBetween val="between"/>
      </c:valAx>
      <c:catAx>
        <c:axId val="318180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817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(random)'!$E$12,'FPA (random)'!$E$25,'FPA (random)'!$E$38)</c:f>
              <c:numCache>
                <c:formatCode>General</c:formatCode>
                <c:ptCount val="3"/>
                <c:pt idx="0">
                  <c:v>22.696000000000002</c:v>
                </c:pt>
                <c:pt idx="1">
                  <c:v>28.824999999999999</c:v>
                </c:pt>
                <c:pt idx="2">
                  <c:v>26.171000000000003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178528"/>
        <c:axId val="318178136"/>
      </c:barChart>
      <c:lineChart>
        <c:grouping val="standard"/>
        <c:varyColors val="0"/>
        <c:ser>
          <c:idx val="1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(random)'!$D$42,'FPA (random)'!$D$42,'FPA (random)'!$D$42)</c:f>
              <c:numCache>
                <c:formatCode>General</c:formatCode>
                <c:ptCount val="3"/>
                <c:pt idx="0">
                  <c:v>128.72833333333335</c:v>
                </c:pt>
                <c:pt idx="1">
                  <c:v>128.72833333333335</c:v>
                </c:pt>
                <c:pt idx="2">
                  <c:v>128.72833333333335</c:v>
                </c:pt>
              </c:numCache>
            </c:numRef>
          </c:val>
          <c:smooth val="0"/>
        </c:ser>
        <c:ser>
          <c:idx val="2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(random)'!$D$12,'FPA (random)'!$D$25,'FPA (random)'!$D$38)</c:f>
              <c:numCache>
                <c:formatCode>General</c:formatCode>
                <c:ptCount val="3"/>
                <c:pt idx="0">
                  <c:v>129.38200000000001</c:v>
                </c:pt>
                <c:pt idx="1">
                  <c:v>128.79</c:v>
                </c:pt>
                <c:pt idx="2">
                  <c:v>128.01300000000001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209232"/>
        <c:axId val="307210408"/>
      </c:lineChart>
      <c:valAx>
        <c:axId val="318178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8528"/>
        <c:crosses val="max"/>
        <c:crossBetween val="between"/>
      </c:valAx>
      <c:catAx>
        <c:axId val="318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178136"/>
        <c:crosses val="autoZero"/>
        <c:auto val="1"/>
        <c:lblAlgn val="ctr"/>
        <c:lblOffset val="100"/>
        <c:noMultiLvlLbl val="0"/>
      </c:catAx>
      <c:valAx>
        <c:axId val="307210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09232"/>
        <c:crosses val="autoZero"/>
        <c:crossBetween val="between"/>
      </c:valAx>
      <c:catAx>
        <c:axId val="30720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10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(random)'!$E$2:$E$11</c:f>
              <c:numCache>
                <c:formatCode>General</c:formatCode>
                <c:ptCount val="10"/>
                <c:pt idx="0">
                  <c:v>18.43</c:v>
                </c:pt>
                <c:pt idx="1">
                  <c:v>18.190000000000001</c:v>
                </c:pt>
                <c:pt idx="2">
                  <c:v>15.74</c:v>
                </c:pt>
                <c:pt idx="3">
                  <c:v>53.92</c:v>
                </c:pt>
                <c:pt idx="4">
                  <c:v>5.63</c:v>
                </c:pt>
                <c:pt idx="5">
                  <c:v>9.8699999999999992</c:v>
                </c:pt>
                <c:pt idx="6">
                  <c:v>46.96</c:v>
                </c:pt>
                <c:pt idx="7">
                  <c:v>26.35</c:v>
                </c:pt>
                <c:pt idx="8">
                  <c:v>18.93</c:v>
                </c:pt>
                <c:pt idx="9">
                  <c:v>12.94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210800"/>
        <c:axId val="30720805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(random)'!$D$12,'FPA (random)'!$D$12,'FPA (random)'!$D$12,'FPA (random)'!$D$12,'FPA (random)'!$D$12,'FPA (random)'!$D$12,'FPA (random)'!$D$12,'FPA (random)'!$D$12,'FPA (random)'!$D$12,'FPA (random)'!$D$12)</c:f>
              <c:numCache>
                <c:formatCode>General</c:formatCode>
                <c:ptCount val="10"/>
                <c:pt idx="0">
                  <c:v>129.38200000000001</c:v>
                </c:pt>
                <c:pt idx="1">
                  <c:v>129.38200000000001</c:v>
                </c:pt>
                <c:pt idx="2">
                  <c:v>129.38200000000001</c:v>
                </c:pt>
                <c:pt idx="3">
                  <c:v>129.38200000000001</c:v>
                </c:pt>
                <c:pt idx="4">
                  <c:v>129.38200000000001</c:v>
                </c:pt>
                <c:pt idx="5">
                  <c:v>129.38200000000001</c:v>
                </c:pt>
                <c:pt idx="6">
                  <c:v>129.38200000000001</c:v>
                </c:pt>
                <c:pt idx="7">
                  <c:v>129.38200000000001</c:v>
                </c:pt>
                <c:pt idx="8">
                  <c:v>129.38200000000001</c:v>
                </c:pt>
                <c:pt idx="9">
                  <c:v>129.38200000000001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(random)'!$D$2:$D$11</c:f>
              <c:numCache>
                <c:formatCode>General</c:formatCode>
                <c:ptCount val="10"/>
                <c:pt idx="0">
                  <c:v>134.41</c:v>
                </c:pt>
                <c:pt idx="1">
                  <c:v>148.54</c:v>
                </c:pt>
                <c:pt idx="2">
                  <c:v>55.9</c:v>
                </c:pt>
                <c:pt idx="3">
                  <c:v>119.27</c:v>
                </c:pt>
                <c:pt idx="4">
                  <c:v>121.58</c:v>
                </c:pt>
                <c:pt idx="5">
                  <c:v>165.67</c:v>
                </c:pt>
                <c:pt idx="6">
                  <c:v>131.19</c:v>
                </c:pt>
                <c:pt idx="7">
                  <c:v>124.43</c:v>
                </c:pt>
                <c:pt idx="8">
                  <c:v>150.44</c:v>
                </c:pt>
                <c:pt idx="9">
                  <c:v>142.38999999999999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208448"/>
        <c:axId val="307211192"/>
      </c:lineChart>
      <c:catAx>
        <c:axId val="3072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08056"/>
        <c:crosses val="autoZero"/>
        <c:auto val="1"/>
        <c:lblAlgn val="ctr"/>
        <c:lblOffset val="100"/>
        <c:noMultiLvlLbl val="0"/>
      </c:catAx>
      <c:valAx>
        <c:axId val="3072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10800"/>
        <c:crosses val="autoZero"/>
        <c:crossBetween val="between"/>
      </c:valAx>
      <c:valAx>
        <c:axId val="307211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08448"/>
        <c:crosses val="max"/>
        <c:crossBetween val="between"/>
      </c:valAx>
      <c:catAx>
        <c:axId val="3072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1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(random)'!$E$15:$E$24</c:f>
              <c:numCache>
                <c:formatCode>General</c:formatCode>
                <c:ptCount val="10"/>
                <c:pt idx="0">
                  <c:v>26.52</c:v>
                </c:pt>
                <c:pt idx="1">
                  <c:v>37.22</c:v>
                </c:pt>
                <c:pt idx="2">
                  <c:v>20.8</c:v>
                </c:pt>
                <c:pt idx="3">
                  <c:v>28.05</c:v>
                </c:pt>
                <c:pt idx="4">
                  <c:v>13.51</c:v>
                </c:pt>
                <c:pt idx="5">
                  <c:v>37.5</c:v>
                </c:pt>
                <c:pt idx="6">
                  <c:v>28.24</c:v>
                </c:pt>
                <c:pt idx="7">
                  <c:v>29.24</c:v>
                </c:pt>
                <c:pt idx="8">
                  <c:v>32.380000000000003</c:v>
                </c:pt>
                <c:pt idx="9">
                  <c:v>34.79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210016"/>
        <c:axId val="30720139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(random)'!$D$25,'FPA (random)'!$D$25,'FPA (random)'!$D$25,'FPA (random)'!$D$25,'FPA (random)'!$D$25,'FPA (random)'!$D$25,'FPA (random)'!$D$25,'FPA (random)'!$D$25,'FPA (random)'!$D$25,'FPA (random)'!$D$25)</c:f>
              <c:numCache>
                <c:formatCode>General</c:formatCode>
                <c:ptCount val="10"/>
                <c:pt idx="0">
                  <c:v>128.79</c:v>
                </c:pt>
                <c:pt idx="1">
                  <c:v>128.79</c:v>
                </c:pt>
                <c:pt idx="2">
                  <c:v>128.79</c:v>
                </c:pt>
                <c:pt idx="3">
                  <c:v>128.79</c:v>
                </c:pt>
                <c:pt idx="4">
                  <c:v>128.79</c:v>
                </c:pt>
                <c:pt idx="5">
                  <c:v>128.79</c:v>
                </c:pt>
                <c:pt idx="6">
                  <c:v>128.79</c:v>
                </c:pt>
                <c:pt idx="7">
                  <c:v>128.79</c:v>
                </c:pt>
                <c:pt idx="8">
                  <c:v>128.79</c:v>
                </c:pt>
                <c:pt idx="9">
                  <c:v>128.79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(random)'!$D$15:$D$24</c:f>
              <c:numCache>
                <c:formatCode>General</c:formatCode>
                <c:ptCount val="10"/>
                <c:pt idx="0">
                  <c:v>130.96</c:v>
                </c:pt>
                <c:pt idx="1">
                  <c:v>149.43</c:v>
                </c:pt>
                <c:pt idx="2">
                  <c:v>59.4</c:v>
                </c:pt>
                <c:pt idx="3">
                  <c:v>127.35</c:v>
                </c:pt>
                <c:pt idx="4">
                  <c:v>108.93</c:v>
                </c:pt>
                <c:pt idx="5">
                  <c:v>159.59</c:v>
                </c:pt>
                <c:pt idx="6">
                  <c:v>138.21</c:v>
                </c:pt>
                <c:pt idx="7">
                  <c:v>126.64</c:v>
                </c:pt>
                <c:pt idx="8">
                  <c:v>152.58000000000001</c:v>
                </c:pt>
                <c:pt idx="9">
                  <c:v>134.81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207664"/>
        <c:axId val="307197080"/>
      </c:lineChart>
      <c:catAx>
        <c:axId val="3072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01392"/>
        <c:crosses val="autoZero"/>
        <c:auto val="1"/>
        <c:lblAlgn val="ctr"/>
        <c:lblOffset val="100"/>
        <c:noMultiLvlLbl val="0"/>
      </c:catAx>
      <c:valAx>
        <c:axId val="3072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10016"/>
        <c:crosses val="autoZero"/>
        <c:crossBetween val="between"/>
      </c:valAx>
      <c:valAx>
        <c:axId val="307197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07664"/>
        <c:crosses val="max"/>
        <c:crossBetween val="between"/>
      </c:valAx>
      <c:catAx>
        <c:axId val="30720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97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(random)'!$E$28:$E$37</c:f>
              <c:numCache>
                <c:formatCode>General</c:formatCode>
                <c:ptCount val="10"/>
                <c:pt idx="0">
                  <c:v>21.39</c:v>
                </c:pt>
                <c:pt idx="1">
                  <c:v>26.36</c:v>
                </c:pt>
                <c:pt idx="2">
                  <c:v>17.27</c:v>
                </c:pt>
                <c:pt idx="3">
                  <c:v>46.1</c:v>
                </c:pt>
                <c:pt idx="4">
                  <c:v>11.43</c:v>
                </c:pt>
                <c:pt idx="5">
                  <c:v>21.52</c:v>
                </c:pt>
                <c:pt idx="6">
                  <c:v>41.5</c:v>
                </c:pt>
                <c:pt idx="7">
                  <c:v>30.17</c:v>
                </c:pt>
                <c:pt idx="8">
                  <c:v>24.28</c:v>
                </c:pt>
                <c:pt idx="9">
                  <c:v>21.69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195512"/>
        <c:axId val="30720452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(random)'!$D$38,'FPA (random)'!$D$38,'FPA (random)'!$D$38,'FPA (random)'!$D$38,'FPA (random)'!$D$38,'FPA (random)'!$D$38,'FPA (random)'!$D$38,'FPA (random)'!$D$38,'FPA (random)'!$D$38,'FPA (random)'!$D$38)</c:f>
              <c:numCache>
                <c:formatCode>General</c:formatCode>
                <c:ptCount val="10"/>
                <c:pt idx="0">
                  <c:v>128.01300000000001</c:v>
                </c:pt>
                <c:pt idx="1">
                  <c:v>128.01300000000001</c:v>
                </c:pt>
                <c:pt idx="2">
                  <c:v>128.01300000000001</c:v>
                </c:pt>
                <c:pt idx="3">
                  <c:v>128.01300000000001</c:v>
                </c:pt>
                <c:pt idx="4">
                  <c:v>128.01300000000001</c:v>
                </c:pt>
                <c:pt idx="5">
                  <c:v>128.01300000000001</c:v>
                </c:pt>
                <c:pt idx="6">
                  <c:v>128.01300000000001</c:v>
                </c:pt>
                <c:pt idx="7">
                  <c:v>128.01300000000001</c:v>
                </c:pt>
                <c:pt idx="8">
                  <c:v>128.01300000000001</c:v>
                </c:pt>
                <c:pt idx="9">
                  <c:v>128.01300000000001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(random)'!$D$28:$D$37</c:f>
              <c:numCache>
                <c:formatCode>General</c:formatCode>
                <c:ptCount val="10"/>
                <c:pt idx="0">
                  <c:v>129.84</c:v>
                </c:pt>
                <c:pt idx="1">
                  <c:v>147.96</c:v>
                </c:pt>
                <c:pt idx="2">
                  <c:v>56.31</c:v>
                </c:pt>
                <c:pt idx="3">
                  <c:v>119.97</c:v>
                </c:pt>
                <c:pt idx="4">
                  <c:v>117.7</c:v>
                </c:pt>
                <c:pt idx="5">
                  <c:v>162.51</c:v>
                </c:pt>
                <c:pt idx="6">
                  <c:v>135.21</c:v>
                </c:pt>
                <c:pt idx="7">
                  <c:v>123.46</c:v>
                </c:pt>
                <c:pt idx="8">
                  <c:v>149.15</c:v>
                </c:pt>
                <c:pt idx="9">
                  <c:v>138.02000000000001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203744"/>
        <c:axId val="307204920"/>
      </c:lineChart>
      <c:catAx>
        <c:axId val="30719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04528"/>
        <c:crosses val="autoZero"/>
        <c:auto val="1"/>
        <c:lblAlgn val="ctr"/>
        <c:lblOffset val="100"/>
        <c:noMultiLvlLbl val="0"/>
      </c:catAx>
      <c:valAx>
        <c:axId val="3072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195512"/>
        <c:crosses val="autoZero"/>
        <c:crossBetween val="between"/>
      </c:valAx>
      <c:valAx>
        <c:axId val="307204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203744"/>
        <c:crosses val="max"/>
        <c:crossBetween val="between"/>
      </c:valAx>
      <c:catAx>
        <c:axId val="30720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04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GSP!$C$41:$C$50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1.01</c:v>
                </c:pt>
                <c:pt idx="5">
                  <c:v>0.37</c:v>
                </c:pt>
                <c:pt idx="6">
                  <c:v>-0.1</c:v>
                </c:pt>
                <c:pt idx="7">
                  <c:v>-0.13</c:v>
                </c:pt>
                <c:pt idx="8">
                  <c:v>0.24</c:v>
                </c:pt>
                <c:pt idx="9">
                  <c:v>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5845456"/>
        <c:axId val="30584780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(GSP!$D$51,GSP!$D$51,GSP!$D$51,GSP!$D$51,GSP!$D$51,GSP!$D$51,GSP!$D$51,GSP!$D$51,GSP!$D$51,GSP!$D$51)</c:f>
              <c:numCache>
                <c:formatCode>General</c:formatCode>
                <c:ptCount val="10"/>
                <c:pt idx="0">
                  <c:v>28.597000000000001</c:v>
                </c:pt>
                <c:pt idx="1">
                  <c:v>28.597000000000001</c:v>
                </c:pt>
                <c:pt idx="2">
                  <c:v>28.597000000000001</c:v>
                </c:pt>
                <c:pt idx="3">
                  <c:v>28.597000000000001</c:v>
                </c:pt>
                <c:pt idx="4">
                  <c:v>28.597000000000001</c:v>
                </c:pt>
                <c:pt idx="5">
                  <c:v>28.597000000000001</c:v>
                </c:pt>
                <c:pt idx="6">
                  <c:v>28.597000000000001</c:v>
                </c:pt>
                <c:pt idx="7">
                  <c:v>28.597000000000001</c:v>
                </c:pt>
                <c:pt idx="8">
                  <c:v>28.597000000000001</c:v>
                </c:pt>
                <c:pt idx="9">
                  <c:v>28.597000000000001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GSP!$D$41:$D$50</c:f>
              <c:numCache>
                <c:formatCode>General</c:formatCode>
                <c:ptCount val="10"/>
                <c:pt idx="0">
                  <c:v>31.78</c:v>
                </c:pt>
                <c:pt idx="1">
                  <c:v>32.44</c:v>
                </c:pt>
                <c:pt idx="2">
                  <c:v>4.07</c:v>
                </c:pt>
                <c:pt idx="3">
                  <c:v>37.97</c:v>
                </c:pt>
                <c:pt idx="4">
                  <c:v>12.82</c:v>
                </c:pt>
                <c:pt idx="5">
                  <c:v>26.09</c:v>
                </c:pt>
                <c:pt idx="6">
                  <c:v>37.630000000000003</c:v>
                </c:pt>
                <c:pt idx="7">
                  <c:v>37.840000000000003</c:v>
                </c:pt>
                <c:pt idx="8">
                  <c:v>32.74</c:v>
                </c:pt>
                <c:pt idx="9">
                  <c:v>32.590000000000003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5844672"/>
        <c:axId val="305847024"/>
      </c:lineChart>
      <c:catAx>
        <c:axId val="3058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47024"/>
        <c:crosses val="autoZero"/>
        <c:auto val="1"/>
        <c:lblAlgn val="ctr"/>
        <c:lblOffset val="100"/>
        <c:noMultiLvlLbl val="0"/>
      </c:catAx>
      <c:valAx>
        <c:axId val="3058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44672"/>
        <c:crosses val="autoZero"/>
        <c:crossBetween val="between"/>
      </c:valAx>
      <c:valAx>
        <c:axId val="305847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45456"/>
        <c:crosses val="max"/>
        <c:crossBetween val="between"/>
      </c:valAx>
      <c:catAx>
        <c:axId val="305845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584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GSP!$C$54:$C$63</c:f>
              <c:numCache>
                <c:formatCode>General</c:formatCode>
                <c:ptCount val="10"/>
                <c:pt idx="0">
                  <c:v>-0.71</c:v>
                </c:pt>
                <c:pt idx="1">
                  <c:v>-0.63</c:v>
                </c:pt>
                <c:pt idx="2">
                  <c:v>0.19</c:v>
                </c:pt>
                <c:pt idx="3">
                  <c:v>-0.13</c:v>
                </c:pt>
                <c:pt idx="4">
                  <c:v>1.07</c:v>
                </c:pt>
                <c:pt idx="5">
                  <c:v>-0.42</c:v>
                </c:pt>
                <c:pt idx="6">
                  <c:v>-0.1</c:v>
                </c:pt>
                <c:pt idx="7">
                  <c:v>-0.12</c:v>
                </c:pt>
                <c:pt idx="8">
                  <c:v>-0.71</c:v>
                </c:pt>
                <c:pt idx="9">
                  <c:v>-0.63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849264"/>
        <c:axId val="3058513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(GSP!$D$64,GSP!$D$64,GSP!$D$64,GSP!$D$64,GSP!$D$64,GSP!$D$64,GSP!$D$64,GSP!$D$64,GSP!$D$64,GSP!$D$64)</c:f>
              <c:numCache>
                <c:formatCode>General</c:formatCode>
                <c:ptCount val="10"/>
                <c:pt idx="0">
                  <c:v>21.178000000000001</c:v>
                </c:pt>
                <c:pt idx="1">
                  <c:v>21.178000000000001</c:v>
                </c:pt>
                <c:pt idx="2">
                  <c:v>21.178000000000001</c:v>
                </c:pt>
                <c:pt idx="3">
                  <c:v>21.178000000000001</c:v>
                </c:pt>
                <c:pt idx="4">
                  <c:v>21.178000000000001</c:v>
                </c:pt>
                <c:pt idx="5">
                  <c:v>21.178000000000001</c:v>
                </c:pt>
                <c:pt idx="6">
                  <c:v>21.178000000000001</c:v>
                </c:pt>
                <c:pt idx="7">
                  <c:v>21.178000000000001</c:v>
                </c:pt>
                <c:pt idx="8">
                  <c:v>21.178000000000001</c:v>
                </c:pt>
                <c:pt idx="9">
                  <c:v>21.178000000000001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GSP!$D$54:$D$63</c:f>
              <c:numCache>
                <c:formatCode>General</c:formatCode>
                <c:ptCount val="10"/>
                <c:pt idx="0">
                  <c:v>17.88</c:v>
                </c:pt>
                <c:pt idx="1">
                  <c:v>25.33</c:v>
                </c:pt>
                <c:pt idx="2">
                  <c:v>3.06</c:v>
                </c:pt>
                <c:pt idx="3">
                  <c:v>32.56</c:v>
                </c:pt>
                <c:pt idx="4">
                  <c:v>9.0299999999999994</c:v>
                </c:pt>
                <c:pt idx="5">
                  <c:v>11.34</c:v>
                </c:pt>
                <c:pt idx="6">
                  <c:v>31.93</c:v>
                </c:pt>
                <c:pt idx="7">
                  <c:v>32.369999999999997</c:v>
                </c:pt>
                <c:pt idx="8">
                  <c:v>22.97</c:v>
                </c:pt>
                <c:pt idx="9">
                  <c:v>25.31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5846632"/>
        <c:axId val="305850944"/>
      </c:lineChart>
      <c:catAx>
        <c:axId val="3058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50944"/>
        <c:crosses val="autoZero"/>
        <c:auto val="1"/>
        <c:lblAlgn val="ctr"/>
        <c:lblOffset val="100"/>
        <c:noMultiLvlLbl val="0"/>
      </c:catAx>
      <c:valAx>
        <c:axId val="3058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46632"/>
        <c:crosses val="autoZero"/>
        <c:crossBetween val="between"/>
      </c:valAx>
      <c:valAx>
        <c:axId val="305851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9264"/>
        <c:crosses val="max"/>
        <c:crossBetween val="between"/>
      </c:valAx>
      <c:catAx>
        <c:axId val="30784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5851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GSP!$D$119:$D$128</c:f>
              <c:numCache>
                <c:formatCode>General</c:formatCode>
                <c:ptCount val="10"/>
                <c:pt idx="0">
                  <c:v>24.18</c:v>
                </c:pt>
                <c:pt idx="1">
                  <c:v>29.81</c:v>
                </c:pt>
                <c:pt idx="2">
                  <c:v>3.86</c:v>
                </c:pt>
                <c:pt idx="3">
                  <c:v>33.47</c:v>
                </c:pt>
                <c:pt idx="4">
                  <c:v>5.61</c:v>
                </c:pt>
                <c:pt idx="5">
                  <c:v>17.12</c:v>
                </c:pt>
                <c:pt idx="6">
                  <c:v>32</c:v>
                </c:pt>
                <c:pt idx="7">
                  <c:v>33.520000000000003</c:v>
                </c:pt>
                <c:pt idx="8">
                  <c:v>29.09</c:v>
                </c:pt>
                <c:pt idx="9">
                  <c:v>29.73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7843384"/>
        <c:axId val="307849656"/>
      </c:lineChart>
      <c:catAx>
        <c:axId val="30784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9656"/>
        <c:crosses val="autoZero"/>
        <c:auto val="1"/>
        <c:lblAlgn val="ctr"/>
        <c:lblOffset val="100"/>
        <c:noMultiLvlLbl val="0"/>
      </c:catAx>
      <c:valAx>
        <c:axId val="3078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GSP!$C$67:$C$76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-7.0000000000000007E-2</c:v>
                </c:pt>
                <c:pt idx="4">
                  <c:v>1.06</c:v>
                </c:pt>
                <c:pt idx="5">
                  <c:v>0.44</c:v>
                </c:pt>
                <c:pt idx="6">
                  <c:v>-0.01</c:v>
                </c:pt>
                <c:pt idx="7">
                  <c:v>-0.06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843776"/>
        <c:axId val="30784299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(GSP!$D$77,GSP!$D$77,GSP!$D$77,GSP!$D$77,GSP!$D$77,GSP!$D$77,GSP!$D$77,GSP!$D$77,GSP!$D$77,GSP!$D$77)</c:f>
              <c:numCache>
                <c:formatCode>General</c:formatCode>
                <c:ptCount val="10"/>
                <c:pt idx="0">
                  <c:v>28.832000000000001</c:v>
                </c:pt>
                <c:pt idx="1">
                  <c:v>28.832000000000001</c:v>
                </c:pt>
                <c:pt idx="2">
                  <c:v>28.832000000000001</c:v>
                </c:pt>
                <c:pt idx="3">
                  <c:v>28.832000000000001</c:v>
                </c:pt>
                <c:pt idx="4">
                  <c:v>28.832000000000001</c:v>
                </c:pt>
                <c:pt idx="5">
                  <c:v>28.832000000000001</c:v>
                </c:pt>
                <c:pt idx="6">
                  <c:v>28.832000000000001</c:v>
                </c:pt>
                <c:pt idx="7">
                  <c:v>28.832000000000001</c:v>
                </c:pt>
                <c:pt idx="8">
                  <c:v>28.832000000000001</c:v>
                </c:pt>
                <c:pt idx="9">
                  <c:v>28.832000000000001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GSP!$D$67:$D$76</c:f>
              <c:numCache>
                <c:formatCode>General</c:formatCode>
                <c:ptCount val="10"/>
                <c:pt idx="0">
                  <c:v>31.52</c:v>
                </c:pt>
                <c:pt idx="1">
                  <c:v>33.54</c:v>
                </c:pt>
                <c:pt idx="2">
                  <c:v>4.01</c:v>
                </c:pt>
                <c:pt idx="3">
                  <c:v>37.880000000000003</c:v>
                </c:pt>
                <c:pt idx="4">
                  <c:v>13.01</c:v>
                </c:pt>
                <c:pt idx="5">
                  <c:v>25.92</c:v>
                </c:pt>
                <c:pt idx="6">
                  <c:v>37.85</c:v>
                </c:pt>
                <c:pt idx="7">
                  <c:v>37.840000000000003</c:v>
                </c:pt>
                <c:pt idx="8">
                  <c:v>33.380000000000003</c:v>
                </c:pt>
                <c:pt idx="9">
                  <c:v>33.369999999999997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850440"/>
        <c:axId val="307848480"/>
      </c:lineChart>
      <c:catAx>
        <c:axId val="30785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8480"/>
        <c:crosses val="autoZero"/>
        <c:auto val="1"/>
        <c:lblAlgn val="ctr"/>
        <c:lblOffset val="100"/>
        <c:noMultiLvlLbl val="0"/>
      </c:catAx>
      <c:valAx>
        <c:axId val="3078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50440"/>
        <c:crosses val="autoZero"/>
        <c:crossBetween val="between"/>
      </c:valAx>
      <c:valAx>
        <c:axId val="307842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3776"/>
        <c:crosses val="max"/>
        <c:crossBetween val="between"/>
      </c:valAx>
      <c:catAx>
        <c:axId val="307843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84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GSP!$C$80:$C$89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1.02</c:v>
                </c:pt>
                <c:pt idx="5">
                  <c:v>0.37</c:v>
                </c:pt>
                <c:pt idx="6">
                  <c:v>-0.1</c:v>
                </c:pt>
                <c:pt idx="7">
                  <c:v>-0.12</c:v>
                </c:pt>
                <c:pt idx="8">
                  <c:v>0.24</c:v>
                </c:pt>
                <c:pt idx="9">
                  <c:v>0.25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847304"/>
        <c:axId val="30785004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(GSP!$D$90,GSP!$D$90,GSP!$D$90,GSP!$D$90,GSP!$D$90,GSP!$D$90,GSP!$D$90,GSP!$D$90,GSP!$D$90,GSP!$D$90)</c:f>
              <c:numCache>
                <c:formatCode>General</c:formatCode>
                <c:ptCount val="10"/>
                <c:pt idx="0">
                  <c:v>28.550999999999998</c:v>
                </c:pt>
                <c:pt idx="1">
                  <c:v>28.550999999999998</c:v>
                </c:pt>
                <c:pt idx="2">
                  <c:v>28.550999999999998</c:v>
                </c:pt>
                <c:pt idx="3">
                  <c:v>28.550999999999998</c:v>
                </c:pt>
                <c:pt idx="4">
                  <c:v>28.550999999999998</c:v>
                </c:pt>
                <c:pt idx="5">
                  <c:v>28.550999999999998</c:v>
                </c:pt>
                <c:pt idx="6">
                  <c:v>28.550999999999998</c:v>
                </c:pt>
                <c:pt idx="7">
                  <c:v>28.550999999999998</c:v>
                </c:pt>
                <c:pt idx="8">
                  <c:v>28.550999999999998</c:v>
                </c:pt>
                <c:pt idx="9">
                  <c:v>28.550999999999998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GSP!$D$80:$D$89</c:f>
              <c:numCache>
                <c:formatCode>General</c:formatCode>
                <c:ptCount val="10"/>
                <c:pt idx="0">
                  <c:v>31.58</c:v>
                </c:pt>
                <c:pt idx="1">
                  <c:v>32.65</c:v>
                </c:pt>
                <c:pt idx="2">
                  <c:v>4.0599999999999996</c:v>
                </c:pt>
                <c:pt idx="3">
                  <c:v>37.770000000000003</c:v>
                </c:pt>
                <c:pt idx="4">
                  <c:v>12</c:v>
                </c:pt>
                <c:pt idx="5">
                  <c:v>26.12</c:v>
                </c:pt>
                <c:pt idx="6">
                  <c:v>37.81</c:v>
                </c:pt>
                <c:pt idx="7">
                  <c:v>38.01</c:v>
                </c:pt>
                <c:pt idx="8">
                  <c:v>32.79</c:v>
                </c:pt>
                <c:pt idx="9">
                  <c:v>32.72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845344"/>
        <c:axId val="307848872"/>
      </c:lineChart>
      <c:catAx>
        <c:axId val="3078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8872"/>
        <c:crosses val="autoZero"/>
        <c:auto val="1"/>
        <c:lblAlgn val="ctr"/>
        <c:lblOffset val="100"/>
        <c:noMultiLvlLbl val="0"/>
      </c:catAx>
      <c:valAx>
        <c:axId val="3078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5344"/>
        <c:crosses val="autoZero"/>
        <c:crossBetween val="between"/>
      </c:valAx>
      <c:valAx>
        <c:axId val="3078500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847304"/>
        <c:crosses val="max"/>
        <c:crossBetween val="between"/>
      </c:valAx>
      <c:catAx>
        <c:axId val="307847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85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17319</xdr:colOff>
      <xdr:row>39</xdr:row>
      <xdr:rowOff>82324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15</xdr:col>
      <xdr:colOff>612321</xdr:colOff>
      <xdr:row>79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13607</xdr:colOff>
      <xdr:row>119</xdr:row>
      <xdr:rowOff>44906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27213</xdr:colOff>
      <xdr:row>159</xdr:row>
      <xdr:rowOff>44905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15</xdr:col>
      <xdr:colOff>598715</xdr:colOff>
      <xdr:row>199</xdr:row>
      <xdr:rowOff>44905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15</xdr:col>
      <xdr:colOff>612321</xdr:colOff>
      <xdr:row>239</xdr:row>
      <xdr:rowOff>44905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16</xdr:col>
      <xdr:colOff>0</xdr:colOff>
      <xdr:row>279</xdr:row>
      <xdr:rowOff>44906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16</xdr:col>
      <xdr:colOff>0</xdr:colOff>
      <xdr:row>319</xdr:row>
      <xdr:rowOff>44906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15</xdr:col>
      <xdr:colOff>612321</xdr:colOff>
      <xdr:row>359</xdr:row>
      <xdr:rowOff>44906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360</xdr:row>
      <xdr:rowOff>0</xdr:rowOff>
    </xdr:from>
    <xdr:to>
      <xdr:col>16</xdr:col>
      <xdr:colOff>13607</xdr:colOff>
      <xdr:row>399</xdr:row>
      <xdr:rowOff>44906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400</xdr:row>
      <xdr:rowOff>0</xdr:rowOff>
    </xdr:from>
    <xdr:to>
      <xdr:col>15</xdr:col>
      <xdr:colOff>612321</xdr:colOff>
      <xdr:row>439</xdr:row>
      <xdr:rowOff>44905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13607</xdr:colOff>
      <xdr:row>39</xdr:row>
      <xdr:rowOff>82324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612320</xdr:colOff>
      <xdr:row>80</xdr:row>
      <xdr:rowOff>0</xdr:rowOff>
    </xdr:from>
    <xdr:to>
      <xdr:col>32</xdr:col>
      <xdr:colOff>612320</xdr:colOff>
      <xdr:row>119</xdr:row>
      <xdr:rowOff>44906</xdr:rowOff>
    </xdr:to>
    <xdr:graphicFrame macro="">
      <xdr:nvGraphicFramePr>
        <xdr:cNvPr id="23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612320</xdr:colOff>
      <xdr:row>200</xdr:row>
      <xdr:rowOff>0</xdr:rowOff>
    </xdr:from>
    <xdr:to>
      <xdr:col>32</xdr:col>
      <xdr:colOff>612320</xdr:colOff>
      <xdr:row>239</xdr:row>
      <xdr:rowOff>44905</xdr:rowOff>
    </xdr:to>
    <xdr:graphicFrame macro="">
      <xdr:nvGraphicFramePr>
        <xdr:cNvPr id="24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612320</xdr:colOff>
      <xdr:row>400</xdr:row>
      <xdr:rowOff>0</xdr:rowOff>
    </xdr:from>
    <xdr:to>
      <xdr:col>32</xdr:col>
      <xdr:colOff>612320</xdr:colOff>
      <xdr:row>439</xdr:row>
      <xdr:rowOff>44905</xdr:rowOff>
    </xdr:to>
    <xdr:graphicFrame macro="">
      <xdr:nvGraphicFramePr>
        <xdr:cNvPr id="25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39</xdr:row>
      <xdr:rowOff>82324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0</xdr:colOff>
      <xdr:row>79</xdr:row>
      <xdr:rowOff>44906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0</xdr:colOff>
      <xdr:row>119</xdr:row>
      <xdr:rowOff>44906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0</xdr:colOff>
      <xdr:row>159</xdr:row>
      <xdr:rowOff>44905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16</xdr:col>
      <xdr:colOff>0</xdr:colOff>
      <xdr:row>199</xdr:row>
      <xdr:rowOff>44905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16</xdr:col>
      <xdr:colOff>0</xdr:colOff>
      <xdr:row>239</xdr:row>
      <xdr:rowOff>44905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15</xdr:col>
      <xdr:colOff>585108</xdr:colOff>
      <xdr:row>279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16</xdr:col>
      <xdr:colOff>0</xdr:colOff>
      <xdr:row>319</xdr:row>
      <xdr:rowOff>44906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16</xdr:col>
      <xdr:colOff>0</xdr:colOff>
      <xdr:row>359</xdr:row>
      <xdr:rowOff>44906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360</xdr:row>
      <xdr:rowOff>0</xdr:rowOff>
    </xdr:from>
    <xdr:to>
      <xdr:col>16</xdr:col>
      <xdr:colOff>0</xdr:colOff>
      <xdr:row>399</xdr:row>
      <xdr:rowOff>44906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400</xdr:row>
      <xdr:rowOff>0</xdr:rowOff>
    </xdr:from>
    <xdr:to>
      <xdr:col>16</xdr:col>
      <xdr:colOff>0</xdr:colOff>
      <xdr:row>439</xdr:row>
      <xdr:rowOff>44905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0</xdr:colOff>
      <xdr:row>39</xdr:row>
      <xdr:rowOff>82324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33</xdr:col>
      <xdr:colOff>0</xdr:colOff>
      <xdr:row>119</xdr:row>
      <xdr:rowOff>44906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200</xdr:row>
      <xdr:rowOff>0</xdr:rowOff>
    </xdr:from>
    <xdr:to>
      <xdr:col>33</xdr:col>
      <xdr:colOff>0</xdr:colOff>
      <xdr:row>239</xdr:row>
      <xdr:rowOff>44905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400</xdr:row>
      <xdr:rowOff>0</xdr:rowOff>
    </xdr:from>
    <xdr:to>
      <xdr:col>33</xdr:col>
      <xdr:colOff>0</xdr:colOff>
      <xdr:row>439</xdr:row>
      <xdr:rowOff>44905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177800</xdr:rowOff>
    </xdr:from>
    <xdr:to>
      <xdr:col>17</xdr:col>
      <xdr:colOff>0</xdr:colOff>
      <xdr:row>41</xdr:row>
      <xdr:rowOff>59111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17</xdr:col>
      <xdr:colOff>0</xdr:colOff>
      <xdr:row>82</xdr:row>
      <xdr:rowOff>71811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39</xdr:row>
      <xdr:rowOff>82324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0</xdr:colOff>
      <xdr:row>79</xdr:row>
      <xdr:rowOff>44906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0</xdr:colOff>
      <xdr:row>119</xdr:row>
      <xdr:rowOff>44906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9525</xdr:colOff>
      <xdr:row>159</xdr:row>
      <xdr:rowOff>44905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9525</xdr:colOff>
      <xdr:row>39</xdr:row>
      <xdr:rowOff>82324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33</xdr:col>
      <xdr:colOff>0</xdr:colOff>
      <xdr:row>79</xdr:row>
      <xdr:rowOff>44906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33</xdr:col>
      <xdr:colOff>0</xdr:colOff>
      <xdr:row>119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120</xdr:row>
      <xdr:rowOff>0</xdr:rowOff>
    </xdr:from>
    <xdr:to>
      <xdr:col>33</xdr:col>
      <xdr:colOff>9525</xdr:colOff>
      <xdr:row>159</xdr:row>
      <xdr:rowOff>44905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39</xdr:row>
      <xdr:rowOff>82324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0</xdr:colOff>
      <xdr:row>79</xdr:row>
      <xdr:rowOff>44906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0</xdr:colOff>
      <xdr:row>119</xdr:row>
      <xdr:rowOff>44906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0</xdr:colOff>
      <xdr:row>159</xdr:row>
      <xdr:rowOff>44905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0</xdr:colOff>
      <xdr:row>39</xdr:row>
      <xdr:rowOff>82324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33</xdr:col>
      <xdr:colOff>0</xdr:colOff>
      <xdr:row>79</xdr:row>
      <xdr:rowOff>44906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33</xdr:col>
      <xdr:colOff>0</xdr:colOff>
      <xdr:row>119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120</xdr:row>
      <xdr:rowOff>0</xdr:rowOff>
    </xdr:from>
    <xdr:to>
      <xdr:col>33</xdr:col>
      <xdr:colOff>0</xdr:colOff>
      <xdr:row>159</xdr:row>
      <xdr:rowOff>44905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9" zoomScale="70" zoomScaleNormal="70" workbookViewId="0">
      <selection activeCell="G1" sqref="G1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5" width="30.7109375" style="1" customWidth="1"/>
    <col min="6" max="6" width="35.42578125" style="1" customWidth="1"/>
    <col min="7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-0.13</v>
      </c>
      <c r="D2" s="1">
        <v>31.07</v>
      </c>
      <c r="E2" s="1">
        <v>2.44</v>
      </c>
      <c r="F2" s="1">
        <f>(E2-E$12)^2</f>
        <v>15.896168999999997</v>
      </c>
      <c r="G2" s="1">
        <f>(E2-E$12)/F$12</f>
        <v>-0.43814123051794307</v>
      </c>
    </row>
    <row r="3" spans="1:14" x14ac:dyDescent="0.5">
      <c r="A3" s="1" t="s">
        <v>3</v>
      </c>
      <c r="B3" s="1" t="s">
        <v>4</v>
      </c>
      <c r="C3" s="1">
        <v>0.38</v>
      </c>
      <c r="D3" s="1">
        <v>33.65</v>
      </c>
      <c r="E3" s="1">
        <v>1.35</v>
      </c>
      <c r="F3" s="1">
        <f t="shared" ref="F3:F11" si="0">(E3-E$12)^2</f>
        <v>25.775928999999998</v>
      </c>
      <c r="G3" s="1">
        <f t="shared" ref="G3:G11" si="1">(E3-E$12)/F$12</f>
        <v>-0.55792400986696689</v>
      </c>
    </row>
    <row r="4" spans="1:14" x14ac:dyDescent="0.5">
      <c r="A4" s="1" t="s">
        <v>3</v>
      </c>
      <c r="B4" s="1" t="s">
        <v>1</v>
      </c>
      <c r="C4" s="1">
        <v>1.47</v>
      </c>
      <c r="D4" s="1">
        <v>3.91</v>
      </c>
      <c r="E4" s="1">
        <v>23.74</v>
      </c>
      <c r="F4" s="1">
        <f t="shared" si="0"/>
        <v>299.73996899999997</v>
      </c>
      <c r="G4" s="1">
        <f t="shared" si="1"/>
        <v>1.9025681274033479</v>
      </c>
    </row>
    <row r="5" spans="1:14" x14ac:dyDescent="0.5">
      <c r="A5" s="1" t="s">
        <v>3</v>
      </c>
      <c r="B5" s="1" t="s">
        <v>5</v>
      </c>
      <c r="C5" s="1">
        <v>0.55000000000000004</v>
      </c>
      <c r="D5" s="1">
        <v>36.270000000000003</v>
      </c>
      <c r="E5" s="1">
        <v>0.32</v>
      </c>
      <c r="F5" s="1">
        <f t="shared" si="0"/>
        <v>37.295448999999991</v>
      </c>
      <c r="G5" s="1">
        <f t="shared" si="1"/>
        <v>-0.67111324172888842</v>
      </c>
    </row>
    <row r="6" spans="1:14" x14ac:dyDescent="0.5">
      <c r="A6" s="1" t="s">
        <v>3</v>
      </c>
      <c r="B6" s="1" t="s">
        <v>6</v>
      </c>
      <c r="C6" s="1">
        <v>1.56</v>
      </c>
      <c r="D6" s="1">
        <v>2.85</v>
      </c>
      <c r="E6" s="1">
        <v>24.15</v>
      </c>
      <c r="F6" s="1">
        <f t="shared" si="0"/>
        <v>314.10472899999996</v>
      </c>
      <c r="G6" s="1">
        <f t="shared" si="1"/>
        <v>1.9476240352318799</v>
      </c>
    </row>
    <row r="7" spans="1:14" x14ac:dyDescent="0.5">
      <c r="A7" s="1" t="s">
        <v>3</v>
      </c>
      <c r="B7" s="1" t="s">
        <v>7</v>
      </c>
      <c r="C7" s="1">
        <v>0.76</v>
      </c>
      <c r="D7" s="1">
        <v>20.059999999999999</v>
      </c>
      <c r="E7" s="1">
        <v>9.1</v>
      </c>
      <c r="F7" s="1">
        <f t="shared" si="0"/>
        <v>7.1449290000000003</v>
      </c>
      <c r="G7" s="1">
        <f t="shared" si="1"/>
        <v>0.29374254055040427</v>
      </c>
    </row>
    <row r="8" spans="1:14" x14ac:dyDescent="0.5">
      <c r="A8" s="1" t="s">
        <v>3</v>
      </c>
      <c r="B8" s="1" t="s">
        <v>8</v>
      </c>
      <c r="C8" s="1">
        <v>0.27</v>
      </c>
      <c r="D8" s="1">
        <v>36.1</v>
      </c>
      <c r="E8" s="1">
        <v>0.22</v>
      </c>
      <c r="F8" s="1">
        <f t="shared" si="0"/>
        <v>38.526848999999999</v>
      </c>
      <c r="G8" s="1">
        <f t="shared" si="1"/>
        <v>-0.68210248754072555</v>
      </c>
    </row>
    <row r="9" spans="1:14" x14ac:dyDescent="0.5">
      <c r="A9" s="1" t="s">
        <v>3</v>
      </c>
      <c r="B9" s="1" t="s">
        <v>10</v>
      </c>
      <c r="C9" s="1">
        <v>0.55000000000000004</v>
      </c>
      <c r="D9" s="1">
        <v>36.42</v>
      </c>
      <c r="E9" s="1">
        <v>0.31</v>
      </c>
      <c r="F9" s="1">
        <f t="shared" si="0"/>
        <v>37.417689000000003</v>
      </c>
      <c r="G9" s="1">
        <f t="shared" si="1"/>
        <v>-0.67221216631007219</v>
      </c>
    </row>
    <row r="10" spans="1:14" x14ac:dyDescent="0.5">
      <c r="A10" s="1" t="s">
        <v>3</v>
      </c>
      <c r="B10" s="1" t="s">
        <v>11</v>
      </c>
      <c r="C10" s="1">
        <v>0.31</v>
      </c>
      <c r="D10" s="1">
        <v>33.700000000000003</v>
      </c>
      <c r="E10" s="1">
        <v>1.32</v>
      </c>
      <c r="F10" s="1">
        <f t="shared" si="0"/>
        <v>26.081448999999992</v>
      </c>
      <c r="G10" s="1">
        <f t="shared" si="1"/>
        <v>-0.56122078361051797</v>
      </c>
    </row>
    <row r="11" spans="1:14" x14ac:dyDescent="0.5">
      <c r="A11" s="1" t="s">
        <v>3</v>
      </c>
      <c r="B11" s="1" t="s">
        <v>12</v>
      </c>
      <c r="C11" s="1">
        <v>0.38</v>
      </c>
      <c r="D11" s="1">
        <v>33.659999999999997</v>
      </c>
      <c r="E11" s="1">
        <v>1.32</v>
      </c>
      <c r="F11" s="1">
        <f t="shared" si="0"/>
        <v>26.081448999999992</v>
      </c>
      <c r="G11" s="1">
        <f t="shared" si="1"/>
        <v>-0.56122078361051797</v>
      </c>
    </row>
    <row r="12" spans="1:14" x14ac:dyDescent="0.5">
      <c r="C12" s="1">
        <f>AVERAGE(C2:C11)</f>
        <v>0.60999999999999988</v>
      </c>
      <c r="D12" s="1">
        <f>AVERAGE(D2:D11)</f>
        <v>26.768999999999995</v>
      </c>
      <c r="E12" s="1">
        <f>AVERAGE(E2:E11)</f>
        <v>6.4269999999999996</v>
      </c>
      <c r="F12" s="1">
        <f>(SUM(F2:F11)/10)^0.5</f>
        <v>9.0998055473729753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4</v>
      </c>
      <c r="B15" s="1" t="s">
        <v>3</v>
      </c>
      <c r="C15" s="1">
        <v>0.3</v>
      </c>
      <c r="D15" s="1">
        <v>31.67</v>
      </c>
      <c r="E15" s="1">
        <v>3.44</v>
      </c>
    </row>
    <row r="16" spans="1:14" x14ac:dyDescent="0.5">
      <c r="A16" s="1" t="s">
        <v>4</v>
      </c>
      <c r="B16" s="1" t="s">
        <v>4</v>
      </c>
      <c r="C16" s="1">
        <v>-0.25</v>
      </c>
      <c r="D16" s="1">
        <v>31.49</v>
      </c>
      <c r="E16" s="1">
        <v>1.66</v>
      </c>
    </row>
    <row r="17" spans="1:5" x14ac:dyDescent="0.5">
      <c r="A17" s="1" t="s">
        <v>4</v>
      </c>
      <c r="B17" s="1" t="s">
        <v>1</v>
      </c>
      <c r="C17" s="1">
        <v>1.87</v>
      </c>
      <c r="D17" s="1">
        <v>3.88</v>
      </c>
      <c r="E17" s="1">
        <v>23.74</v>
      </c>
    </row>
    <row r="18" spans="1:5" x14ac:dyDescent="0.5">
      <c r="A18" s="1" t="s">
        <v>4</v>
      </c>
      <c r="B18" s="1" t="s">
        <v>5</v>
      </c>
      <c r="C18" s="1">
        <v>0.57999999999999996</v>
      </c>
      <c r="D18" s="1">
        <v>37.07</v>
      </c>
      <c r="E18" s="1">
        <v>0.35</v>
      </c>
    </row>
    <row r="19" spans="1:5" x14ac:dyDescent="0.5">
      <c r="A19" s="1" t="s">
        <v>4</v>
      </c>
      <c r="B19" s="1" t="s">
        <v>6</v>
      </c>
      <c r="C19" s="1">
        <v>1.83</v>
      </c>
      <c r="D19" s="1">
        <v>2.88</v>
      </c>
      <c r="E19" s="1">
        <v>24.1</v>
      </c>
    </row>
    <row r="20" spans="1:5" x14ac:dyDescent="0.5">
      <c r="A20" s="1" t="s">
        <v>4</v>
      </c>
      <c r="B20" s="1" t="s">
        <v>7</v>
      </c>
      <c r="C20" s="1">
        <v>1.37</v>
      </c>
      <c r="D20" s="1">
        <v>23.79</v>
      </c>
      <c r="E20" s="1">
        <v>7.8</v>
      </c>
    </row>
    <row r="21" spans="1:5" x14ac:dyDescent="0.5">
      <c r="A21" s="1" t="s">
        <v>4</v>
      </c>
      <c r="B21" s="1" t="s">
        <v>8</v>
      </c>
      <c r="C21" s="1">
        <v>0.67</v>
      </c>
      <c r="D21" s="1">
        <v>36.64</v>
      </c>
      <c r="E21" s="1">
        <v>0.04</v>
      </c>
    </row>
    <row r="22" spans="1:5" x14ac:dyDescent="0.5">
      <c r="A22" s="1" t="s">
        <v>4</v>
      </c>
      <c r="B22" s="1" t="s">
        <v>10</v>
      </c>
      <c r="C22" s="1">
        <v>0.6</v>
      </c>
      <c r="D22" s="1">
        <v>37.18</v>
      </c>
      <c r="E22" s="1">
        <v>0.35</v>
      </c>
    </row>
    <row r="23" spans="1:5" x14ac:dyDescent="0.5">
      <c r="A23" s="1" t="s">
        <v>4</v>
      </c>
      <c r="B23" s="1" t="s">
        <v>11</v>
      </c>
      <c r="C23" s="1">
        <v>-0.26</v>
      </c>
      <c r="D23" s="1">
        <v>31.51</v>
      </c>
      <c r="E23" s="1">
        <v>1.8</v>
      </c>
    </row>
    <row r="24" spans="1:5" x14ac:dyDescent="0.5">
      <c r="A24" s="1" t="s">
        <v>4</v>
      </c>
      <c r="B24" s="1" t="s">
        <v>12</v>
      </c>
      <c r="C24" s="1">
        <v>-0.23</v>
      </c>
      <c r="D24" s="1">
        <v>31.52</v>
      </c>
      <c r="E24" s="1">
        <v>1.71</v>
      </c>
    </row>
    <row r="25" spans="1:5" x14ac:dyDescent="0.5">
      <c r="C25" s="1">
        <f>AVERAGE(C15:C24)</f>
        <v>0.64799999999999991</v>
      </c>
      <c r="D25" s="1">
        <f>AVERAGE(D15:D24)</f>
        <v>26.762999999999995</v>
      </c>
      <c r="E25" s="1">
        <f>AVERAGE(E15:E24)</f>
        <v>6.4989999999999997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</v>
      </c>
      <c r="B28" s="1" t="s">
        <v>3</v>
      </c>
      <c r="C28" s="1">
        <v>-0.28000000000000003</v>
      </c>
      <c r="D28" s="1">
        <v>30.1</v>
      </c>
      <c r="E28" s="1">
        <v>1.51</v>
      </c>
    </row>
    <row r="29" spans="1:5" x14ac:dyDescent="0.5">
      <c r="A29" s="1" t="s">
        <v>1</v>
      </c>
      <c r="B29" s="1" t="s">
        <v>4</v>
      </c>
      <c r="C29" s="1">
        <v>0.03</v>
      </c>
      <c r="D29" s="1">
        <v>32.950000000000003</v>
      </c>
      <c r="E29" s="1">
        <v>1.69</v>
      </c>
    </row>
    <row r="30" spans="1:5" x14ac:dyDescent="0.5">
      <c r="A30" s="1" t="s">
        <v>1</v>
      </c>
      <c r="B30" s="1" t="s">
        <v>1</v>
      </c>
      <c r="C30" s="1">
        <v>-0.5</v>
      </c>
      <c r="D30" s="1">
        <v>2.66</v>
      </c>
      <c r="E30" s="1">
        <v>10.68</v>
      </c>
    </row>
    <row r="31" spans="1:5" x14ac:dyDescent="0.5">
      <c r="A31" s="1" t="s">
        <v>1</v>
      </c>
      <c r="B31" s="1" t="s">
        <v>5</v>
      </c>
      <c r="C31" s="1">
        <v>0.86</v>
      </c>
      <c r="D31" s="1">
        <v>37.1</v>
      </c>
      <c r="E31" s="1">
        <v>0.05</v>
      </c>
    </row>
    <row r="32" spans="1:5" x14ac:dyDescent="0.5">
      <c r="A32" s="1" t="s">
        <v>1</v>
      </c>
      <c r="B32" s="1" t="s">
        <v>6</v>
      </c>
      <c r="C32" s="1">
        <v>0.66</v>
      </c>
      <c r="D32" s="1">
        <v>2.85</v>
      </c>
      <c r="E32" s="1">
        <v>20.83</v>
      </c>
    </row>
    <row r="33" spans="1:5" x14ac:dyDescent="0.5">
      <c r="A33" s="1" t="s">
        <v>1</v>
      </c>
      <c r="B33" s="1" t="s">
        <v>7</v>
      </c>
      <c r="C33" s="1">
        <v>-0.05</v>
      </c>
      <c r="D33" s="1">
        <v>15.47</v>
      </c>
      <c r="E33" s="1">
        <v>7.88</v>
      </c>
    </row>
    <row r="34" spans="1:5" x14ac:dyDescent="0.5">
      <c r="A34" s="1" t="s">
        <v>1</v>
      </c>
      <c r="B34" s="1" t="s">
        <v>8</v>
      </c>
      <c r="C34" s="1">
        <v>0.97</v>
      </c>
      <c r="D34" s="1">
        <v>37.200000000000003</v>
      </c>
      <c r="E34" s="1">
        <v>-0.04</v>
      </c>
    </row>
    <row r="35" spans="1:5" x14ac:dyDescent="0.5">
      <c r="A35" s="1" t="s">
        <v>1</v>
      </c>
      <c r="B35" s="1" t="s">
        <v>10</v>
      </c>
      <c r="C35" s="1">
        <v>0.87</v>
      </c>
      <c r="D35" s="1">
        <v>37.119999999999997</v>
      </c>
      <c r="E35" s="1">
        <v>0.05</v>
      </c>
    </row>
    <row r="36" spans="1:5" x14ac:dyDescent="0.5">
      <c r="A36" s="1" t="s">
        <v>1</v>
      </c>
      <c r="B36" s="1" t="s">
        <v>11</v>
      </c>
      <c r="C36" s="1">
        <v>7.0000000000000007E-2</v>
      </c>
      <c r="D36" s="1">
        <v>32.96</v>
      </c>
      <c r="E36" s="1">
        <v>1.66</v>
      </c>
    </row>
    <row r="37" spans="1:5" x14ac:dyDescent="0.5">
      <c r="A37" s="1" t="s">
        <v>1</v>
      </c>
      <c r="B37" s="1" t="s">
        <v>12</v>
      </c>
      <c r="C37" s="1">
        <v>0.03</v>
      </c>
      <c r="D37" s="1">
        <v>32.85</v>
      </c>
      <c r="E37" s="1">
        <v>1.68</v>
      </c>
    </row>
    <row r="38" spans="1:5" x14ac:dyDescent="0.5">
      <c r="C38" s="1">
        <f>AVERAGE(C28:C37)</f>
        <v>0.26599999999999996</v>
      </c>
      <c r="D38" s="1">
        <f>AVERAGE(D28:D37)</f>
        <v>26.125999999999998</v>
      </c>
      <c r="E38" s="1">
        <f>AVERAGE(E28:E37)</f>
        <v>4.5989999999999993</v>
      </c>
    </row>
    <row r="39" spans="1:5" x14ac:dyDescent="0.5">
      <c r="C39" s="1" t="s">
        <v>13</v>
      </c>
      <c r="D39" s="1" t="s">
        <v>14</v>
      </c>
      <c r="E39" s="1" t="s">
        <v>32</v>
      </c>
    </row>
    <row r="41" spans="1:5" x14ac:dyDescent="0.5">
      <c r="A41" s="1" t="s">
        <v>5</v>
      </c>
      <c r="B41" s="1" t="s">
        <v>3</v>
      </c>
      <c r="C41" s="1">
        <v>0.12</v>
      </c>
      <c r="D41" s="1">
        <v>31.78</v>
      </c>
      <c r="E41" s="1">
        <v>4.76</v>
      </c>
    </row>
    <row r="42" spans="1:5" x14ac:dyDescent="0.5">
      <c r="A42" s="1" t="s">
        <v>5</v>
      </c>
      <c r="B42" s="1" t="s">
        <v>4</v>
      </c>
      <c r="C42" s="1">
        <v>0.27</v>
      </c>
      <c r="D42" s="1">
        <v>32.44</v>
      </c>
      <c r="E42" s="1">
        <v>2.73</v>
      </c>
    </row>
    <row r="43" spans="1:5" x14ac:dyDescent="0.5">
      <c r="A43" s="1" t="s">
        <v>5</v>
      </c>
      <c r="B43" s="1" t="s">
        <v>1</v>
      </c>
      <c r="C43" s="1">
        <v>1.1000000000000001</v>
      </c>
      <c r="D43" s="1">
        <v>4.07</v>
      </c>
      <c r="E43" s="1">
        <v>25.03</v>
      </c>
    </row>
    <row r="44" spans="1:5" x14ac:dyDescent="0.5">
      <c r="A44" s="1" t="s">
        <v>5</v>
      </c>
      <c r="B44" s="1" t="s">
        <v>5</v>
      </c>
      <c r="C44" s="1">
        <v>-0.13</v>
      </c>
      <c r="D44" s="1">
        <v>37.97</v>
      </c>
      <c r="E44" s="1">
        <v>7.0000000000000007E-2</v>
      </c>
    </row>
    <row r="45" spans="1:5" x14ac:dyDescent="0.5">
      <c r="A45" s="1" t="s">
        <v>5</v>
      </c>
      <c r="B45" s="1" t="s">
        <v>6</v>
      </c>
      <c r="C45" s="1">
        <v>1.01</v>
      </c>
      <c r="D45" s="1">
        <v>12.82</v>
      </c>
      <c r="E45" s="1">
        <v>18.02</v>
      </c>
    </row>
    <row r="46" spans="1:5" x14ac:dyDescent="0.5">
      <c r="A46" s="1" t="s">
        <v>5</v>
      </c>
      <c r="B46" s="1" t="s">
        <v>7</v>
      </c>
      <c r="C46" s="1">
        <v>0.37</v>
      </c>
      <c r="D46" s="1">
        <v>26.09</v>
      </c>
      <c r="E46" s="1">
        <v>7.69</v>
      </c>
    </row>
    <row r="47" spans="1:5" x14ac:dyDescent="0.5">
      <c r="A47" s="1" t="s">
        <v>5</v>
      </c>
      <c r="B47" s="1" t="s">
        <v>8</v>
      </c>
      <c r="C47" s="1">
        <v>-0.1</v>
      </c>
      <c r="D47" s="1">
        <v>37.630000000000003</v>
      </c>
      <c r="E47" s="1">
        <v>-0.05</v>
      </c>
    </row>
    <row r="48" spans="1:5" x14ac:dyDescent="0.5">
      <c r="A48" s="1" t="s">
        <v>5</v>
      </c>
      <c r="B48" s="1" t="s">
        <v>10</v>
      </c>
      <c r="C48" s="1">
        <v>-0.13</v>
      </c>
      <c r="D48" s="1">
        <v>37.840000000000003</v>
      </c>
      <c r="E48" s="1">
        <v>0.08</v>
      </c>
    </row>
    <row r="49" spans="1:5" x14ac:dyDescent="0.5">
      <c r="A49" s="1" t="s">
        <v>5</v>
      </c>
      <c r="B49" s="1" t="s">
        <v>11</v>
      </c>
      <c r="C49" s="1">
        <v>0.24</v>
      </c>
      <c r="D49" s="1">
        <v>32.74</v>
      </c>
      <c r="E49" s="1">
        <v>2.79</v>
      </c>
    </row>
    <row r="50" spans="1:5" x14ac:dyDescent="0.5">
      <c r="A50" s="1" t="s">
        <v>5</v>
      </c>
      <c r="B50" s="1" t="s">
        <v>12</v>
      </c>
      <c r="C50" s="1">
        <v>0.24</v>
      </c>
      <c r="D50" s="1">
        <v>32.590000000000003</v>
      </c>
      <c r="E50" s="1">
        <v>2.74</v>
      </c>
    </row>
    <row r="51" spans="1:5" x14ac:dyDescent="0.5">
      <c r="C51" s="1">
        <f>AVERAGE(C41:C50)</f>
        <v>0.29900000000000004</v>
      </c>
      <c r="D51" s="1">
        <f>AVERAGE(D41:D50)</f>
        <v>28.597000000000001</v>
      </c>
      <c r="E51" s="1">
        <f>AVERAGE(E41:E50)</f>
        <v>6.3860000000000001</v>
      </c>
    </row>
    <row r="52" spans="1:5" x14ac:dyDescent="0.5">
      <c r="C52" s="1" t="s">
        <v>13</v>
      </c>
      <c r="D52" s="1" t="s">
        <v>14</v>
      </c>
      <c r="E52" s="1" t="s">
        <v>32</v>
      </c>
    </row>
    <row r="54" spans="1:5" x14ac:dyDescent="0.5">
      <c r="A54" s="1" t="s">
        <v>6</v>
      </c>
      <c r="B54" s="1" t="s">
        <v>3</v>
      </c>
      <c r="C54" s="1">
        <v>-0.71</v>
      </c>
      <c r="D54" s="1">
        <v>17.88</v>
      </c>
      <c r="E54" s="1">
        <v>2.2200000000000002</v>
      </c>
    </row>
    <row r="55" spans="1:5" x14ac:dyDescent="0.5">
      <c r="A55" s="1" t="s">
        <v>6</v>
      </c>
      <c r="B55" s="1" t="s">
        <v>4</v>
      </c>
      <c r="C55" s="1">
        <v>-0.63</v>
      </c>
      <c r="D55" s="1">
        <v>25.33</v>
      </c>
      <c r="E55" s="1">
        <v>2.38</v>
      </c>
    </row>
    <row r="56" spans="1:5" x14ac:dyDescent="0.5">
      <c r="A56" s="1" t="s">
        <v>6</v>
      </c>
      <c r="B56" s="1" t="s">
        <v>1</v>
      </c>
      <c r="C56" s="1">
        <v>0.19</v>
      </c>
      <c r="D56" s="1">
        <v>3.06</v>
      </c>
      <c r="E56" s="1">
        <v>6.57</v>
      </c>
    </row>
    <row r="57" spans="1:5" x14ac:dyDescent="0.5">
      <c r="A57" s="1" t="s">
        <v>6</v>
      </c>
      <c r="B57" s="1" t="s">
        <v>5</v>
      </c>
      <c r="C57" s="1">
        <v>-0.13</v>
      </c>
      <c r="D57" s="1">
        <v>32.56</v>
      </c>
      <c r="E57" s="1">
        <v>0.49</v>
      </c>
    </row>
    <row r="58" spans="1:5" x14ac:dyDescent="0.5">
      <c r="A58" s="1" t="s">
        <v>6</v>
      </c>
      <c r="B58" s="1" t="s">
        <v>6</v>
      </c>
      <c r="C58" s="1">
        <v>1.07</v>
      </c>
      <c r="D58" s="1">
        <v>9.0299999999999994</v>
      </c>
      <c r="E58" s="1">
        <v>8.14</v>
      </c>
    </row>
    <row r="59" spans="1:5" x14ac:dyDescent="0.5">
      <c r="A59" s="1" t="s">
        <v>6</v>
      </c>
      <c r="B59" s="1" t="s">
        <v>7</v>
      </c>
      <c r="C59" s="1">
        <v>-0.42</v>
      </c>
      <c r="D59" s="1">
        <v>11.34</v>
      </c>
      <c r="E59" s="1">
        <v>2.31</v>
      </c>
    </row>
    <row r="60" spans="1:5" x14ac:dyDescent="0.5">
      <c r="A60" s="1" t="s">
        <v>6</v>
      </c>
      <c r="B60" s="1" t="s">
        <v>8</v>
      </c>
      <c r="C60" s="1">
        <v>-0.1</v>
      </c>
      <c r="D60" s="1">
        <v>31.93</v>
      </c>
      <c r="E60" s="1">
        <v>0.25</v>
      </c>
    </row>
    <row r="61" spans="1:5" x14ac:dyDescent="0.5">
      <c r="A61" s="1" t="s">
        <v>6</v>
      </c>
      <c r="B61" s="1" t="s">
        <v>10</v>
      </c>
      <c r="C61" s="1">
        <v>-0.12</v>
      </c>
      <c r="D61" s="1">
        <v>32.369999999999997</v>
      </c>
      <c r="E61" s="1">
        <v>0.5</v>
      </c>
    </row>
    <row r="62" spans="1:5" x14ac:dyDescent="0.5">
      <c r="A62" s="1" t="s">
        <v>6</v>
      </c>
      <c r="B62" s="1" t="s">
        <v>11</v>
      </c>
      <c r="C62" s="1">
        <v>-0.71</v>
      </c>
      <c r="D62" s="1">
        <v>22.97</v>
      </c>
      <c r="E62" s="1">
        <v>2.2200000000000002</v>
      </c>
    </row>
    <row r="63" spans="1:5" x14ac:dyDescent="0.5">
      <c r="A63" s="1" t="s">
        <v>6</v>
      </c>
      <c r="B63" s="1" t="s">
        <v>12</v>
      </c>
      <c r="C63" s="1">
        <v>-0.63</v>
      </c>
      <c r="D63" s="1">
        <v>25.31</v>
      </c>
      <c r="E63" s="1">
        <v>2.4</v>
      </c>
    </row>
    <row r="64" spans="1:5" x14ac:dyDescent="0.5">
      <c r="C64" s="1">
        <f>AVERAGE(C54:C63)</f>
        <v>-0.21899999999999994</v>
      </c>
      <c r="D64" s="1">
        <f>AVERAGE(D54:D63)</f>
        <v>21.178000000000001</v>
      </c>
      <c r="E64" s="1">
        <f>AVERAGE(E54:E63)</f>
        <v>2.7479999999999998</v>
      </c>
    </row>
    <row r="65" spans="1:5" x14ac:dyDescent="0.5">
      <c r="C65" s="1" t="s">
        <v>13</v>
      </c>
      <c r="D65" s="1" t="s">
        <v>14</v>
      </c>
      <c r="E65" s="1" t="s">
        <v>32</v>
      </c>
    </row>
    <row r="67" spans="1:5" x14ac:dyDescent="0.5">
      <c r="A67" s="1" t="s">
        <v>8</v>
      </c>
      <c r="B67" s="1" t="s">
        <v>3</v>
      </c>
      <c r="C67" s="1">
        <v>0.12</v>
      </c>
      <c r="D67" s="1">
        <v>31.52</v>
      </c>
      <c r="E67" s="1">
        <v>4.76</v>
      </c>
    </row>
    <row r="68" spans="1:5" x14ac:dyDescent="0.5">
      <c r="A68" s="1" t="s">
        <v>8</v>
      </c>
      <c r="B68" s="1" t="s">
        <v>4</v>
      </c>
      <c r="C68" s="1">
        <v>0.27</v>
      </c>
      <c r="D68" s="1">
        <v>33.54</v>
      </c>
      <c r="E68" s="1">
        <v>2.74</v>
      </c>
    </row>
    <row r="69" spans="1:5" x14ac:dyDescent="0.5">
      <c r="A69" s="1" t="s">
        <v>8</v>
      </c>
      <c r="B69" s="1" t="s">
        <v>1</v>
      </c>
      <c r="C69" s="1">
        <v>1.1000000000000001</v>
      </c>
      <c r="D69" s="1">
        <v>4.01</v>
      </c>
      <c r="E69" s="1">
        <v>24.96</v>
      </c>
    </row>
    <row r="70" spans="1:5" x14ac:dyDescent="0.5">
      <c r="A70" s="1" t="s">
        <v>8</v>
      </c>
      <c r="B70" s="1" t="s">
        <v>5</v>
      </c>
      <c r="C70" s="1">
        <v>-7.0000000000000007E-2</v>
      </c>
      <c r="D70" s="1">
        <v>37.880000000000003</v>
      </c>
      <c r="E70" s="1">
        <v>0.68</v>
      </c>
    </row>
    <row r="71" spans="1:5" x14ac:dyDescent="0.5">
      <c r="A71" s="1" t="s">
        <v>8</v>
      </c>
      <c r="B71" s="1" t="s">
        <v>6</v>
      </c>
      <c r="C71" s="1">
        <v>1.06</v>
      </c>
      <c r="D71" s="1">
        <v>13.01</v>
      </c>
      <c r="E71" s="1">
        <v>18</v>
      </c>
    </row>
    <row r="72" spans="1:5" x14ac:dyDescent="0.5">
      <c r="A72" s="1" t="s">
        <v>8</v>
      </c>
      <c r="B72" s="1" t="s">
        <v>7</v>
      </c>
      <c r="C72" s="1">
        <v>0.44</v>
      </c>
      <c r="D72" s="1">
        <v>25.92</v>
      </c>
      <c r="E72" s="1">
        <v>7.73</v>
      </c>
    </row>
    <row r="73" spans="1:5" x14ac:dyDescent="0.5">
      <c r="A73" s="1" t="s">
        <v>8</v>
      </c>
      <c r="B73" s="1" t="s">
        <v>8</v>
      </c>
      <c r="C73" s="1">
        <v>-0.01</v>
      </c>
      <c r="D73" s="1">
        <v>37.85</v>
      </c>
      <c r="E73" s="1">
        <v>0.38</v>
      </c>
    </row>
    <row r="74" spans="1:5" x14ac:dyDescent="0.5">
      <c r="A74" s="1" t="s">
        <v>8</v>
      </c>
      <c r="B74" s="1" t="s">
        <v>10</v>
      </c>
      <c r="C74" s="1">
        <v>-0.06</v>
      </c>
      <c r="D74" s="1">
        <v>37.840000000000003</v>
      </c>
      <c r="E74" s="1">
        <v>0.69</v>
      </c>
    </row>
    <row r="75" spans="1:5" x14ac:dyDescent="0.5">
      <c r="A75" s="1" t="s">
        <v>8</v>
      </c>
      <c r="B75" s="1" t="s">
        <v>11</v>
      </c>
      <c r="C75" s="1">
        <v>0.26</v>
      </c>
      <c r="D75" s="1">
        <v>33.380000000000003</v>
      </c>
      <c r="E75" s="1">
        <v>2.83</v>
      </c>
    </row>
    <row r="76" spans="1:5" x14ac:dyDescent="0.5">
      <c r="A76" s="1" t="s">
        <v>8</v>
      </c>
      <c r="B76" s="1" t="s">
        <v>12</v>
      </c>
      <c r="C76" s="1">
        <v>0.28000000000000003</v>
      </c>
      <c r="D76" s="1">
        <v>33.369999999999997</v>
      </c>
      <c r="E76" s="1">
        <v>2.73</v>
      </c>
    </row>
    <row r="77" spans="1:5" x14ac:dyDescent="0.5">
      <c r="C77" s="1">
        <f>AVERAGE(C67:C76)</f>
        <v>0.33900000000000008</v>
      </c>
      <c r="D77" s="1">
        <f>AVERAGE(D67:D76)</f>
        <v>28.832000000000001</v>
      </c>
      <c r="E77" s="1">
        <f>AVERAGE(E67:E76)</f>
        <v>6.55</v>
      </c>
    </row>
    <row r="78" spans="1:5" x14ac:dyDescent="0.5">
      <c r="C78" s="1" t="s">
        <v>13</v>
      </c>
      <c r="D78" s="1" t="s">
        <v>14</v>
      </c>
      <c r="E78" s="1" t="s">
        <v>32</v>
      </c>
    </row>
    <row r="80" spans="1:5" x14ac:dyDescent="0.5">
      <c r="A80" s="1" t="s">
        <v>10</v>
      </c>
      <c r="B80" s="1" t="s">
        <v>3</v>
      </c>
      <c r="C80" s="1">
        <v>0.12</v>
      </c>
      <c r="D80" s="1">
        <v>31.58</v>
      </c>
      <c r="E80" s="1">
        <v>4.76</v>
      </c>
    </row>
    <row r="81" spans="1:5" x14ac:dyDescent="0.5">
      <c r="A81" s="1" t="s">
        <v>10</v>
      </c>
      <c r="B81" s="1" t="s">
        <v>4</v>
      </c>
      <c r="C81" s="1">
        <v>0.27</v>
      </c>
      <c r="D81" s="1">
        <v>32.65</v>
      </c>
      <c r="E81" s="1">
        <v>2.74</v>
      </c>
    </row>
    <row r="82" spans="1:5" x14ac:dyDescent="0.5">
      <c r="A82" s="1" t="s">
        <v>10</v>
      </c>
      <c r="B82" s="1" t="s">
        <v>1</v>
      </c>
      <c r="C82" s="1">
        <v>1.1000000000000001</v>
      </c>
      <c r="D82" s="1">
        <v>4.0599999999999996</v>
      </c>
      <c r="E82" s="1">
        <v>24.97</v>
      </c>
    </row>
    <row r="83" spans="1:5" x14ac:dyDescent="0.5">
      <c r="A83" s="1" t="s">
        <v>10</v>
      </c>
      <c r="B83" s="1" t="s">
        <v>5</v>
      </c>
      <c r="C83" s="1">
        <v>-0.13</v>
      </c>
      <c r="D83" s="1">
        <v>37.770000000000003</v>
      </c>
      <c r="E83" s="1">
        <v>0.08</v>
      </c>
    </row>
    <row r="84" spans="1:5" x14ac:dyDescent="0.5">
      <c r="A84" s="1" t="s">
        <v>10</v>
      </c>
      <c r="B84" s="1" t="s">
        <v>6</v>
      </c>
      <c r="C84" s="1">
        <v>1.02</v>
      </c>
      <c r="D84" s="1">
        <v>12</v>
      </c>
      <c r="E84" s="1">
        <v>17.920000000000002</v>
      </c>
    </row>
    <row r="85" spans="1:5" x14ac:dyDescent="0.5">
      <c r="A85" s="1" t="s">
        <v>10</v>
      </c>
      <c r="B85" s="1" t="s">
        <v>7</v>
      </c>
      <c r="C85" s="1">
        <v>0.37</v>
      </c>
      <c r="D85" s="1">
        <v>26.12</v>
      </c>
      <c r="E85" s="1">
        <v>7.74</v>
      </c>
    </row>
    <row r="86" spans="1:5" x14ac:dyDescent="0.5">
      <c r="A86" s="1" t="s">
        <v>10</v>
      </c>
      <c r="B86" s="1" t="s">
        <v>8</v>
      </c>
      <c r="C86" s="1">
        <v>-0.1</v>
      </c>
      <c r="D86" s="1">
        <v>37.81</v>
      </c>
      <c r="E86" s="1">
        <v>-0.05</v>
      </c>
    </row>
    <row r="87" spans="1:5" x14ac:dyDescent="0.5">
      <c r="A87" s="1" t="s">
        <v>10</v>
      </c>
      <c r="B87" s="1" t="s">
        <v>10</v>
      </c>
      <c r="C87" s="1">
        <v>-0.12</v>
      </c>
      <c r="D87" s="1">
        <v>38.01</v>
      </c>
      <c r="E87" s="1">
        <v>7.0000000000000007E-2</v>
      </c>
    </row>
    <row r="88" spans="1:5" x14ac:dyDescent="0.5">
      <c r="A88" s="1" t="s">
        <v>10</v>
      </c>
      <c r="B88" s="1" t="s">
        <v>11</v>
      </c>
      <c r="C88" s="1">
        <v>0.24</v>
      </c>
      <c r="D88" s="1">
        <v>32.79</v>
      </c>
      <c r="E88" s="1">
        <v>2.79</v>
      </c>
    </row>
    <row r="89" spans="1:5" x14ac:dyDescent="0.5">
      <c r="A89" s="1" t="s">
        <v>10</v>
      </c>
      <c r="B89" s="1" t="s">
        <v>12</v>
      </c>
      <c r="C89" s="1">
        <v>0.25</v>
      </c>
      <c r="D89" s="1">
        <v>32.72</v>
      </c>
      <c r="E89" s="1">
        <v>2.74</v>
      </c>
    </row>
    <row r="90" spans="1:5" x14ac:dyDescent="0.5">
      <c r="C90" s="1">
        <f>AVERAGE(C80:C89)</f>
        <v>0.30200000000000005</v>
      </c>
      <c r="D90" s="1">
        <f>AVERAGE(D80:D89)</f>
        <v>28.550999999999998</v>
      </c>
      <c r="E90" s="1">
        <f>AVERAGE(E80:E89)</f>
        <v>6.3760000000000003</v>
      </c>
    </row>
    <row r="91" spans="1:5" x14ac:dyDescent="0.5">
      <c r="C91" s="1" t="s">
        <v>13</v>
      </c>
      <c r="D91" s="1" t="s">
        <v>14</v>
      </c>
      <c r="E91" s="1" t="s">
        <v>32</v>
      </c>
    </row>
    <row r="93" spans="1:5" x14ac:dyDescent="0.5">
      <c r="A93" s="1" t="s">
        <v>11</v>
      </c>
      <c r="B93" s="1" t="s">
        <v>3</v>
      </c>
      <c r="C93" s="1">
        <v>0.28999999999999998</v>
      </c>
      <c r="D93" s="1">
        <v>31.44</v>
      </c>
      <c r="E93" s="1">
        <v>3.44</v>
      </c>
    </row>
    <row r="94" spans="1:5" x14ac:dyDescent="0.5">
      <c r="A94" s="1" t="s">
        <v>11</v>
      </c>
      <c r="B94" s="1" t="s">
        <v>4</v>
      </c>
      <c r="C94" s="1">
        <v>-0.22</v>
      </c>
      <c r="D94" s="1">
        <v>31.7</v>
      </c>
      <c r="E94" s="1">
        <v>1.75</v>
      </c>
    </row>
    <row r="95" spans="1:5" x14ac:dyDescent="0.5">
      <c r="A95" s="1" t="s">
        <v>11</v>
      </c>
      <c r="B95" s="1" t="s">
        <v>1</v>
      </c>
      <c r="C95" s="1">
        <v>1.87</v>
      </c>
      <c r="D95" s="1">
        <v>3.89</v>
      </c>
      <c r="E95" s="1">
        <v>23.72</v>
      </c>
    </row>
    <row r="96" spans="1:5" x14ac:dyDescent="0.5">
      <c r="A96" s="1" t="s">
        <v>11</v>
      </c>
      <c r="B96" s="1" t="s">
        <v>5</v>
      </c>
      <c r="C96" s="1">
        <v>0.59</v>
      </c>
      <c r="D96" s="1">
        <v>37.04</v>
      </c>
      <c r="E96" s="1">
        <v>0.37</v>
      </c>
    </row>
    <row r="97" spans="1:5" x14ac:dyDescent="0.5">
      <c r="A97" s="1" t="s">
        <v>11</v>
      </c>
      <c r="B97" s="1" t="s">
        <v>6</v>
      </c>
      <c r="C97" s="1">
        <v>1.83</v>
      </c>
      <c r="D97" s="1">
        <v>2.82</v>
      </c>
      <c r="E97" s="1">
        <v>24.06</v>
      </c>
    </row>
    <row r="98" spans="1:5" x14ac:dyDescent="0.5">
      <c r="A98" s="1" t="s">
        <v>11</v>
      </c>
      <c r="B98" s="1" t="s">
        <v>7</v>
      </c>
      <c r="C98" s="1">
        <v>1.34</v>
      </c>
      <c r="D98" s="1">
        <v>23.5</v>
      </c>
      <c r="E98" s="1">
        <v>7.83</v>
      </c>
    </row>
    <row r="99" spans="1:5" x14ac:dyDescent="0.5">
      <c r="A99" s="1" t="s">
        <v>11</v>
      </c>
      <c r="B99" s="1" t="s">
        <v>8</v>
      </c>
      <c r="C99" s="1">
        <v>0.6</v>
      </c>
      <c r="D99" s="1">
        <v>36.909999999999997</v>
      </c>
      <c r="E99" s="1">
        <v>0.16</v>
      </c>
    </row>
    <row r="100" spans="1:5" x14ac:dyDescent="0.5">
      <c r="A100" s="1" t="s">
        <v>11</v>
      </c>
      <c r="B100" s="1" t="s">
        <v>10</v>
      </c>
      <c r="C100" s="1">
        <v>0.59</v>
      </c>
      <c r="D100" s="1">
        <v>36.83</v>
      </c>
      <c r="E100" s="1">
        <v>0.37</v>
      </c>
    </row>
    <row r="101" spans="1:5" x14ac:dyDescent="0.5">
      <c r="A101" s="1" t="s">
        <v>11</v>
      </c>
      <c r="B101" s="1" t="s">
        <v>11</v>
      </c>
      <c r="C101" s="1">
        <v>-0.25</v>
      </c>
      <c r="D101" s="1">
        <v>31.75</v>
      </c>
      <c r="E101" s="1">
        <v>1.77</v>
      </c>
    </row>
    <row r="102" spans="1:5" x14ac:dyDescent="0.5">
      <c r="A102" s="1" t="s">
        <v>11</v>
      </c>
      <c r="B102" s="1" t="s">
        <v>12</v>
      </c>
      <c r="C102" s="1">
        <v>-0.22</v>
      </c>
      <c r="D102" s="1">
        <v>31.5</v>
      </c>
      <c r="E102" s="1">
        <v>1.71</v>
      </c>
    </row>
    <row r="103" spans="1:5" x14ac:dyDescent="0.5">
      <c r="C103" s="1">
        <f>AVERAGE(C93:C102)</f>
        <v>0.64200000000000002</v>
      </c>
      <c r="D103" s="1">
        <f>AVERAGE(D93:D102)</f>
        <v>26.738</v>
      </c>
      <c r="E103" s="1">
        <f>AVERAGE(E93:E102)</f>
        <v>6.5179999999999989</v>
      </c>
    </row>
    <row r="104" spans="1:5" x14ac:dyDescent="0.5">
      <c r="C104" s="1" t="s">
        <v>13</v>
      </c>
      <c r="D104" s="1" t="s">
        <v>14</v>
      </c>
      <c r="E104" s="1" t="s">
        <v>32</v>
      </c>
    </row>
    <row r="106" spans="1:5" x14ac:dyDescent="0.5">
      <c r="A106" s="1" t="s">
        <v>12</v>
      </c>
      <c r="B106" s="1" t="s">
        <v>3</v>
      </c>
      <c r="C106" s="1">
        <v>0.28999999999999998</v>
      </c>
      <c r="D106" s="1">
        <v>31.4</v>
      </c>
      <c r="E106" s="1">
        <v>3.46</v>
      </c>
    </row>
    <row r="107" spans="1:5" x14ac:dyDescent="0.5">
      <c r="A107" s="1" t="s">
        <v>12</v>
      </c>
      <c r="B107" s="1" t="s">
        <v>4</v>
      </c>
      <c r="C107" s="1">
        <v>-0.24</v>
      </c>
      <c r="D107" s="1">
        <v>31.41</v>
      </c>
      <c r="E107" s="1">
        <v>1.67</v>
      </c>
    </row>
    <row r="108" spans="1:5" x14ac:dyDescent="0.5">
      <c r="A108" s="1" t="s">
        <v>12</v>
      </c>
      <c r="B108" s="1" t="s">
        <v>1</v>
      </c>
      <c r="C108" s="1">
        <v>1.87</v>
      </c>
      <c r="D108" s="1">
        <v>3.89</v>
      </c>
      <c r="E108" s="1">
        <v>23.67</v>
      </c>
    </row>
    <row r="109" spans="1:5" x14ac:dyDescent="0.5">
      <c r="A109" s="1" t="s">
        <v>12</v>
      </c>
      <c r="B109" s="1" t="s">
        <v>5</v>
      </c>
      <c r="C109" s="1">
        <v>0.59</v>
      </c>
      <c r="D109" s="1">
        <v>36.81</v>
      </c>
      <c r="E109" s="1">
        <v>0.36</v>
      </c>
    </row>
    <row r="110" spans="1:5" x14ac:dyDescent="0.5">
      <c r="A110" s="1" t="s">
        <v>12</v>
      </c>
      <c r="B110" s="1" t="s">
        <v>6</v>
      </c>
      <c r="C110" s="1">
        <v>1.83</v>
      </c>
      <c r="D110" s="1">
        <v>2.86</v>
      </c>
      <c r="E110" s="1">
        <v>24.06</v>
      </c>
    </row>
    <row r="111" spans="1:5" x14ac:dyDescent="0.5">
      <c r="A111" s="1" t="s">
        <v>12</v>
      </c>
      <c r="B111" s="1" t="s">
        <v>7</v>
      </c>
      <c r="C111" s="1">
        <v>1.36</v>
      </c>
      <c r="D111" s="1">
        <v>23.89</v>
      </c>
      <c r="E111" s="1">
        <v>7.69</v>
      </c>
    </row>
    <row r="112" spans="1:5" x14ac:dyDescent="0.5">
      <c r="A112" s="1" t="s">
        <v>12</v>
      </c>
      <c r="B112" s="1" t="s">
        <v>8</v>
      </c>
      <c r="C112" s="1">
        <v>0.67</v>
      </c>
      <c r="D112" s="1">
        <v>37.04</v>
      </c>
      <c r="E112" s="1">
        <v>0.04</v>
      </c>
    </row>
    <row r="113" spans="1:5" x14ac:dyDescent="0.5">
      <c r="A113" s="1" t="s">
        <v>12</v>
      </c>
      <c r="B113" s="1" t="s">
        <v>10</v>
      </c>
      <c r="C113" s="1">
        <v>0.59</v>
      </c>
      <c r="D113" s="1">
        <v>37.020000000000003</v>
      </c>
      <c r="E113" s="1">
        <v>0.37</v>
      </c>
    </row>
    <row r="114" spans="1:5" x14ac:dyDescent="0.5">
      <c r="A114" s="1" t="s">
        <v>12</v>
      </c>
      <c r="B114" s="1" t="s">
        <v>11</v>
      </c>
      <c r="C114" s="1">
        <v>-0.26</v>
      </c>
      <c r="D114" s="1">
        <v>31.51</v>
      </c>
      <c r="E114" s="1">
        <v>1.78</v>
      </c>
    </row>
    <row r="115" spans="1:5" x14ac:dyDescent="0.5">
      <c r="A115" s="1" t="s">
        <v>12</v>
      </c>
      <c r="B115" s="1" t="s">
        <v>12</v>
      </c>
      <c r="C115" s="1">
        <v>-0.24</v>
      </c>
      <c r="D115" s="1">
        <v>31.52</v>
      </c>
      <c r="E115" s="1">
        <v>1.68</v>
      </c>
    </row>
    <row r="116" spans="1:5" x14ac:dyDescent="0.5">
      <c r="C116" s="1">
        <f>AVERAGE(C106:C115)</f>
        <v>0.64600000000000002</v>
      </c>
      <c r="D116" s="1">
        <f>AVERAGE(D106:D115)</f>
        <v>26.734999999999996</v>
      </c>
      <c r="E116" s="1">
        <f>AVERAGE(E106:E115)</f>
        <v>6.4779999999999998</v>
      </c>
    </row>
    <row r="117" spans="1:5" x14ac:dyDescent="0.5">
      <c r="C117" s="1" t="s">
        <v>13</v>
      </c>
      <c r="D117" s="1" t="s">
        <v>14</v>
      </c>
      <c r="E117" s="1" t="s">
        <v>32</v>
      </c>
    </row>
    <row r="119" spans="1:5" x14ac:dyDescent="0.5">
      <c r="A119" s="1" t="s">
        <v>7</v>
      </c>
      <c r="B119" s="1" t="s">
        <v>3</v>
      </c>
      <c r="C119" s="1">
        <v>1.34</v>
      </c>
      <c r="D119" s="1">
        <v>24.18</v>
      </c>
      <c r="E119" s="1">
        <v>3.71</v>
      </c>
    </row>
    <row r="120" spans="1:5" x14ac:dyDescent="0.5">
      <c r="A120" s="1" t="s">
        <v>7</v>
      </c>
      <c r="B120" s="1" t="s">
        <v>4</v>
      </c>
      <c r="C120" s="1">
        <v>1.35</v>
      </c>
      <c r="D120" s="1">
        <v>29.81</v>
      </c>
      <c r="E120" s="1">
        <v>2.4900000000000002</v>
      </c>
    </row>
    <row r="121" spans="1:5" x14ac:dyDescent="0.5">
      <c r="A121" s="1" t="s">
        <v>7</v>
      </c>
      <c r="B121" s="1" t="s">
        <v>1</v>
      </c>
      <c r="C121" s="1">
        <v>1.88</v>
      </c>
      <c r="D121" s="1">
        <v>3.86</v>
      </c>
      <c r="E121" s="1">
        <v>21.03</v>
      </c>
    </row>
    <row r="122" spans="1:5" x14ac:dyDescent="0.5">
      <c r="A122" s="1" t="s">
        <v>7</v>
      </c>
      <c r="B122" s="1" t="s">
        <v>5</v>
      </c>
      <c r="C122" s="1">
        <v>1.32</v>
      </c>
      <c r="D122" s="1">
        <v>33.47</v>
      </c>
      <c r="E122" s="1">
        <v>0.32</v>
      </c>
    </row>
    <row r="123" spans="1:5" x14ac:dyDescent="0.5">
      <c r="A123" s="1" t="s">
        <v>7</v>
      </c>
      <c r="B123" s="1" t="s">
        <v>6</v>
      </c>
      <c r="C123" s="1">
        <v>1.85</v>
      </c>
      <c r="D123" s="1">
        <v>5.61</v>
      </c>
      <c r="E123" s="1">
        <v>20.73</v>
      </c>
    </row>
    <row r="124" spans="1:5" x14ac:dyDescent="0.5">
      <c r="A124" s="1" t="s">
        <v>7</v>
      </c>
      <c r="B124" s="1" t="s">
        <v>7</v>
      </c>
      <c r="C124" s="1">
        <v>1.66</v>
      </c>
      <c r="D124" s="1">
        <v>17.12</v>
      </c>
      <c r="E124" s="1">
        <v>7.11</v>
      </c>
    </row>
    <row r="125" spans="1:5" x14ac:dyDescent="0.5">
      <c r="A125" s="1" t="s">
        <v>7</v>
      </c>
      <c r="B125" s="1" t="s">
        <v>8</v>
      </c>
      <c r="C125" s="1">
        <v>1.34</v>
      </c>
      <c r="D125" s="1">
        <v>32</v>
      </c>
      <c r="E125" s="1">
        <v>0.4</v>
      </c>
    </row>
    <row r="126" spans="1:5" x14ac:dyDescent="0.5">
      <c r="A126" s="1" t="s">
        <v>7</v>
      </c>
      <c r="B126" s="1" t="s">
        <v>10</v>
      </c>
      <c r="C126" s="1">
        <v>1.32</v>
      </c>
      <c r="D126" s="1">
        <v>33.520000000000003</v>
      </c>
      <c r="E126" s="1">
        <v>0.31</v>
      </c>
    </row>
    <row r="127" spans="1:5" x14ac:dyDescent="0.5">
      <c r="A127" s="1" t="s">
        <v>7</v>
      </c>
      <c r="B127" s="1" t="s">
        <v>11</v>
      </c>
      <c r="C127" s="1">
        <v>1.36</v>
      </c>
      <c r="D127" s="1">
        <v>29.09</v>
      </c>
      <c r="E127" s="1">
        <v>2.58</v>
      </c>
    </row>
    <row r="128" spans="1:5" x14ac:dyDescent="0.5">
      <c r="A128" s="1" t="s">
        <v>7</v>
      </c>
      <c r="B128" s="1" t="s">
        <v>12</v>
      </c>
      <c r="C128" s="1">
        <v>1.35</v>
      </c>
      <c r="D128" s="1">
        <v>29.73</v>
      </c>
      <c r="E128" s="1">
        <v>2.48</v>
      </c>
    </row>
    <row r="129" spans="1:5" x14ac:dyDescent="0.5">
      <c r="C129" s="1">
        <v>0</v>
      </c>
      <c r="D129" s="1">
        <f>AVERAGE(D119:D128)</f>
        <v>23.839000000000002</v>
      </c>
      <c r="E129" s="1">
        <f>AVERAGE(E119:E128)</f>
        <v>6.1159999999999997</v>
      </c>
    </row>
    <row r="130" spans="1:5" x14ac:dyDescent="0.5">
      <c r="C130" s="1" t="s">
        <v>13</v>
      </c>
      <c r="D130" s="1" t="s">
        <v>14</v>
      </c>
      <c r="E130" s="1" t="s">
        <v>32</v>
      </c>
    </row>
    <row r="133" spans="1:5" x14ac:dyDescent="0.5">
      <c r="A133" s="1" t="s">
        <v>17</v>
      </c>
      <c r="D133" s="1">
        <f>AVERAGE(D12,D25,D38,D51,D64,D77,D90,D103,D116,D129)</f>
        <v>26.412799999999997</v>
      </c>
      <c r="E133" s="1">
        <f>AVERAGE(E12,E25,E38,E51,E64,E77,E90,E103,E116,E129)</f>
        <v>5.8696999999999999</v>
      </c>
    </row>
    <row r="134" spans="1:5" x14ac:dyDescent="0.5">
      <c r="D134" s="1" t="s">
        <v>14</v>
      </c>
      <c r="E134" s="1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N1" zoomScale="70" zoomScaleNormal="70" workbookViewId="0">
      <selection activeCell="AI11" sqref="AI11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24" zoomScale="70" zoomScaleNormal="70" workbookViewId="0">
      <selection activeCell="E116" sqref="E116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5" width="42.140625" style="1" customWidth="1"/>
    <col min="6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-0.15</v>
      </c>
      <c r="D2" s="1">
        <v>31.82</v>
      </c>
      <c r="E2" s="1">
        <v>2.2799999999999998</v>
      </c>
    </row>
    <row r="3" spans="1:14" x14ac:dyDescent="0.5">
      <c r="A3" s="1" t="s">
        <v>3</v>
      </c>
      <c r="B3" s="1" t="s">
        <v>4</v>
      </c>
      <c r="C3" s="1">
        <v>-0.49</v>
      </c>
      <c r="D3" s="1">
        <v>34.92</v>
      </c>
      <c r="E3" s="1">
        <v>1.1499999999999999</v>
      </c>
    </row>
    <row r="4" spans="1:14" x14ac:dyDescent="0.5">
      <c r="A4" s="1" t="s">
        <v>3</v>
      </c>
      <c r="B4" s="1" t="s">
        <v>1</v>
      </c>
      <c r="C4" s="1">
        <v>0.08</v>
      </c>
      <c r="D4" s="1">
        <v>30.57</v>
      </c>
      <c r="E4" s="1">
        <v>3.26</v>
      </c>
    </row>
    <row r="5" spans="1:14" x14ac:dyDescent="0.5">
      <c r="A5" s="1" t="s">
        <v>3</v>
      </c>
      <c r="B5" s="1" t="s">
        <v>5</v>
      </c>
      <c r="C5" s="1">
        <v>0.56000000000000005</v>
      </c>
      <c r="D5" s="1">
        <v>38.44</v>
      </c>
      <c r="E5" s="1">
        <v>-0.02</v>
      </c>
    </row>
    <row r="6" spans="1:14" x14ac:dyDescent="0.5">
      <c r="A6" s="1" t="s">
        <v>3</v>
      </c>
      <c r="B6" s="1" t="s">
        <v>6</v>
      </c>
      <c r="C6" s="1">
        <v>1.44</v>
      </c>
      <c r="D6" s="1">
        <v>20.28</v>
      </c>
      <c r="E6" s="1">
        <v>7.09</v>
      </c>
    </row>
    <row r="7" spans="1:14" x14ac:dyDescent="0.5">
      <c r="A7" s="1" t="s">
        <v>3</v>
      </c>
      <c r="B7" s="1" t="s">
        <v>7</v>
      </c>
      <c r="C7" s="1">
        <v>0.82</v>
      </c>
      <c r="D7" s="1">
        <v>31.09</v>
      </c>
      <c r="E7" s="1">
        <v>2.33</v>
      </c>
    </row>
    <row r="8" spans="1:14" x14ac:dyDescent="0.5">
      <c r="A8" s="1" t="s">
        <v>3</v>
      </c>
      <c r="B8" s="1" t="s">
        <v>8</v>
      </c>
      <c r="C8" s="1">
        <v>0.67</v>
      </c>
      <c r="D8" s="1">
        <v>38.200000000000003</v>
      </c>
      <c r="E8" s="1">
        <v>-0.1</v>
      </c>
    </row>
    <row r="9" spans="1:14" x14ac:dyDescent="0.5">
      <c r="A9" s="1" t="s">
        <v>3</v>
      </c>
      <c r="B9" s="1" t="s">
        <v>10</v>
      </c>
      <c r="C9" s="1">
        <v>0.56999999999999995</v>
      </c>
      <c r="D9" s="1">
        <v>38.32</v>
      </c>
      <c r="E9" s="1">
        <v>-0.02</v>
      </c>
    </row>
    <row r="10" spans="1:14" x14ac:dyDescent="0.5">
      <c r="A10" s="1" t="s">
        <v>3</v>
      </c>
      <c r="B10" s="1" t="s">
        <v>11</v>
      </c>
      <c r="C10" s="1">
        <v>-0.43</v>
      </c>
      <c r="D10" s="1">
        <v>34.909999999999997</v>
      </c>
      <c r="E10" s="1">
        <v>1.1599999999999999</v>
      </c>
    </row>
    <row r="11" spans="1:14" x14ac:dyDescent="0.5">
      <c r="A11" s="1" t="s">
        <v>3</v>
      </c>
      <c r="B11" s="1" t="s">
        <v>12</v>
      </c>
      <c r="C11" s="1">
        <v>-0.49</v>
      </c>
      <c r="D11" s="1">
        <v>34.880000000000003</v>
      </c>
      <c r="E11" s="1">
        <v>1.1599999999999999</v>
      </c>
    </row>
    <row r="12" spans="1:14" x14ac:dyDescent="0.5">
      <c r="C12" s="1">
        <f>AVERAGE(C2:C11)</f>
        <v>0.2579999999999999</v>
      </c>
      <c r="D12" s="1">
        <f>AVERAGE(D2:D11)</f>
        <v>33.342999999999996</v>
      </c>
      <c r="E12" s="1">
        <f>AVERAGE(E2:E11)</f>
        <v>1.829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4</v>
      </c>
      <c r="B15" s="1" t="s">
        <v>3</v>
      </c>
      <c r="C15" s="1">
        <v>0.41</v>
      </c>
      <c r="D15" s="1">
        <v>33.979999999999997</v>
      </c>
      <c r="E15" s="1">
        <v>1.17</v>
      </c>
    </row>
    <row r="16" spans="1:14" x14ac:dyDescent="0.5">
      <c r="A16" s="1" t="s">
        <v>4</v>
      </c>
      <c r="B16" s="1" t="s">
        <v>4</v>
      </c>
      <c r="C16" s="1">
        <v>-0.24</v>
      </c>
      <c r="D16" s="1">
        <v>34.79</v>
      </c>
      <c r="E16" s="1">
        <v>1.1599999999999999</v>
      </c>
    </row>
    <row r="17" spans="1:5" x14ac:dyDescent="0.5">
      <c r="A17" s="1" t="s">
        <v>4</v>
      </c>
      <c r="B17" s="1" t="s">
        <v>1</v>
      </c>
      <c r="C17" s="1">
        <v>1.19</v>
      </c>
      <c r="D17" s="1">
        <v>21.27</v>
      </c>
      <c r="E17" s="1">
        <v>1.22</v>
      </c>
    </row>
    <row r="18" spans="1:5" x14ac:dyDescent="0.5">
      <c r="A18" s="1" t="s">
        <v>4</v>
      </c>
      <c r="B18" s="1" t="s">
        <v>5</v>
      </c>
      <c r="C18" s="1">
        <v>0.56999999999999995</v>
      </c>
      <c r="D18" s="1">
        <v>38.450000000000003</v>
      </c>
      <c r="E18" s="1">
        <v>-0.5</v>
      </c>
    </row>
    <row r="19" spans="1:5" x14ac:dyDescent="0.5">
      <c r="A19" s="1" t="s">
        <v>4</v>
      </c>
      <c r="B19" s="1" t="s">
        <v>6</v>
      </c>
      <c r="C19" s="1">
        <v>1.27</v>
      </c>
      <c r="D19" s="1">
        <v>26.61</v>
      </c>
      <c r="E19" s="1">
        <v>1.31</v>
      </c>
    </row>
    <row r="20" spans="1:5" x14ac:dyDescent="0.5">
      <c r="A20" s="1" t="s">
        <v>4</v>
      </c>
      <c r="B20" s="1" t="s">
        <v>7</v>
      </c>
      <c r="C20" s="1">
        <v>1.0900000000000001</v>
      </c>
      <c r="D20" s="1">
        <v>33.85</v>
      </c>
      <c r="E20" s="1">
        <v>-0.3</v>
      </c>
    </row>
    <row r="21" spans="1:5" x14ac:dyDescent="0.5">
      <c r="A21" s="1" t="s">
        <v>4</v>
      </c>
      <c r="B21" s="1" t="s">
        <v>8</v>
      </c>
      <c r="C21" s="1">
        <v>0.66</v>
      </c>
      <c r="D21" s="1">
        <v>38.57</v>
      </c>
      <c r="E21" s="1">
        <v>-0.05</v>
      </c>
    </row>
    <row r="22" spans="1:5" x14ac:dyDescent="0.5">
      <c r="A22" s="1" t="s">
        <v>4</v>
      </c>
      <c r="B22" s="1" t="s">
        <v>10</v>
      </c>
      <c r="C22" s="1">
        <v>0.56000000000000005</v>
      </c>
      <c r="D22" s="1">
        <v>38.18</v>
      </c>
      <c r="E22" s="1">
        <v>-0.05</v>
      </c>
    </row>
    <row r="23" spans="1:5" x14ac:dyDescent="0.5">
      <c r="A23" s="1" t="s">
        <v>4</v>
      </c>
      <c r="B23" s="1" t="s">
        <v>11</v>
      </c>
      <c r="C23" s="1">
        <v>-0.28999999999999998</v>
      </c>
      <c r="D23" s="1">
        <v>34.75</v>
      </c>
      <c r="E23" s="1">
        <v>1.1499999999999999</v>
      </c>
    </row>
    <row r="24" spans="1:5" x14ac:dyDescent="0.5">
      <c r="A24" s="1" t="s">
        <v>4</v>
      </c>
      <c r="B24" s="1" t="s">
        <v>12</v>
      </c>
      <c r="C24" s="1">
        <v>-0.24</v>
      </c>
      <c r="D24" s="1">
        <v>34.659999999999997</v>
      </c>
      <c r="E24" s="1">
        <v>1.1399999999999999</v>
      </c>
    </row>
    <row r="25" spans="1:5" x14ac:dyDescent="0.5">
      <c r="C25" s="1">
        <f>AVERAGE(C15:C24)</f>
        <v>0.49799999999999994</v>
      </c>
      <c r="D25" s="1">
        <f>AVERAGE(D15:D24)</f>
        <v>33.511000000000003</v>
      </c>
      <c r="E25" s="1">
        <f>AVERAGE(E15:E24)</f>
        <v>0.62499999999999989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</v>
      </c>
      <c r="B28" s="1" t="s">
        <v>3</v>
      </c>
      <c r="C28" s="1">
        <v>-0.24</v>
      </c>
      <c r="D28" s="1">
        <v>31.37</v>
      </c>
      <c r="E28" s="1">
        <v>1.67</v>
      </c>
    </row>
    <row r="29" spans="1:5" x14ac:dyDescent="0.5">
      <c r="A29" s="1" t="s">
        <v>1</v>
      </c>
      <c r="B29" s="1" t="s">
        <v>4</v>
      </c>
      <c r="C29" s="1">
        <v>-0.19</v>
      </c>
      <c r="D29" s="1">
        <v>34.909999999999997</v>
      </c>
      <c r="E29" s="1">
        <v>1.19</v>
      </c>
    </row>
    <row r="30" spans="1:5" x14ac:dyDescent="0.5">
      <c r="A30" s="1" t="s">
        <v>1</v>
      </c>
      <c r="B30" s="1" t="s">
        <v>1</v>
      </c>
      <c r="C30" s="1">
        <v>-0.72</v>
      </c>
      <c r="D30" s="1">
        <v>4.72</v>
      </c>
      <c r="E30" s="1">
        <v>9.35</v>
      </c>
    </row>
    <row r="31" spans="1:5" x14ac:dyDescent="0.5">
      <c r="A31" s="1" t="s">
        <v>1</v>
      </c>
      <c r="B31" s="1" t="s">
        <v>5</v>
      </c>
      <c r="C31" s="1">
        <v>0.73</v>
      </c>
      <c r="D31" s="1">
        <v>38.33</v>
      </c>
      <c r="E31" s="1">
        <v>-0.09</v>
      </c>
    </row>
    <row r="32" spans="1:5" x14ac:dyDescent="0.5">
      <c r="A32" s="1" t="s">
        <v>1</v>
      </c>
      <c r="B32" s="1" t="s">
        <v>6</v>
      </c>
      <c r="C32" s="1">
        <v>0.88</v>
      </c>
      <c r="D32" s="1">
        <v>10.17</v>
      </c>
      <c r="E32" s="1">
        <v>15.88</v>
      </c>
    </row>
    <row r="33" spans="1:5" x14ac:dyDescent="0.5">
      <c r="A33" s="1" t="s">
        <v>1</v>
      </c>
      <c r="B33" s="1" t="s">
        <v>7</v>
      </c>
      <c r="C33" s="1">
        <v>0.35</v>
      </c>
      <c r="D33" s="1">
        <v>25.05</v>
      </c>
      <c r="E33" s="1">
        <v>5.72</v>
      </c>
    </row>
    <row r="34" spans="1:5" x14ac:dyDescent="0.5">
      <c r="A34" s="1" t="s">
        <v>1</v>
      </c>
      <c r="B34" s="1" t="s">
        <v>8</v>
      </c>
      <c r="C34" s="1">
        <v>0.84</v>
      </c>
      <c r="D34" s="1">
        <v>38.369999999999997</v>
      </c>
      <c r="E34" s="1">
        <v>-0.08</v>
      </c>
    </row>
    <row r="35" spans="1:5" x14ac:dyDescent="0.5">
      <c r="A35" s="1" t="s">
        <v>1</v>
      </c>
      <c r="B35" s="1" t="s">
        <v>10</v>
      </c>
      <c r="C35" s="1">
        <v>0.73</v>
      </c>
      <c r="D35" s="1">
        <v>38.31</v>
      </c>
      <c r="E35" s="1">
        <v>-0.08</v>
      </c>
    </row>
    <row r="36" spans="1:5" x14ac:dyDescent="0.5">
      <c r="A36" s="1" t="s">
        <v>1</v>
      </c>
      <c r="B36" s="1" t="s">
        <v>11</v>
      </c>
      <c r="C36" s="1">
        <v>-0.19</v>
      </c>
      <c r="D36" s="1">
        <v>34.74</v>
      </c>
      <c r="E36" s="1">
        <v>1.19</v>
      </c>
    </row>
    <row r="37" spans="1:5" x14ac:dyDescent="0.5">
      <c r="A37" s="1" t="s">
        <v>1</v>
      </c>
      <c r="B37" s="1" t="s">
        <v>12</v>
      </c>
      <c r="C37" s="1">
        <v>-0.19</v>
      </c>
      <c r="D37" s="1">
        <v>35.020000000000003</v>
      </c>
      <c r="E37" s="1">
        <v>1.19</v>
      </c>
    </row>
    <row r="38" spans="1:5" x14ac:dyDescent="0.5">
      <c r="C38" s="1">
        <f>AVERAGE(C28:C37)</f>
        <v>0.2</v>
      </c>
      <c r="D38" s="1">
        <f>AVERAGE(D28:D37)</f>
        <v>29.099</v>
      </c>
      <c r="E38" s="1">
        <f>AVERAGE(E28:E37)</f>
        <v>3.5939999999999999</v>
      </c>
    </row>
    <row r="39" spans="1:5" x14ac:dyDescent="0.5">
      <c r="C39" s="1" t="s">
        <v>13</v>
      </c>
      <c r="D39" s="1" t="s">
        <v>14</v>
      </c>
      <c r="E39" s="1" t="s">
        <v>32</v>
      </c>
    </row>
    <row r="41" spans="1:5" x14ac:dyDescent="0.5">
      <c r="A41" s="1" t="s">
        <v>5</v>
      </c>
      <c r="B41" s="1" t="s">
        <v>3</v>
      </c>
      <c r="C41" s="1">
        <v>-0.06</v>
      </c>
      <c r="D41" s="1">
        <v>36.64</v>
      </c>
      <c r="E41" s="1">
        <v>-0.06</v>
      </c>
    </row>
    <row r="42" spans="1:5" x14ac:dyDescent="0.5">
      <c r="A42" s="1" t="s">
        <v>5</v>
      </c>
      <c r="B42" s="1" t="s">
        <v>4</v>
      </c>
      <c r="C42" s="1">
        <v>0.02</v>
      </c>
      <c r="D42" s="1">
        <v>37.26</v>
      </c>
      <c r="E42" s="1">
        <v>-7.0000000000000007E-2</v>
      </c>
    </row>
    <row r="43" spans="1:5" x14ac:dyDescent="0.5">
      <c r="A43" s="1" t="s">
        <v>5</v>
      </c>
      <c r="B43" s="1" t="s">
        <v>1</v>
      </c>
      <c r="C43" s="1">
        <v>0.48</v>
      </c>
      <c r="D43" s="1">
        <v>21.78</v>
      </c>
      <c r="E43" s="1">
        <v>-0.09</v>
      </c>
    </row>
    <row r="44" spans="1:5" x14ac:dyDescent="0.5">
      <c r="A44" s="1" t="s">
        <v>5</v>
      </c>
      <c r="B44" s="1" t="s">
        <v>5</v>
      </c>
      <c r="C44" s="1">
        <v>-0.13</v>
      </c>
      <c r="D44" s="1">
        <v>38.72</v>
      </c>
      <c r="E44" s="1">
        <v>-0.08</v>
      </c>
    </row>
    <row r="45" spans="1:5" x14ac:dyDescent="0.5">
      <c r="A45" s="1" t="s">
        <v>5</v>
      </c>
      <c r="B45" s="1" t="s">
        <v>6</v>
      </c>
      <c r="C45" s="1">
        <v>0.38</v>
      </c>
      <c r="D45" s="1">
        <v>31.86</v>
      </c>
      <c r="E45" s="1">
        <v>-0.08</v>
      </c>
    </row>
    <row r="46" spans="1:5" x14ac:dyDescent="0.5">
      <c r="A46" s="1" t="s">
        <v>5</v>
      </c>
      <c r="B46" s="1" t="s">
        <v>7</v>
      </c>
      <c r="C46" s="1">
        <v>0.14000000000000001</v>
      </c>
      <c r="D46" s="1">
        <v>35.46</v>
      </c>
      <c r="E46" s="1">
        <v>-0.91</v>
      </c>
    </row>
    <row r="47" spans="1:5" x14ac:dyDescent="0.5">
      <c r="A47" s="1" t="s">
        <v>5</v>
      </c>
      <c r="B47" s="1" t="s">
        <v>8</v>
      </c>
      <c r="C47" s="1">
        <v>-0.1</v>
      </c>
      <c r="D47" s="1">
        <v>38.4</v>
      </c>
      <c r="E47" s="1">
        <v>-0.09</v>
      </c>
    </row>
    <row r="48" spans="1:5" x14ac:dyDescent="0.5">
      <c r="A48" s="1" t="s">
        <v>5</v>
      </c>
      <c r="B48" s="1" t="s">
        <v>10</v>
      </c>
      <c r="C48" s="1">
        <v>-0.13</v>
      </c>
      <c r="D48" s="1">
        <v>38.450000000000003</v>
      </c>
      <c r="E48" s="1">
        <v>-0.08</v>
      </c>
    </row>
    <row r="49" spans="1:5" x14ac:dyDescent="0.5">
      <c r="A49" s="1" t="s">
        <v>5</v>
      </c>
      <c r="B49" s="1" t="s">
        <v>11</v>
      </c>
      <c r="C49" s="1">
        <v>0.03</v>
      </c>
      <c r="D49" s="1">
        <v>37.340000000000003</v>
      </c>
      <c r="E49" s="1">
        <v>-7.0000000000000007E-2</v>
      </c>
    </row>
    <row r="50" spans="1:5" x14ac:dyDescent="0.5">
      <c r="A50" s="1" t="s">
        <v>5</v>
      </c>
      <c r="B50" s="1" t="s">
        <v>12</v>
      </c>
      <c r="C50" s="1">
        <v>0.02</v>
      </c>
      <c r="D50" s="1">
        <v>37.4</v>
      </c>
      <c r="E50" s="1">
        <v>-7.0000000000000007E-2</v>
      </c>
    </row>
    <row r="51" spans="1:5" x14ac:dyDescent="0.5">
      <c r="C51" s="1">
        <f>AVERAGE(C41:C50)</f>
        <v>6.5000000000000002E-2</v>
      </c>
      <c r="D51" s="1">
        <f>AVERAGE(D41:D50)</f>
        <v>35.330999999999996</v>
      </c>
      <c r="E51" s="1">
        <f>AVERAGE(E41:E50)</f>
        <v>-0.16000000000000003</v>
      </c>
    </row>
    <row r="52" spans="1:5" x14ac:dyDescent="0.5">
      <c r="C52" s="1" t="s">
        <v>13</v>
      </c>
      <c r="D52" s="1" t="s">
        <v>14</v>
      </c>
      <c r="E52" s="1" t="s">
        <v>32</v>
      </c>
    </row>
    <row r="54" spans="1:5" x14ac:dyDescent="0.5">
      <c r="A54" s="1" t="s">
        <v>6</v>
      </c>
      <c r="B54" s="1" t="s">
        <v>3</v>
      </c>
      <c r="C54" s="1">
        <v>-0.43</v>
      </c>
      <c r="D54" s="1">
        <v>32.6</v>
      </c>
      <c r="E54" s="1">
        <v>1.57</v>
      </c>
    </row>
    <row r="55" spans="1:5" x14ac:dyDescent="0.5">
      <c r="A55" s="1" t="s">
        <v>6</v>
      </c>
      <c r="B55" s="1" t="s">
        <v>4</v>
      </c>
      <c r="C55" s="1">
        <v>-0.14000000000000001</v>
      </c>
      <c r="D55" s="1">
        <v>34.950000000000003</v>
      </c>
      <c r="E55" s="1">
        <v>1.78</v>
      </c>
    </row>
    <row r="56" spans="1:5" x14ac:dyDescent="0.5">
      <c r="A56" s="1" t="s">
        <v>6</v>
      </c>
      <c r="B56" s="1" t="s">
        <v>1</v>
      </c>
      <c r="C56" s="1">
        <v>-0.46</v>
      </c>
      <c r="D56" s="1">
        <v>9.6199999999999992</v>
      </c>
      <c r="E56" s="1">
        <v>2.35</v>
      </c>
    </row>
    <row r="57" spans="1:5" x14ac:dyDescent="0.5">
      <c r="A57" s="1" t="s">
        <v>6</v>
      </c>
      <c r="B57" s="1" t="s">
        <v>5</v>
      </c>
      <c r="C57" s="1">
        <v>0.23</v>
      </c>
      <c r="D57" s="1">
        <v>37.729999999999997</v>
      </c>
      <c r="E57" s="1">
        <v>0.41</v>
      </c>
    </row>
    <row r="58" spans="1:5" x14ac:dyDescent="0.5">
      <c r="A58" s="1" t="s">
        <v>6</v>
      </c>
      <c r="B58" s="1" t="s">
        <v>6</v>
      </c>
      <c r="C58" s="1">
        <v>1.07</v>
      </c>
      <c r="D58" s="1">
        <v>10.29</v>
      </c>
      <c r="E58" s="1">
        <v>7.77</v>
      </c>
    </row>
    <row r="59" spans="1:5" x14ac:dyDescent="0.5">
      <c r="A59" s="1" t="s">
        <v>6</v>
      </c>
      <c r="B59" s="1" t="s">
        <v>7</v>
      </c>
      <c r="C59" s="1">
        <v>-0.32</v>
      </c>
      <c r="D59" s="1">
        <v>22.87</v>
      </c>
      <c r="E59" s="1">
        <v>2.09</v>
      </c>
    </row>
    <row r="60" spans="1:5" x14ac:dyDescent="0.5">
      <c r="A60" s="1" t="s">
        <v>6</v>
      </c>
      <c r="B60" s="1" t="s">
        <v>8</v>
      </c>
      <c r="C60" s="1">
        <v>0.24</v>
      </c>
      <c r="D60" s="1">
        <v>37.869999999999997</v>
      </c>
      <c r="E60" s="1">
        <v>0.41</v>
      </c>
    </row>
    <row r="61" spans="1:5" x14ac:dyDescent="0.5">
      <c r="A61" s="1" t="s">
        <v>6</v>
      </c>
      <c r="B61" s="1" t="s">
        <v>10</v>
      </c>
      <c r="C61" s="1">
        <v>0.25</v>
      </c>
      <c r="D61" s="1">
        <v>38.01</v>
      </c>
      <c r="E61" s="1">
        <v>0.41</v>
      </c>
    </row>
    <row r="62" spans="1:5" x14ac:dyDescent="0.5">
      <c r="A62" s="1" t="s">
        <v>6</v>
      </c>
      <c r="B62" s="1" t="s">
        <v>11</v>
      </c>
      <c r="C62" s="1">
        <v>-0.15</v>
      </c>
      <c r="D62" s="1">
        <v>34.909999999999997</v>
      </c>
      <c r="E62" s="1">
        <v>1.77</v>
      </c>
    </row>
    <row r="63" spans="1:5" x14ac:dyDescent="0.5">
      <c r="A63" s="1" t="s">
        <v>6</v>
      </c>
      <c r="B63" s="1" t="s">
        <v>12</v>
      </c>
      <c r="C63" s="1">
        <v>-0.14000000000000001</v>
      </c>
      <c r="D63" s="1">
        <v>34.81</v>
      </c>
      <c r="E63" s="1">
        <v>1.78</v>
      </c>
    </row>
    <row r="64" spans="1:5" x14ac:dyDescent="0.5">
      <c r="C64" s="1">
        <f>AVERAGE(C54:C63)</f>
        <v>1.5000000000000003E-2</v>
      </c>
      <c r="D64" s="1">
        <f>AVERAGE(D54:D63)</f>
        <v>29.366000000000003</v>
      </c>
      <c r="E64" s="1">
        <f>AVERAGE(E54:E63)</f>
        <v>2.0339999999999998</v>
      </c>
    </row>
    <row r="65" spans="1:5" x14ac:dyDescent="0.5">
      <c r="C65" s="1" t="s">
        <v>13</v>
      </c>
      <c r="D65" s="1" t="s">
        <v>14</v>
      </c>
      <c r="E65" s="1" t="s">
        <v>32</v>
      </c>
    </row>
    <row r="67" spans="1:5" x14ac:dyDescent="0.5">
      <c r="A67" s="1" t="s">
        <v>8</v>
      </c>
      <c r="B67" s="1" t="s">
        <v>3</v>
      </c>
      <c r="C67" s="1">
        <v>-0.06</v>
      </c>
      <c r="D67" s="1">
        <v>36.590000000000003</v>
      </c>
      <c r="E67" s="1">
        <v>-0.04</v>
      </c>
    </row>
    <row r="68" spans="1:5" x14ac:dyDescent="0.5">
      <c r="A68" s="1" t="s">
        <v>8</v>
      </c>
      <c r="B68" s="1" t="s">
        <v>4</v>
      </c>
      <c r="C68" s="1">
        <v>0.03</v>
      </c>
      <c r="D68" s="1">
        <v>37.369999999999997</v>
      </c>
      <c r="E68" s="1">
        <v>-0.05</v>
      </c>
    </row>
    <row r="69" spans="1:5" x14ac:dyDescent="0.5">
      <c r="A69" s="1" t="s">
        <v>8</v>
      </c>
      <c r="B69" s="1" t="s">
        <v>1</v>
      </c>
      <c r="C69" s="1">
        <v>0.35</v>
      </c>
      <c r="D69" s="1">
        <v>38.21</v>
      </c>
      <c r="E69" s="1">
        <v>0.82</v>
      </c>
    </row>
    <row r="70" spans="1:5" x14ac:dyDescent="0.5">
      <c r="A70" s="1" t="s">
        <v>8</v>
      </c>
      <c r="B70" s="1" t="s">
        <v>5</v>
      </c>
      <c r="C70" s="1">
        <v>-0.09</v>
      </c>
      <c r="D70" s="1">
        <v>38.590000000000003</v>
      </c>
      <c r="E70" s="1">
        <v>-7.0000000000000007E-2</v>
      </c>
    </row>
    <row r="71" spans="1:5" x14ac:dyDescent="0.5">
      <c r="A71" s="1" t="s">
        <v>8</v>
      </c>
      <c r="B71" s="1" t="s">
        <v>6</v>
      </c>
      <c r="C71" s="1">
        <v>0.62</v>
      </c>
      <c r="D71" s="1">
        <v>29.32</v>
      </c>
      <c r="E71" s="1">
        <v>1.49</v>
      </c>
    </row>
    <row r="72" spans="1:5" x14ac:dyDescent="0.5">
      <c r="A72" s="1" t="s">
        <v>8</v>
      </c>
      <c r="B72" s="1" t="s">
        <v>7</v>
      </c>
      <c r="C72" s="1">
        <v>0.42</v>
      </c>
      <c r="D72" s="1">
        <v>34.96</v>
      </c>
      <c r="E72" s="1">
        <v>-0.25</v>
      </c>
    </row>
    <row r="73" spans="1:5" x14ac:dyDescent="0.5">
      <c r="A73" s="1" t="s">
        <v>8</v>
      </c>
      <c r="B73" s="1" t="s">
        <v>8</v>
      </c>
      <c r="C73" s="1">
        <v>3.3999999999999998E-3</v>
      </c>
      <c r="D73" s="1">
        <v>38.24</v>
      </c>
      <c r="E73" s="1">
        <v>-7.0000000000000007E-2</v>
      </c>
    </row>
    <row r="74" spans="1:5" x14ac:dyDescent="0.5">
      <c r="A74" s="1" t="s">
        <v>8</v>
      </c>
      <c r="B74" s="1" t="s">
        <v>10</v>
      </c>
      <c r="C74" s="1">
        <v>-0.08</v>
      </c>
      <c r="D74" s="1">
        <v>38.51</v>
      </c>
      <c r="E74" s="1">
        <v>-7.0000000000000007E-2</v>
      </c>
    </row>
    <row r="75" spans="1:5" x14ac:dyDescent="0.5">
      <c r="A75" s="1" t="s">
        <v>8</v>
      </c>
      <c r="B75" s="1" t="s">
        <v>11</v>
      </c>
      <c r="C75" s="1">
        <v>0.02</v>
      </c>
      <c r="D75" s="1">
        <v>37.56</v>
      </c>
      <c r="E75" s="1">
        <v>-0.05</v>
      </c>
    </row>
    <row r="76" spans="1:5" x14ac:dyDescent="0.5">
      <c r="A76" s="1" t="s">
        <v>8</v>
      </c>
      <c r="B76" s="1" t="s">
        <v>12</v>
      </c>
      <c r="C76" s="1">
        <v>0.03</v>
      </c>
      <c r="D76" s="1">
        <v>37.42</v>
      </c>
      <c r="E76" s="1">
        <v>-0.05</v>
      </c>
    </row>
    <row r="77" spans="1:5" x14ac:dyDescent="0.5">
      <c r="C77" s="1">
        <f>AVERAGE(C67:C76)</f>
        <v>0.12434000000000001</v>
      </c>
      <c r="D77" s="1">
        <f>AVERAGE(D67:D76)</f>
        <v>36.677000000000007</v>
      </c>
      <c r="E77" s="1">
        <f>AVERAGE(E67:E76)</f>
        <v>0.16599999999999998</v>
      </c>
    </row>
    <row r="78" spans="1:5" x14ac:dyDescent="0.5">
      <c r="C78" s="1" t="s">
        <v>13</v>
      </c>
      <c r="D78" s="1" t="s">
        <v>14</v>
      </c>
      <c r="E78" s="1" t="s">
        <v>32</v>
      </c>
    </row>
    <row r="80" spans="1:5" x14ac:dyDescent="0.5">
      <c r="A80" s="1" t="s">
        <v>10</v>
      </c>
      <c r="B80" s="1" t="s">
        <v>3</v>
      </c>
      <c r="C80" s="1">
        <v>-0.05</v>
      </c>
      <c r="D80" s="1">
        <v>36.42</v>
      </c>
      <c r="E80" s="1">
        <v>-0.06</v>
      </c>
    </row>
    <row r="81" spans="1:5" x14ac:dyDescent="0.5">
      <c r="A81" s="1" t="s">
        <v>10</v>
      </c>
      <c r="B81" s="1" t="s">
        <v>4</v>
      </c>
      <c r="C81" s="1">
        <v>0.02</v>
      </c>
      <c r="D81" s="1">
        <v>37.42</v>
      </c>
      <c r="E81" s="1">
        <v>-7.0000000000000007E-2</v>
      </c>
    </row>
    <row r="82" spans="1:5" x14ac:dyDescent="0.5">
      <c r="A82" s="1" t="s">
        <v>10</v>
      </c>
      <c r="B82" s="1" t="s">
        <v>1</v>
      </c>
      <c r="C82" s="1">
        <v>0.48</v>
      </c>
      <c r="D82" s="1">
        <v>21.7</v>
      </c>
      <c r="E82" s="1">
        <v>-0.09</v>
      </c>
    </row>
    <row r="83" spans="1:5" x14ac:dyDescent="0.5">
      <c r="A83" s="1" t="s">
        <v>10</v>
      </c>
      <c r="B83" s="1" t="s">
        <v>5</v>
      </c>
      <c r="C83" s="1">
        <v>-0.13</v>
      </c>
      <c r="D83" s="1">
        <v>38.31</v>
      </c>
      <c r="E83" s="1">
        <v>-0.08</v>
      </c>
    </row>
    <row r="84" spans="1:5" x14ac:dyDescent="0.5">
      <c r="A84" s="1" t="s">
        <v>10</v>
      </c>
      <c r="B84" s="1" t="s">
        <v>6</v>
      </c>
      <c r="C84" s="1">
        <v>0.37</v>
      </c>
      <c r="D84" s="1">
        <v>31.91</v>
      </c>
      <c r="E84" s="1">
        <v>-0.08</v>
      </c>
    </row>
    <row r="85" spans="1:5" x14ac:dyDescent="0.5">
      <c r="A85" s="1" t="s">
        <v>10</v>
      </c>
      <c r="B85" s="1" t="s">
        <v>7</v>
      </c>
      <c r="C85" s="1">
        <v>0.15</v>
      </c>
      <c r="D85" s="1">
        <v>35.479999999999997</v>
      </c>
      <c r="E85" s="1">
        <v>-0.91</v>
      </c>
    </row>
    <row r="86" spans="1:5" x14ac:dyDescent="0.5">
      <c r="A86" s="1" t="s">
        <v>10</v>
      </c>
      <c r="B86" s="1" t="s">
        <v>8</v>
      </c>
      <c r="C86" s="1">
        <v>-0.09</v>
      </c>
      <c r="D86" s="1">
        <v>38.520000000000003</v>
      </c>
      <c r="E86" s="1">
        <v>-0.09</v>
      </c>
    </row>
    <row r="87" spans="1:5" x14ac:dyDescent="0.5">
      <c r="A87" s="1" t="s">
        <v>10</v>
      </c>
      <c r="B87" s="1" t="s">
        <v>10</v>
      </c>
      <c r="C87" s="1">
        <v>-0.13</v>
      </c>
      <c r="D87" s="1">
        <v>38.340000000000003</v>
      </c>
      <c r="E87" s="1">
        <v>-0.08</v>
      </c>
    </row>
    <row r="88" spans="1:5" x14ac:dyDescent="0.5">
      <c r="A88" s="1" t="s">
        <v>10</v>
      </c>
      <c r="B88" s="1" t="s">
        <v>11</v>
      </c>
      <c r="C88" s="1">
        <v>0.02</v>
      </c>
      <c r="D88" s="1">
        <v>37.47</v>
      </c>
      <c r="E88" s="1">
        <v>-7.0000000000000007E-2</v>
      </c>
    </row>
    <row r="89" spans="1:5" x14ac:dyDescent="0.5">
      <c r="A89" s="1" t="s">
        <v>10</v>
      </c>
      <c r="B89" s="1" t="s">
        <v>12</v>
      </c>
      <c r="C89" s="1">
        <v>0.02</v>
      </c>
      <c r="D89" s="1">
        <v>37.340000000000003</v>
      </c>
      <c r="E89" s="1">
        <v>-7.0000000000000007E-2</v>
      </c>
    </row>
    <row r="90" spans="1:5" x14ac:dyDescent="0.5">
      <c r="C90" s="1">
        <f>AVERAGE(C80:C89)</f>
        <v>6.6000000000000003E-2</v>
      </c>
      <c r="D90" s="1">
        <f>AVERAGE(D80:D89)</f>
        <v>35.291000000000011</v>
      </c>
      <c r="E90" s="1">
        <f>AVERAGE(E81:E89)</f>
        <v>-0.17111111111111113</v>
      </c>
    </row>
    <row r="91" spans="1:5" x14ac:dyDescent="0.5">
      <c r="C91" s="1" t="s">
        <v>13</v>
      </c>
      <c r="D91" s="1" t="s">
        <v>14</v>
      </c>
      <c r="E91" s="1" t="s">
        <v>32</v>
      </c>
    </row>
    <row r="93" spans="1:5" x14ac:dyDescent="0.5">
      <c r="A93" s="1" t="s">
        <v>11</v>
      </c>
      <c r="B93" s="1" t="s">
        <v>3</v>
      </c>
      <c r="C93" s="1">
        <v>0.37</v>
      </c>
      <c r="D93" s="1">
        <v>34.119999999999997</v>
      </c>
      <c r="E93" s="1">
        <v>1.17</v>
      </c>
    </row>
    <row r="94" spans="1:5" x14ac:dyDescent="0.5">
      <c r="A94" s="1" t="s">
        <v>11</v>
      </c>
      <c r="B94" s="1" t="s">
        <v>4</v>
      </c>
      <c r="C94" s="1">
        <v>-0.24</v>
      </c>
      <c r="D94" s="1">
        <v>34.65</v>
      </c>
      <c r="E94" s="1">
        <v>1.1499999999999999</v>
      </c>
    </row>
    <row r="95" spans="1:5" x14ac:dyDescent="0.5">
      <c r="A95" s="1" t="s">
        <v>11</v>
      </c>
      <c r="B95" s="1" t="s">
        <v>1</v>
      </c>
      <c r="C95" s="1">
        <v>0.87</v>
      </c>
      <c r="D95" s="1">
        <v>27.15</v>
      </c>
      <c r="E95" s="1">
        <v>1.98</v>
      </c>
    </row>
    <row r="96" spans="1:5" x14ac:dyDescent="0.5">
      <c r="A96" s="1" t="s">
        <v>11</v>
      </c>
      <c r="B96" s="1" t="s">
        <v>5</v>
      </c>
      <c r="C96" s="1">
        <v>0.56000000000000005</v>
      </c>
      <c r="D96" s="1">
        <v>38.4</v>
      </c>
      <c r="E96" s="1">
        <v>-0.05</v>
      </c>
    </row>
    <row r="97" spans="1:5" x14ac:dyDescent="0.5">
      <c r="A97" s="1" t="s">
        <v>11</v>
      </c>
      <c r="B97" s="1" t="s">
        <v>6</v>
      </c>
      <c r="C97" s="1">
        <v>1.47</v>
      </c>
      <c r="D97" s="1">
        <v>23.7</v>
      </c>
      <c r="E97" s="1">
        <v>3.43</v>
      </c>
    </row>
    <row r="98" spans="1:5" x14ac:dyDescent="0.5">
      <c r="A98" s="1" t="s">
        <v>11</v>
      </c>
      <c r="B98" s="1" t="s">
        <v>7</v>
      </c>
      <c r="C98" s="1">
        <v>1.02</v>
      </c>
      <c r="D98" s="1">
        <v>33.450000000000003</v>
      </c>
      <c r="E98" s="1">
        <v>0.15</v>
      </c>
    </row>
    <row r="99" spans="1:5" x14ac:dyDescent="0.5">
      <c r="A99" s="1" t="s">
        <v>11</v>
      </c>
      <c r="B99" s="1" t="s">
        <v>8</v>
      </c>
      <c r="C99" s="1">
        <v>0.64</v>
      </c>
      <c r="D99" s="1">
        <v>38.159999999999997</v>
      </c>
      <c r="E99" s="1">
        <v>-0.04</v>
      </c>
    </row>
    <row r="100" spans="1:5" x14ac:dyDescent="0.5">
      <c r="A100" s="1" t="s">
        <v>11</v>
      </c>
      <c r="B100" s="1" t="s">
        <v>10</v>
      </c>
      <c r="C100" s="1">
        <v>0.56999999999999995</v>
      </c>
      <c r="D100" s="1">
        <v>38.700000000000003</v>
      </c>
      <c r="E100" s="1">
        <v>-0.05</v>
      </c>
    </row>
    <row r="101" spans="1:5" x14ac:dyDescent="0.5">
      <c r="A101" s="1" t="s">
        <v>11</v>
      </c>
      <c r="B101" s="1" t="s">
        <v>11</v>
      </c>
      <c r="C101" s="1">
        <v>-0.3</v>
      </c>
      <c r="D101" s="1">
        <v>34.869999999999997</v>
      </c>
      <c r="E101" s="1">
        <v>1.1399999999999999</v>
      </c>
    </row>
    <row r="102" spans="1:5" x14ac:dyDescent="0.5">
      <c r="A102" s="1" t="s">
        <v>11</v>
      </c>
      <c r="B102" s="1" t="s">
        <v>12</v>
      </c>
      <c r="C102" s="1">
        <v>-0.24</v>
      </c>
      <c r="D102" s="1">
        <v>34.49</v>
      </c>
      <c r="E102" s="1">
        <v>1.17</v>
      </c>
    </row>
    <row r="103" spans="1:5" x14ac:dyDescent="0.5">
      <c r="C103" s="1">
        <f>AVERAGE(C93:C102)</f>
        <v>0.47200000000000009</v>
      </c>
      <c r="D103" s="1">
        <f>AVERAGE(D93:D102)</f>
        <v>33.768999999999998</v>
      </c>
      <c r="E103" s="1">
        <f>AVERAGE(E93:E102)</f>
        <v>1.0050000000000001</v>
      </c>
    </row>
    <row r="104" spans="1:5" x14ac:dyDescent="0.5">
      <c r="C104" s="1" t="s">
        <v>13</v>
      </c>
      <c r="D104" s="1" t="s">
        <v>14</v>
      </c>
      <c r="E104" s="1" t="s">
        <v>32</v>
      </c>
    </row>
    <row r="106" spans="1:5" x14ac:dyDescent="0.5">
      <c r="A106" s="1" t="s">
        <v>12</v>
      </c>
      <c r="B106" s="1" t="s">
        <v>3</v>
      </c>
      <c r="C106" s="1">
        <v>0.41</v>
      </c>
      <c r="D106" s="1">
        <v>34.04</v>
      </c>
      <c r="E106" s="1">
        <v>1.2</v>
      </c>
    </row>
    <row r="107" spans="1:5" x14ac:dyDescent="0.5">
      <c r="A107" s="1" t="s">
        <v>12</v>
      </c>
      <c r="B107" s="1" t="s">
        <v>4</v>
      </c>
      <c r="C107" s="1">
        <v>-0.23</v>
      </c>
      <c r="D107" s="1">
        <v>34.700000000000003</v>
      </c>
      <c r="E107" s="1">
        <v>1.1499999999999999</v>
      </c>
    </row>
    <row r="108" spans="1:5" x14ac:dyDescent="0.5">
      <c r="A108" s="1" t="s">
        <v>12</v>
      </c>
      <c r="B108" s="1" t="s">
        <v>1</v>
      </c>
      <c r="C108" s="1">
        <v>1.19</v>
      </c>
      <c r="D108" s="1">
        <v>21.23</v>
      </c>
      <c r="E108" s="1">
        <v>1.28</v>
      </c>
    </row>
    <row r="109" spans="1:5" x14ac:dyDescent="0.5">
      <c r="A109" s="1" t="s">
        <v>12</v>
      </c>
      <c r="B109" s="1" t="s">
        <v>5</v>
      </c>
      <c r="C109" s="1">
        <v>0.56000000000000005</v>
      </c>
      <c r="D109" s="1">
        <v>38.31</v>
      </c>
      <c r="E109" s="1">
        <v>-0.05</v>
      </c>
    </row>
    <row r="110" spans="1:5" x14ac:dyDescent="0.5">
      <c r="A110" s="1" t="s">
        <v>12</v>
      </c>
      <c r="B110" s="1" t="s">
        <v>6</v>
      </c>
      <c r="C110" s="1">
        <v>1.27</v>
      </c>
      <c r="D110" s="1">
        <v>26.75</v>
      </c>
      <c r="E110" s="1">
        <v>1.27</v>
      </c>
    </row>
    <row r="111" spans="1:5" x14ac:dyDescent="0.5">
      <c r="A111" s="1" t="s">
        <v>12</v>
      </c>
      <c r="B111" s="1" t="s">
        <v>7</v>
      </c>
      <c r="C111" s="1">
        <v>1.0900000000000001</v>
      </c>
      <c r="D111" s="1">
        <v>34.090000000000003</v>
      </c>
      <c r="E111" s="1">
        <v>-0.02</v>
      </c>
    </row>
    <row r="112" spans="1:5" x14ac:dyDescent="0.5">
      <c r="A112" s="1" t="s">
        <v>12</v>
      </c>
      <c r="B112" s="1" t="s">
        <v>8</v>
      </c>
      <c r="C112" s="1">
        <v>0.67</v>
      </c>
      <c r="D112" s="1">
        <v>38.44</v>
      </c>
      <c r="E112" s="1">
        <v>-0.04</v>
      </c>
    </row>
    <row r="113" spans="1:5" x14ac:dyDescent="0.5">
      <c r="A113" s="1" t="s">
        <v>12</v>
      </c>
      <c r="B113" s="1" t="s">
        <v>10</v>
      </c>
      <c r="C113" s="1">
        <v>0.56999999999999995</v>
      </c>
      <c r="D113" s="1">
        <v>38.43</v>
      </c>
      <c r="E113" s="1">
        <v>-0.05</v>
      </c>
    </row>
    <row r="114" spans="1:5" x14ac:dyDescent="0.5">
      <c r="A114" s="1" t="s">
        <v>12</v>
      </c>
      <c r="B114" s="1" t="s">
        <v>11</v>
      </c>
      <c r="C114" s="1">
        <v>-0.28999999999999998</v>
      </c>
      <c r="D114" s="1">
        <v>34.49</v>
      </c>
      <c r="E114" s="1">
        <v>1.1499999999999999</v>
      </c>
    </row>
    <row r="115" spans="1:5" x14ac:dyDescent="0.5">
      <c r="A115" s="1" t="s">
        <v>12</v>
      </c>
      <c r="B115" s="1" t="s">
        <v>12</v>
      </c>
      <c r="C115" s="1">
        <v>-0.24</v>
      </c>
      <c r="D115" s="1">
        <v>34.56</v>
      </c>
      <c r="E115" s="1">
        <v>1.1599999999999999</v>
      </c>
    </row>
    <row r="116" spans="1:5" x14ac:dyDescent="0.5">
      <c r="C116" s="1">
        <f>AVERAGE(C106:C115)</f>
        <v>0.5</v>
      </c>
      <c r="D116" s="1">
        <f>AVERAGE(D106:D115)</f>
        <v>33.504000000000005</v>
      </c>
      <c r="E116" s="1">
        <f>AVERAGE(E106:E115)</f>
        <v>0.70500000000000007</v>
      </c>
    </row>
    <row r="117" spans="1:5" x14ac:dyDescent="0.5">
      <c r="C117" s="1" t="s">
        <v>13</v>
      </c>
      <c r="D117" s="1" t="s">
        <v>14</v>
      </c>
      <c r="E117" s="1" t="s">
        <v>32</v>
      </c>
    </row>
    <row r="119" spans="1:5" x14ac:dyDescent="0.5">
      <c r="A119" s="1" t="s">
        <v>7</v>
      </c>
      <c r="B119" s="1" t="s">
        <v>3</v>
      </c>
      <c r="D119" s="1">
        <v>33.06</v>
      </c>
      <c r="E119" s="1">
        <v>1.71</v>
      </c>
    </row>
    <row r="120" spans="1:5" x14ac:dyDescent="0.5">
      <c r="A120" s="1" t="s">
        <v>7</v>
      </c>
      <c r="B120" s="1" t="s">
        <v>4</v>
      </c>
      <c r="D120" s="1">
        <v>35.57</v>
      </c>
      <c r="E120" s="1">
        <v>1.84</v>
      </c>
    </row>
    <row r="121" spans="1:5" x14ac:dyDescent="0.5">
      <c r="A121" s="1" t="s">
        <v>7</v>
      </c>
      <c r="B121" s="1" t="s">
        <v>1</v>
      </c>
      <c r="D121" s="1">
        <v>18.29</v>
      </c>
      <c r="E121" s="1">
        <v>5.07</v>
      </c>
    </row>
    <row r="122" spans="1:5" x14ac:dyDescent="0.5">
      <c r="A122" s="1" t="s">
        <v>7</v>
      </c>
      <c r="B122" s="1" t="s">
        <v>5</v>
      </c>
      <c r="D122" s="1">
        <v>38.200000000000003</v>
      </c>
      <c r="E122" s="1">
        <v>0.93</v>
      </c>
    </row>
    <row r="123" spans="1:5" x14ac:dyDescent="0.5">
      <c r="A123" s="1" t="s">
        <v>7</v>
      </c>
      <c r="B123" s="1" t="s">
        <v>6</v>
      </c>
      <c r="D123" s="1">
        <v>16.350000000000001</v>
      </c>
      <c r="E123" s="1">
        <v>10.23</v>
      </c>
    </row>
    <row r="124" spans="1:5" x14ac:dyDescent="0.5">
      <c r="A124" s="1" t="s">
        <v>7</v>
      </c>
      <c r="B124" s="1" t="s">
        <v>7</v>
      </c>
      <c r="D124" s="1">
        <v>26.81</v>
      </c>
      <c r="E124" s="1">
        <v>3.85</v>
      </c>
    </row>
    <row r="125" spans="1:5" x14ac:dyDescent="0.5">
      <c r="A125" s="1" t="s">
        <v>7</v>
      </c>
      <c r="B125" s="1" t="s">
        <v>8</v>
      </c>
      <c r="D125" s="1">
        <v>37.86</v>
      </c>
      <c r="E125" s="1">
        <v>0.96</v>
      </c>
    </row>
    <row r="126" spans="1:5" x14ac:dyDescent="0.5">
      <c r="A126" s="1" t="s">
        <v>7</v>
      </c>
      <c r="B126" s="1" t="s">
        <v>10</v>
      </c>
      <c r="D126" s="1">
        <v>38.31</v>
      </c>
      <c r="E126" s="1">
        <v>0.92</v>
      </c>
    </row>
    <row r="127" spans="1:5" x14ac:dyDescent="0.5">
      <c r="A127" s="1" t="s">
        <v>7</v>
      </c>
      <c r="B127" s="1" t="s">
        <v>11</v>
      </c>
      <c r="D127" s="1">
        <v>35.450000000000003</v>
      </c>
      <c r="E127" s="1">
        <v>1.88</v>
      </c>
    </row>
    <row r="128" spans="1:5" x14ac:dyDescent="0.5">
      <c r="A128" s="1" t="s">
        <v>7</v>
      </c>
      <c r="B128" s="1" t="s">
        <v>12</v>
      </c>
      <c r="D128" s="1">
        <v>35.630000000000003</v>
      </c>
      <c r="E128" s="1">
        <v>1.87</v>
      </c>
    </row>
    <row r="129" spans="1:5" x14ac:dyDescent="0.5">
      <c r="C129" s="1">
        <v>0</v>
      </c>
      <c r="D129" s="1">
        <f>AVERAGE(D119:D128)</f>
        <v>31.552999999999997</v>
      </c>
      <c r="E129" s="1">
        <f>AVERAGE(E119:E128)</f>
        <v>2.9260000000000006</v>
      </c>
    </row>
    <row r="130" spans="1:5" x14ac:dyDescent="0.5">
      <c r="C130" s="1" t="s">
        <v>13</v>
      </c>
      <c r="D130" s="1" t="s">
        <v>14</v>
      </c>
      <c r="E130" s="1" t="s">
        <v>32</v>
      </c>
    </row>
    <row r="133" spans="1:5" x14ac:dyDescent="0.5">
      <c r="A133" s="1" t="s">
        <v>16</v>
      </c>
      <c r="D133" s="1">
        <f>AVERAGE(D12,D25,D38,D51,D64,D77,D90,D103,D116,D129)</f>
        <v>33.144400000000005</v>
      </c>
      <c r="E133" s="1">
        <f>AVERAGE(E12,E25,E38,E51,E64,E77,E90,E103,E116,E129)</f>
        <v>1.2552888888888889</v>
      </c>
    </row>
    <row r="134" spans="1:5" x14ac:dyDescent="0.5">
      <c r="D134" s="1" t="s">
        <v>14</v>
      </c>
      <c r="E134" s="1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I9" sqref="AI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6:W26"/>
  <sheetViews>
    <sheetView topLeftCell="A32" zoomScale="70" zoomScaleNormal="70" workbookViewId="0">
      <selection activeCell="V64" sqref="V64"/>
    </sheetView>
  </sheetViews>
  <sheetFormatPr defaultRowHeight="15" x14ac:dyDescent="0.25"/>
  <cols>
    <col min="21" max="21" width="11.7109375" customWidth="1"/>
  </cols>
  <sheetData>
    <row r="6" spans="20:22" x14ac:dyDescent="0.25">
      <c r="T6" t="s">
        <v>18</v>
      </c>
      <c r="V6" t="s">
        <v>19</v>
      </c>
    </row>
    <row r="7" spans="20:22" x14ac:dyDescent="0.25">
      <c r="T7" t="s">
        <v>20</v>
      </c>
      <c r="V7">
        <v>10</v>
      </c>
    </row>
    <row r="8" spans="20:22" x14ac:dyDescent="0.25">
      <c r="T8" t="s">
        <v>22</v>
      </c>
      <c r="V8">
        <v>0.4</v>
      </c>
    </row>
    <row r="9" spans="20:22" x14ac:dyDescent="0.25">
      <c r="T9" t="s">
        <v>23</v>
      </c>
      <c r="V9">
        <v>0.15</v>
      </c>
    </row>
    <row r="10" spans="20:22" x14ac:dyDescent="0.25">
      <c r="T10" t="s">
        <v>24</v>
      </c>
      <c r="V10">
        <v>7</v>
      </c>
    </row>
    <row r="11" spans="20:22" x14ac:dyDescent="0.25">
      <c r="T11" t="s">
        <v>25</v>
      </c>
      <c r="V11">
        <v>25</v>
      </c>
    </row>
    <row r="12" spans="20:22" x14ac:dyDescent="0.25">
      <c r="T12" t="s">
        <v>21</v>
      </c>
      <c r="V12">
        <v>10000</v>
      </c>
    </row>
    <row r="13" spans="20:22" x14ac:dyDescent="0.25">
      <c r="T13" t="s">
        <v>26</v>
      </c>
      <c r="V13">
        <v>3</v>
      </c>
    </row>
    <row r="14" spans="20:22" x14ac:dyDescent="0.25">
      <c r="T14" t="s">
        <v>27</v>
      </c>
      <c r="V14">
        <v>2</v>
      </c>
    </row>
    <row r="26" spans="23:23" x14ac:dyDescent="0.25">
      <c r="W2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25" zoomScale="70" zoomScaleNormal="70" workbookViewId="0">
      <selection activeCell="A27" sqref="A27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0.57999999999999996</v>
      </c>
      <c r="D2" s="1">
        <v>107.18</v>
      </c>
      <c r="E2" s="1">
        <v>30.16</v>
      </c>
    </row>
    <row r="3" spans="1:14" x14ac:dyDescent="0.5">
      <c r="A3" s="1" t="s">
        <v>4</v>
      </c>
      <c r="B3" s="1" t="s">
        <v>4</v>
      </c>
      <c r="C3" s="1">
        <v>0.6</v>
      </c>
      <c r="D3" s="1">
        <v>124.65</v>
      </c>
      <c r="E3" s="1">
        <v>26.72</v>
      </c>
    </row>
    <row r="4" spans="1:14" x14ac:dyDescent="0.5">
      <c r="A4" s="1" t="s">
        <v>4</v>
      </c>
      <c r="B4" s="1" t="s">
        <v>1</v>
      </c>
      <c r="C4" s="1">
        <v>1.01</v>
      </c>
      <c r="D4" s="1">
        <v>27.11</v>
      </c>
      <c r="E4" s="1">
        <v>75.739999999999995</v>
      </c>
    </row>
    <row r="5" spans="1:14" x14ac:dyDescent="0.5">
      <c r="A5" s="1" t="s">
        <v>4</v>
      </c>
      <c r="B5" s="1" t="s">
        <v>5</v>
      </c>
      <c r="C5" s="1">
        <v>0.97</v>
      </c>
      <c r="D5" s="1">
        <v>92.94</v>
      </c>
      <c r="E5" s="1">
        <v>88.41</v>
      </c>
    </row>
    <row r="6" spans="1:14" x14ac:dyDescent="0.5">
      <c r="A6" s="1" t="s">
        <v>4</v>
      </c>
      <c r="B6" s="1" t="s">
        <v>6</v>
      </c>
      <c r="C6" s="1">
        <v>0.9</v>
      </c>
      <c r="D6" s="1">
        <v>60.85</v>
      </c>
      <c r="E6" s="1">
        <v>76.63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139.81</v>
      </c>
      <c r="E7" s="1">
        <v>14.72</v>
      </c>
    </row>
    <row r="8" spans="1:14" x14ac:dyDescent="0.5">
      <c r="A8" s="1" t="s">
        <v>4</v>
      </c>
      <c r="B8" s="1" t="s">
        <v>8</v>
      </c>
      <c r="C8" s="1">
        <v>0.88</v>
      </c>
      <c r="D8" s="1">
        <v>103.93</v>
      </c>
      <c r="E8" s="1">
        <v>73.45</v>
      </c>
    </row>
    <row r="9" spans="1:14" x14ac:dyDescent="0.5">
      <c r="A9" s="1" t="s">
        <v>4</v>
      </c>
      <c r="B9" s="1" t="s">
        <v>10</v>
      </c>
      <c r="C9" s="1">
        <v>0.87</v>
      </c>
      <c r="D9" s="1">
        <v>84.28</v>
      </c>
      <c r="E9" s="1">
        <v>57.2</v>
      </c>
    </row>
    <row r="10" spans="1:14" x14ac:dyDescent="0.5">
      <c r="A10" s="1" t="s">
        <v>4</v>
      </c>
      <c r="B10" s="1" t="s">
        <v>11</v>
      </c>
      <c r="C10" s="1">
        <v>0.56000000000000005</v>
      </c>
      <c r="D10" s="1">
        <v>127.93</v>
      </c>
      <c r="E10" s="1">
        <v>26.01</v>
      </c>
    </row>
    <row r="11" spans="1:14" x14ac:dyDescent="0.5">
      <c r="A11" s="1" t="s">
        <v>4</v>
      </c>
      <c r="B11" s="1" t="s">
        <v>12</v>
      </c>
      <c r="C11" s="1">
        <v>0.67</v>
      </c>
      <c r="D11" s="1">
        <v>101.16</v>
      </c>
      <c r="E11" s="1">
        <v>32.44</v>
      </c>
    </row>
    <row r="12" spans="1:14" x14ac:dyDescent="0.5">
      <c r="C12" s="1">
        <f>AVERAGE(C2:C11)</f>
        <v>0.75500000000000012</v>
      </c>
      <c r="D12" s="1">
        <f>AVERAGE(D2:D11)</f>
        <v>96.984000000000009</v>
      </c>
      <c r="E12" s="1">
        <f>AVERAGE(E2:E11)</f>
        <v>50.147999999999996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6</v>
      </c>
      <c r="B15" s="1" t="s">
        <v>3</v>
      </c>
      <c r="C15" s="1">
        <v>0.31</v>
      </c>
      <c r="D15" s="1">
        <v>88.48</v>
      </c>
      <c r="E15" s="1">
        <v>55.16</v>
      </c>
    </row>
    <row r="16" spans="1:14" x14ac:dyDescent="0.5">
      <c r="A16" s="1" t="s">
        <v>6</v>
      </c>
      <c r="B16" s="1" t="s">
        <v>4</v>
      </c>
      <c r="C16" s="1">
        <v>0.6</v>
      </c>
      <c r="D16" s="1">
        <v>110.8</v>
      </c>
      <c r="E16" s="1">
        <v>68.44</v>
      </c>
    </row>
    <row r="17" spans="1:5" x14ac:dyDescent="0.5">
      <c r="A17" s="1" t="s">
        <v>6</v>
      </c>
      <c r="B17" s="1" t="s">
        <v>1</v>
      </c>
      <c r="C17" s="1">
        <v>0.22</v>
      </c>
      <c r="D17" s="1">
        <v>28.65</v>
      </c>
      <c r="E17" s="1">
        <v>50.87</v>
      </c>
    </row>
    <row r="18" spans="1:5" x14ac:dyDescent="0.5">
      <c r="A18" s="1" t="s">
        <v>6</v>
      </c>
      <c r="B18" s="1" t="s">
        <v>5</v>
      </c>
      <c r="C18" s="1">
        <v>0.37</v>
      </c>
      <c r="D18" s="1">
        <v>96.91</v>
      </c>
      <c r="E18" s="1">
        <v>58.54</v>
      </c>
    </row>
    <row r="19" spans="1:5" x14ac:dyDescent="0.5">
      <c r="A19" s="1" t="s">
        <v>6</v>
      </c>
      <c r="B19" s="1" t="s">
        <v>6</v>
      </c>
      <c r="C19" s="1">
        <v>0.11</v>
      </c>
      <c r="D19" s="1">
        <v>75.23</v>
      </c>
      <c r="E19" s="1">
        <v>18.68</v>
      </c>
    </row>
    <row r="20" spans="1:5" x14ac:dyDescent="0.5">
      <c r="A20" s="1" t="s">
        <v>6</v>
      </c>
      <c r="B20" s="1" t="s">
        <v>7</v>
      </c>
      <c r="C20" s="1">
        <v>0.47</v>
      </c>
      <c r="D20" s="1">
        <v>131.16</v>
      </c>
      <c r="E20" s="1">
        <v>35.15</v>
      </c>
    </row>
    <row r="21" spans="1:5" x14ac:dyDescent="0.5">
      <c r="A21" s="1" t="s">
        <v>6</v>
      </c>
      <c r="B21" s="1" t="s">
        <v>8</v>
      </c>
      <c r="C21" s="1">
        <v>0.37</v>
      </c>
      <c r="D21" s="1">
        <v>103.57</v>
      </c>
      <c r="E21" s="1">
        <v>56.77</v>
      </c>
    </row>
    <row r="22" spans="1:5" x14ac:dyDescent="0.5">
      <c r="A22" s="1" t="s">
        <v>6</v>
      </c>
      <c r="B22" s="1" t="s">
        <v>10</v>
      </c>
      <c r="C22" s="1">
        <v>0.33</v>
      </c>
      <c r="D22" s="1">
        <v>79.040000000000006</v>
      </c>
      <c r="E22" s="1">
        <v>42.01</v>
      </c>
    </row>
    <row r="23" spans="1:5" x14ac:dyDescent="0.5">
      <c r="A23" s="1" t="s">
        <v>6</v>
      </c>
      <c r="B23" s="1" t="s">
        <v>11</v>
      </c>
      <c r="C23" s="1">
        <v>0.45</v>
      </c>
      <c r="D23" s="1">
        <v>114.33</v>
      </c>
      <c r="E23" s="1">
        <v>60.2</v>
      </c>
    </row>
    <row r="24" spans="1:5" x14ac:dyDescent="0.5">
      <c r="A24" s="1" t="s">
        <v>6</v>
      </c>
      <c r="B24" s="1" t="s">
        <v>12</v>
      </c>
      <c r="C24" s="1">
        <v>0.47</v>
      </c>
      <c r="D24" s="1">
        <v>85.51</v>
      </c>
      <c r="E24" s="1">
        <v>45.79</v>
      </c>
    </row>
    <row r="25" spans="1:5" x14ac:dyDescent="0.5">
      <c r="C25" s="1">
        <f>AVERAGE(C15:C24)</f>
        <v>0.37</v>
      </c>
      <c r="D25" s="1">
        <f>AVERAGE(D15:D24)</f>
        <v>91.367999999999995</v>
      </c>
      <c r="E25" s="1">
        <f>AVERAGE(E15:E24)</f>
        <v>49.160999999999994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12</v>
      </c>
      <c r="B28" s="1" t="s">
        <v>3</v>
      </c>
      <c r="C28" s="1">
        <v>0.4</v>
      </c>
      <c r="D28" s="1">
        <v>98.65</v>
      </c>
      <c r="E28" s="1">
        <v>39.630000000000003</v>
      </c>
    </row>
    <row r="29" spans="1:5" x14ac:dyDescent="0.5">
      <c r="A29" s="1" t="s">
        <v>12</v>
      </c>
      <c r="B29" s="1" t="s">
        <v>4</v>
      </c>
      <c r="C29" s="1">
        <v>0.54</v>
      </c>
      <c r="D29" s="1">
        <v>120.35</v>
      </c>
      <c r="E29" s="1">
        <v>40.51</v>
      </c>
    </row>
    <row r="30" spans="1:5" x14ac:dyDescent="0.5">
      <c r="A30" s="1" t="s">
        <v>12</v>
      </c>
      <c r="B30" s="1" t="s">
        <v>1</v>
      </c>
      <c r="C30" s="1">
        <v>0.56999999999999995</v>
      </c>
      <c r="D30" s="1">
        <v>27.35</v>
      </c>
      <c r="E30" s="1">
        <v>68.42</v>
      </c>
    </row>
    <row r="31" spans="1:5" x14ac:dyDescent="0.5">
      <c r="A31" s="1" t="s">
        <v>12</v>
      </c>
      <c r="B31" s="1" t="s">
        <v>5</v>
      </c>
      <c r="C31" s="1">
        <v>0.6</v>
      </c>
      <c r="D31" s="1">
        <v>94.07</v>
      </c>
      <c r="E31" s="1">
        <v>78.95</v>
      </c>
    </row>
    <row r="32" spans="1:5" x14ac:dyDescent="0.5">
      <c r="A32" s="1" t="s">
        <v>12</v>
      </c>
      <c r="B32" s="1" t="s">
        <v>6</v>
      </c>
      <c r="C32" s="1">
        <v>0.45</v>
      </c>
      <c r="D32" s="1">
        <v>65.62</v>
      </c>
      <c r="E32" s="1">
        <v>54.27</v>
      </c>
    </row>
    <row r="33" spans="1:5" x14ac:dyDescent="0.5">
      <c r="A33" s="1" t="s">
        <v>12</v>
      </c>
      <c r="B33" s="1" t="s">
        <v>7</v>
      </c>
      <c r="C33" s="1">
        <v>0.45</v>
      </c>
      <c r="D33" s="1">
        <v>133.76</v>
      </c>
      <c r="E33" s="1">
        <v>23.76</v>
      </c>
    </row>
    <row r="34" spans="1:5" x14ac:dyDescent="0.5">
      <c r="A34" s="1" t="s">
        <v>12</v>
      </c>
      <c r="B34" s="1" t="s">
        <v>8</v>
      </c>
      <c r="C34" s="1">
        <v>0.57999999999999996</v>
      </c>
      <c r="D34" s="1">
        <v>103.96</v>
      </c>
      <c r="E34" s="1">
        <v>68.95</v>
      </c>
    </row>
    <row r="35" spans="1:5" x14ac:dyDescent="0.5">
      <c r="A35" s="1" t="s">
        <v>12</v>
      </c>
      <c r="B35" s="1" t="s">
        <v>10</v>
      </c>
      <c r="C35" s="1">
        <v>0.55000000000000004</v>
      </c>
      <c r="D35" s="1">
        <v>88.43</v>
      </c>
      <c r="E35" s="1">
        <v>52.15</v>
      </c>
    </row>
    <row r="36" spans="1:5" x14ac:dyDescent="0.5">
      <c r="A36" s="1" t="s">
        <v>12</v>
      </c>
      <c r="B36" s="1" t="s">
        <v>11</v>
      </c>
      <c r="C36" s="1">
        <v>0.47</v>
      </c>
      <c r="D36" s="1">
        <v>124.92</v>
      </c>
      <c r="E36" s="1">
        <v>38.61</v>
      </c>
    </row>
    <row r="37" spans="1:5" x14ac:dyDescent="0.5">
      <c r="A37" s="1" t="s">
        <v>12</v>
      </c>
      <c r="B37" s="1" t="s">
        <v>12</v>
      </c>
      <c r="C37" s="1">
        <v>0.5</v>
      </c>
      <c r="D37" s="1">
        <v>94.15</v>
      </c>
      <c r="E37" s="1">
        <v>33.29</v>
      </c>
    </row>
    <row r="38" spans="1:5" x14ac:dyDescent="0.5">
      <c r="C38" s="1">
        <f>AVERAGE(C28:C37)</f>
        <v>0.51100000000000001</v>
      </c>
      <c r="D38" s="1">
        <f>AVERAGE(D28:D37)</f>
        <v>95.126000000000005</v>
      </c>
      <c r="E38" s="1">
        <f>AVERAGE(E28:E37)</f>
        <v>49.853999999999999</v>
      </c>
    </row>
    <row r="39" spans="1:5" x14ac:dyDescent="0.5">
      <c r="C39" s="1" t="s">
        <v>13</v>
      </c>
      <c r="D39" s="1" t="s">
        <v>14</v>
      </c>
      <c r="E39" s="1" t="s">
        <v>32</v>
      </c>
    </row>
    <row r="41" spans="1:5" x14ac:dyDescent="0.5">
      <c r="A41" s="1" t="s">
        <v>29</v>
      </c>
      <c r="D41" s="1">
        <f>AVERAGE(D12,D25,D38)</f>
        <v>94.492666666666665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K22" sqref="AK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25" zoomScale="70" zoomScaleNormal="70" workbookViewId="0">
      <selection activeCell="E38" sqref="E38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0.45</v>
      </c>
      <c r="D2" s="1">
        <v>134.41</v>
      </c>
      <c r="E2" s="1">
        <v>18.43</v>
      </c>
    </row>
    <row r="3" spans="1:14" x14ac:dyDescent="0.5">
      <c r="A3" s="1" t="s">
        <v>4</v>
      </c>
      <c r="B3" s="1" t="s">
        <v>4</v>
      </c>
      <c r="C3" s="1">
        <v>0.55000000000000004</v>
      </c>
      <c r="D3" s="1">
        <v>148.54</v>
      </c>
      <c r="E3" s="1">
        <v>18.190000000000001</v>
      </c>
    </row>
    <row r="4" spans="1:14" x14ac:dyDescent="0.5">
      <c r="A4" s="1" t="s">
        <v>4</v>
      </c>
      <c r="B4" s="1" t="s">
        <v>1</v>
      </c>
      <c r="C4" s="1">
        <v>0.44</v>
      </c>
      <c r="D4" s="1">
        <v>55.9</v>
      </c>
      <c r="E4" s="1">
        <v>15.74</v>
      </c>
    </row>
    <row r="5" spans="1:14" x14ac:dyDescent="0.5">
      <c r="A5" s="1" t="s">
        <v>4</v>
      </c>
      <c r="B5" s="1" t="s">
        <v>5</v>
      </c>
      <c r="C5" s="1">
        <v>0.67</v>
      </c>
      <c r="D5" s="1">
        <v>119.27</v>
      </c>
      <c r="E5" s="1">
        <v>53.92</v>
      </c>
    </row>
    <row r="6" spans="1:14" x14ac:dyDescent="0.5">
      <c r="A6" s="1" t="s">
        <v>4</v>
      </c>
      <c r="B6" s="1" t="s">
        <v>6</v>
      </c>
      <c r="C6" s="1">
        <v>0.36</v>
      </c>
      <c r="D6" s="1">
        <v>121.58</v>
      </c>
      <c r="E6" s="1">
        <v>5.63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165.67</v>
      </c>
      <c r="E7" s="1">
        <v>9.8699999999999992</v>
      </c>
    </row>
    <row r="8" spans="1:14" x14ac:dyDescent="0.5">
      <c r="A8" s="1" t="s">
        <v>4</v>
      </c>
      <c r="B8" s="1" t="s">
        <v>8</v>
      </c>
      <c r="C8" s="1">
        <v>0.66</v>
      </c>
      <c r="D8" s="1">
        <v>131.19</v>
      </c>
      <c r="E8" s="1">
        <v>46.96</v>
      </c>
    </row>
    <row r="9" spans="1:14" x14ac:dyDescent="0.5">
      <c r="A9" s="1" t="s">
        <v>4</v>
      </c>
      <c r="B9" s="1" t="s">
        <v>10</v>
      </c>
      <c r="C9" s="1">
        <v>0.65</v>
      </c>
      <c r="D9" s="1">
        <v>124.43</v>
      </c>
      <c r="E9" s="1">
        <v>26.35</v>
      </c>
    </row>
    <row r="10" spans="1:14" x14ac:dyDescent="0.5">
      <c r="A10" s="1" t="s">
        <v>4</v>
      </c>
      <c r="B10" s="1" t="s">
        <v>11</v>
      </c>
      <c r="C10" s="1">
        <v>0.53</v>
      </c>
      <c r="D10" s="1">
        <v>150.44</v>
      </c>
      <c r="E10" s="1">
        <v>18.93</v>
      </c>
    </row>
    <row r="11" spans="1:14" x14ac:dyDescent="0.5">
      <c r="A11" s="1" t="s">
        <v>4</v>
      </c>
      <c r="B11" s="1" t="s">
        <v>12</v>
      </c>
      <c r="C11" s="1">
        <v>0.57999999999999996</v>
      </c>
      <c r="D11" s="1">
        <v>142.38999999999999</v>
      </c>
      <c r="E11" s="1">
        <v>12.94</v>
      </c>
    </row>
    <row r="12" spans="1:14" x14ac:dyDescent="0.5">
      <c r="C12" s="1">
        <f>AVERAGE(C2:C11)</f>
        <v>0.54</v>
      </c>
      <c r="D12" s="1">
        <f>AVERAGE(D2:D11)</f>
        <v>129.38200000000001</v>
      </c>
      <c r="E12" s="1">
        <f>AVERAGE(E2:E11)</f>
        <v>22.696000000000002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6</v>
      </c>
      <c r="B15" s="1" t="s">
        <v>3</v>
      </c>
      <c r="C15" s="1">
        <v>0.3</v>
      </c>
      <c r="D15" s="1">
        <v>130.96</v>
      </c>
      <c r="E15" s="1">
        <v>26.52</v>
      </c>
    </row>
    <row r="16" spans="1:14" x14ac:dyDescent="0.5">
      <c r="A16" s="1" t="s">
        <v>6</v>
      </c>
      <c r="B16" s="1" t="s">
        <v>4</v>
      </c>
      <c r="C16" s="1">
        <v>0.5</v>
      </c>
      <c r="D16" s="1">
        <v>149.43</v>
      </c>
      <c r="E16" s="1">
        <v>37.22</v>
      </c>
    </row>
    <row r="17" spans="1:5" x14ac:dyDescent="0.5">
      <c r="A17" s="1" t="s">
        <v>6</v>
      </c>
      <c r="B17" s="1" t="s">
        <v>1</v>
      </c>
      <c r="C17" s="1">
        <v>0.16</v>
      </c>
      <c r="D17" s="1">
        <v>59.4</v>
      </c>
      <c r="E17" s="1">
        <v>20.8</v>
      </c>
    </row>
    <row r="18" spans="1:5" x14ac:dyDescent="0.5">
      <c r="A18" s="1" t="s">
        <v>6</v>
      </c>
      <c r="B18" s="1" t="s">
        <v>5</v>
      </c>
      <c r="C18" s="1">
        <v>0.3</v>
      </c>
      <c r="D18" s="1">
        <v>127.35</v>
      </c>
      <c r="E18" s="1">
        <v>28.05</v>
      </c>
    </row>
    <row r="19" spans="1:5" x14ac:dyDescent="0.5">
      <c r="A19" s="1" t="s">
        <v>6</v>
      </c>
      <c r="B19" s="1" t="s">
        <v>6</v>
      </c>
      <c r="C19" s="1">
        <v>0.15</v>
      </c>
      <c r="D19" s="1">
        <v>108.93</v>
      </c>
      <c r="E19" s="1">
        <v>13.51</v>
      </c>
    </row>
    <row r="20" spans="1:5" x14ac:dyDescent="0.5">
      <c r="A20" s="1" t="s">
        <v>6</v>
      </c>
      <c r="B20" s="1" t="s">
        <v>7</v>
      </c>
      <c r="C20" s="1">
        <v>0.59</v>
      </c>
      <c r="D20" s="1">
        <v>159.59</v>
      </c>
      <c r="E20" s="1">
        <v>37.5</v>
      </c>
    </row>
    <row r="21" spans="1:5" x14ac:dyDescent="0.5">
      <c r="A21" s="1" t="s">
        <v>6</v>
      </c>
      <c r="B21" s="1" t="s">
        <v>8</v>
      </c>
      <c r="C21" s="1">
        <v>0.36</v>
      </c>
      <c r="D21" s="1">
        <v>138.21</v>
      </c>
      <c r="E21" s="1">
        <v>28.24</v>
      </c>
    </row>
    <row r="22" spans="1:5" x14ac:dyDescent="0.5">
      <c r="A22" s="1" t="s">
        <v>6</v>
      </c>
      <c r="B22" s="1" t="s">
        <v>10</v>
      </c>
      <c r="C22" s="1">
        <v>0.38</v>
      </c>
      <c r="D22" s="1">
        <v>126.64</v>
      </c>
      <c r="E22" s="1">
        <v>29.24</v>
      </c>
    </row>
    <row r="23" spans="1:5" x14ac:dyDescent="0.5">
      <c r="A23" s="1" t="s">
        <v>6</v>
      </c>
      <c r="B23" s="1" t="s">
        <v>11</v>
      </c>
      <c r="C23" s="1">
        <v>0.43</v>
      </c>
      <c r="D23" s="1">
        <v>152.58000000000001</v>
      </c>
      <c r="E23" s="1">
        <v>32.380000000000003</v>
      </c>
    </row>
    <row r="24" spans="1:5" x14ac:dyDescent="0.5">
      <c r="A24" s="1" t="s">
        <v>6</v>
      </c>
      <c r="B24" s="1" t="s">
        <v>12</v>
      </c>
      <c r="C24" s="1">
        <v>0.5</v>
      </c>
      <c r="D24" s="1">
        <v>134.81</v>
      </c>
      <c r="E24" s="1">
        <v>34.79</v>
      </c>
    </row>
    <row r="25" spans="1:5" x14ac:dyDescent="0.5">
      <c r="C25" s="1">
        <f>AVERAGE(C15:C24)</f>
        <v>0.36699999999999999</v>
      </c>
      <c r="D25" s="1">
        <f>AVERAGE(D15:D24)</f>
        <v>128.79</v>
      </c>
      <c r="E25" s="1">
        <f>AVERAGE(E15:E24)</f>
        <v>28.824999999999999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12</v>
      </c>
      <c r="B28" s="1" t="s">
        <v>3</v>
      </c>
      <c r="C28" s="1">
        <v>0.36</v>
      </c>
      <c r="D28" s="1">
        <v>129.84</v>
      </c>
      <c r="E28" s="1">
        <v>21.39</v>
      </c>
    </row>
    <row r="29" spans="1:5" x14ac:dyDescent="0.5">
      <c r="A29" s="1" t="s">
        <v>12</v>
      </c>
      <c r="B29" s="1" t="s">
        <v>4</v>
      </c>
      <c r="C29" s="1">
        <v>0.48</v>
      </c>
      <c r="D29" s="1">
        <v>147.96</v>
      </c>
      <c r="E29" s="1">
        <v>26.36</v>
      </c>
    </row>
    <row r="30" spans="1:5" x14ac:dyDescent="0.5">
      <c r="A30" s="1" t="s">
        <v>12</v>
      </c>
      <c r="B30" s="1" t="s">
        <v>1</v>
      </c>
      <c r="C30" s="1">
        <v>0.26</v>
      </c>
      <c r="D30" s="1">
        <v>56.31</v>
      </c>
      <c r="E30" s="1">
        <v>17.27</v>
      </c>
    </row>
    <row r="31" spans="1:5" x14ac:dyDescent="0.5">
      <c r="A31" s="1" t="s">
        <v>12</v>
      </c>
      <c r="B31" s="1" t="s">
        <v>5</v>
      </c>
      <c r="C31" s="1">
        <v>0.41</v>
      </c>
      <c r="D31" s="1">
        <v>119.97</v>
      </c>
      <c r="E31" s="1">
        <v>46.1</v>
      </c>
    </row>
    <row r="32" spans="1:5" x14ac:dyDescent="0.5">
      <c r="A32" s="1" t="s">
        <v>12</v>
      </c>
      <c r="B32" s="1" t="s">
        <v>6</v>
      </c>
      <c r="C32" s="1">
        <v>0.2</v>
      </c>
      <c r="D32" s="1">
        <v>117.7</v>
      </c>
      <c r="E32" s="1">
        <v>11.43</v>
      </c>
    </row>
    <row r="33" spans="1:5" x14ac:dyDescent="0.5">
      <c r="A33" s="1" t="s">
        <v>12</v>
      </c>
      <c r="B33" s="1" t="s">
        <v>7</v>
      </c>
      <c r="C33" s="1">
        <v>0.51</v>
      </c>
      <c r="D33" s="1">
        <v>162.51</v>
      </c>
      <c r="E33" s="1">
        <v>21.52</v>
      </c>
    </row>
    <row r="34" spans="1:5" x14ac:dyDescent="0.5">
      <c r="A34" s="1" t="s">
        <v>12</v>
      </c>
      <c r="B34" s="1" t="s">
        <v>8</v>
      </c>
      <c r="C34" s="1">
        <v>0.46</v>
      </c>
      <c r="D34" s="1">
        <v>135.21</v>
      </c>
      <c r="E34" s="1">
        <v>41.5</v>
      </c>
    </row>
    <row r="35" spans="1:5" x14ac:dyDescent="0.5">
      <c r="A35" s="1" t="s">
        <v>12</v>
      </c>
      <c r="B35" s="1" t="s">
        <v>10</v>
      </c>
      <c r="C35" s="1">
        <v>0.46</v>
      </c>
      <c r="D35" s="1">
        <v>123.46</v>
      </c>
      <c r="E35" s="1">
        <v>30.17</v>
      </c>
    </row>
    <row r="36" spans="1:5" x14ac:dyDescent="0.5">
      <c r="A36" s="1" t="s">
        <v>12</v>
      </c>
      <c r="B36" s="1" t="s">
        <v>11</v>
      </c>
      <c r="C36" s="1">
        <v>0.44</v>
      </c>
      <c r="D36" s="1">
        <v>149.15</v>
      </c>
      <c r="E36" s="1">
        <v>24.28</v>
      </c>
    </row>
    <row r="37" spans="1:5" x14ac:dyDescent="0.5">
      <c r="A37" s="1" t="s">
        <v>12</v>
      </c>
      <c r="B37" s="1" t="s">
        <v>12</v>
      </c>
      <c r="C37" s="1">
        <v>0.48</v>
      </c>
      <c r="D37" s="1">
        <v>138.02000000000001</v>
      </c>
      <c r="E37" s="1">
        <v>21.69</v>
      </c>
    </row>
    <row r="38" spans="1:5" x14ac:dyDescent="0.5">
      <c r="C38" s="1">
        <f>AVERAGE(C28:C37)</f>
        <v>0.40599999999999997</v>
      </c>
      <c r="D38" s="1">
        <f>AVERAGE(D28:D37)</f>
        <v>128.01300000000001</v>
      </c>
      <c r="E38" s="1">
        <f>AVERAGE(E28:E37)</f>
        <v>26.171000000000003</v>
      </c>
    </row>
    <row r="39" spans="1:5" x14ac:dyDescent="0.5">
      <c r="C39" s="1" t="s">
        <v>13</v>
      </c>
      <c r="D39" s="1" t="s">
        <v>14</v>
      </c>
      <c r="E39" s="1" t="s">
        <v>32</v>
      </c>
    </row>
    <row r="42" spans="1:5" x14ac:dyDescent="0.5">
      <c r="A42" s="1" t="s">
        <v>30</v>
      </c>
      <c r="D42" s="1">
        <f>AVERAGE(D12,D25,D38)</f>
        <v>128.72833333333335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55" zoomScaleNormal="55" workbookViewId="0">
      <selection activeCell="I165" sqref="I16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GSP</vt:lpstr>
      <vt:lpstr>Grafici GSP</vt:lpstr>
      <vt:lpstr>FPA</vt:lpstr>
      <vt:lpstr>Grafici FPA</vt:lpstr>
      <vt:lpstr>Grafico combinato</vt:lpstr>
      <vt:lpstr>GSP (random)</vt:lpstr>
      <vt:lpstr>Grafici GSP (random)</vt:lpstr>
      <vt:lpstr>FPA (random)</vt:lpstr>
      <vt:lpstr>Grafici FPA (random)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2016-06-26T11:45:14Z</dcterms:modified>
</cp:coreProperties>
</file>