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Ranking" sheetId="1" r:id="rId1"/>
    <sheet name="Queries" sheetId="3" r:id="rId2"/>
    <sheet name="Query " sheetId="4" r:id="rId3"/>
    <sheet name="Query  " sheetId="6" r:id="rId4"/>
    <sheet name="Query  11" sheetId="7" r:id="rId5"/>
    <sheet name="Query  (4)" sheetId="8" r:id="rId6"/>
    <sheet name="Query  21" sheetId="9" r:id="rId7"/>
  </sheets>
  <calcPr calcId="152511"/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F3" i="1" l="1"/>
  <c r="F4" i="1"/>
  <c r="F5" i="1"/>
  <c r="F6" i="1"/>
  <c r="F7" i="1"/>
  <c r="F8" i="1"/>
  <c r="F9" i="1"/>
  <c r="F10" i="1"/>
  <c r="F11" i="1"/>
  <c r="F12" i="1"/>
  <c r="F13" i="1"/>
  <c r="F2" i="1" l="1"/>
  <c r="F19" i="3" l="1"/>
  <c r="F13" i="3"/>
  <c r="E31" i="3"/>
  <c r="D31" i="3"/>
  <c r="E25" i="3"/>
  <c r="D25" i="3"/>
  <c r="E19" i="3"/>
  <c r="D19" i="3"/>
  <c r="E13" i="3"/>
  <c r="D13" i="3"/>
  <c r="F7" i="3"/>
  <c r="E7" i="3"/>
  <c r="D7" i="3"/>
  <c r="F24" i="3"/>
  <c r="F23" i="3"/>
  <c r="F20" i="3"/>
  <c r="F25" i="3" s="1"/>
  <c r="F21" i="3"/>
  <c r="F22" i="3"/>
  <c r="F26" i="3"/>
  <c r="F27" i="3"/>
  <c r="F28" i="3"/>
  <c r="F29" i="3"/>
  <c r="F30" i="3"/>
  <c r="F31" i="3" l="1"/>
  <c r="F32" i="3"/>
</calcChain>
</file>

<file path=xl/sharedStrings.xml><?xml version="1.0" encoding="utf-8"?>
<sst xmlns="http://schemas.openxmlformats.org/spreadsheetml/2006/main" count="151" uniqueCount="86">
  <si>
    <t>load graph</t>
  </si>
  <si>
    <t>HITS</t>
  </si>
  <si>
    <t>dumping</t>
  </si>
  <si>
    <t>algorithm execution</t>
  </si>
  <si>
    <t>PageRank</t>
  </si>
  <si>
    <t>VALORI IN MEDIA SU 10 Run</t>
  </si>
  <si>
    <t>TOTAL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</si>
  <si>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</si>
  <si>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</si>
  <si>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</si>
  <si>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</si>
  <si>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</si>
  <si>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</si>
  <si>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</si>
  <si>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</si>
  <si>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</si>
  <si>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</si>
  <si>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Lunghezza</t>
  </si>
  <si>
    <t>Testo</t>
  </si>
  <si>
    <t>Documento atteso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</si>
  <si>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</si>
  <si>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</si>
  <si>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</si>
  <si>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</si>
  <si>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</si>
  <si>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</si>
  <si>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</si>
  <si>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</si>
  <si>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</si>
  <si>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</si>
  <si>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>Query 21</t>
  </si>
  <si>
    <t>Query 22</t>
  </si>
  <si>
    <t>Query 23</t>
  </si>
  <si>
    <t>Query 24</t>
  </si>
  <si>
    <t>Query 25</t>
  </si>
  <si>
    <t>Trovato in BS?</t>
  </si>
  <si>
    <t>Tempo BS</t>
  </si>
  <si>
    <t>Tempo IMP BS</t>
  </si>
  <si>
    <t>Trovato in IMP BS?</t>
  </si>
  <si>
    <t>YES</t>
  </si>
  <si>
    <t>BS-IMP</t>
  </si>
  <si>
    <t>MEDIA</t>
  </si>
  <si>
    <t>30000 (full)</t>
  </si>
  <si>
    <t>HITS parallel 4 jobs</t>
  </si>
  <si>
    <t>full , 10 iterations</t>
  </si>
  <si>
    <t xml:space="preserve">HITS </t>
  </si>
  <si>
    <t>QUERY</t>
  </si>
  <si>
    <t>BEST MATCH</t>
  </si>
  <si>
    <t>PAGERANK</t>
  </si>
  <si>
    <t>HITS authority</t>
  </si>
  <si>
    <t>IMPROVED BEST MATCH</t>
  </si>
  <si>
    <t>LENGTH</t>
  </si>
  <si>
    <t>EXPECTED LINK</t>
  </si>
  <si>
    <t>FOUND IN BS?</t>
  </si>
  <si>
    <t>FOUND IN IBS?</t>
  </si>
  <si>
    <t>The Duty Call Advanced Warfare</t>
  </si>
  <si>
    <t>TEMPO BS</t>
  </si>
  <si>
    <t>TEMPO IBS</t>
  </si>
  <si>
    <t>http://www.ign.com/wikis/call-of-duty-advanced-warfare?objectid=20017429</t>
  </si>
  <si>
    <t>http://www.ibm.com/connect/ibm/us/en/index.html</t>
  </si>
  <si>
    <t>NOTE</t>
  </si>
  <si>
    <t>mortal combat wiki</t>
  </si>
  <si>
    <t>UN resolution climate change</t>
  </si>
  <si>
    <t>michael jordan nba basket matches</t>
  </si>
  <si>
    <t>lego star wars clone republica cannon</t>
  </si>
  <si>
    <t>space station The will It This first</t>
  </si>
  <si>
    <t>http://www.nasa.gov/audience/forkids/kidsclub/text/Phase_6_Putting_It_All_Together.html</t>
  </si>
  <si>
    <t>http://www.nasa.gov/audience/forstudents/k-4/stories/what-is-the-iss-k4.html</t>
  </si>
  <si>
    <t>http://www.nasa.gov/audience/forstudents/5-8/features/what-is-the-iss-58.html</t>
  </si>
  <si>
    <t>http://www.nasa.gov/audience/foreducators/expeditions/stem/stem-math-index.html</t>
  </si>
  <si>
    <t>http://www.lego.com/en-us/juniors/games/firetruck</t>
  </si>
  <si>
    <t>http://www.un.org/en/documents/contact.asp</t>
  </si>
  <si>
    <t>http://www.lego.com/en-us/juniors/games/gas-station</t>
  </si>
  <si>
    <t>http://www.lego.com/en-us/juniors/games/gas-station?icmp=COUSGamesGLJuniorsGasStation</t>
  </si>
  <si>
    <t>http://www.nasa.gov/audience/forstudents/k-4/stories/what-is-orion-k4.html</t>
  </si>
  <si>
    <t>http://www.nasa.gov/audience/forstudents/k-4/stories/what-is-juno-k4.html</t>
  </si>
  <si>
    <t>http://www.nasa.gov/audience/foreducators/teachingfromspace/dayinthelife/index.html</t>
  </si>
  <si>
    <t>http://www.nasa.gov/audience/foreducators/expeditions/stem/stem-tech-index.html</t>
  </si>
  <si>
    <t>http://www.lego.com/en-us/juniors/games/pony?icmp=COUSGamesGLJuniorsPony</t>
  </si>
  <si>
    <t>http://www.lego.com/en-us/juniors/games/pony</t>
  </si>
  <si>
    <t>http://www.lego.com/en-us/city/codepage</t>
  </si>
  <si>
    <t>http://www.nasa.gov/mission_pages/station/research/index.html</t>
  </si>
  <si>
    <t>http://www.nasa.gov/about/highlights/AN_Structure_OtherAgencies.html</t>
  </si>
  <si>
    <t>http://www.ign.com/wikis/halo-master-chief-collection</t>
  </si>
  <si>
    <t>http://www.ign.com/wikis/halo-master-chief-collection?save=successful</t>
  </si>
  <si>
    <t>http://www.ign.com/articles/2014/06/05/earthnight-coming-to-ps4-ps-vita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</si>
</sst>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3" fillId="0" borderId="1" xfId="1" applyBorder="1"/>
    <xf numFmtId="11" fontId="0" fillId="0" borderId="1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Tempi</a:t>
            </a:r>
            <a:r>
              <a:rPr lang="en-US" baseline="0"/>
              <a:t> esecuzione </a:t>
            </a:r>
            <a:r>
              <a:rPr lang="en-US"/>
              <a:t>Pagerank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Pagerank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(Ranking!$B$2,Ranking!$B$4,Ranking!$B$6,Ranking!$B$8,Ranking!$B$10,Ranking!$B$12)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(Ranking!$D$2,Ranking!$D$4,Ranking!$D$6,Ranking!$D$8,Ranking!$D$10,Ranking!$D$12)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3.5000000000000003E-2</c:v>
                </c:pt>
                <c:pt idx="4">
                  <c:v>7.2999999999999995E-2</c:v>
                </c:pt>
                <c:pt idx="5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46616"/>
        <c:axId val="107047008"/>
      </c:lineChart>
      <c:catAx>
        <c:axId val="10704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047008"/>
        <c:crosses val="autoZero"/>
        <c:auto val="1"/>
        <c:lblAlgn val="ctr"/>
        <c:lblOffset val="100"/>
        <c:noMultiLvlLbl val="0"/>
      </c:catAx>
      <c:valAx>
        <c:axId val="107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04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Tempi esecuzione 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(Ranking!$B$3,Ranking!$B$5,Ranking!$B$7,Ranking!$B$9,Ranking!$B$11,Ranking!$B$13)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 (full)</c:v>
                </c:pt>
              </c:strCache>
            </c:strRef>
          </c:cat>
          <c:val>
            <c:numRef>
              <c:f>(Ranking!$D$3,Ranking!$D$5,Ranking!$D$7,Ranking!$D$9,Ranking!$D$11,Ranking!$D$13)</c:f>
              <c:numCache>
                <c:formatCode>General</c:formatCode>
                <c:ptCount val="6"/>
                <c:pt idx="0">
                  <c:v>3.157</c:v>
                </c:pt>
                <c:pt idx="1">
                  <c:v>8.6340000000000003</c:v>
                </c:pt>
                <c:pt idx="2">
                  <c:v>29.806000000000001</c:v>
                </c:pt>
                <c:pt idx="3">
                  <c:v>77.531999999999996</c:v>
                </c:pt>
                <c:pt idx="4">
                  <c:v>213.72499999999999</c:v>
                </c:pt>
                <c:pt idx="5">
                  <c:v>427.68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224"/>
        <c:axId val="108496184"/>
      </c:lineChart>
      <c:catAx>
        <c:axId val="1084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6184"/>
        <c:crosses val="autoZero"/>
        <c:auto val="1"/>
        <c:lblAlgn val="ctr"/>
        <c:lblOffset val="100"/>
        <c:noMultiLvlLbl val="0"/>
      </c:catAx>
      <c:valAx>
        <c:axId val="1084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Tempi</a:t>
            </a:r>
            <a:r>
              <a:rPr lang="it-IT" sz="2400" baseline="0"/>
              <a:t> di esecuzione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0.47318601608299998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1.6916990280199998E-2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4616"/>
        <c:axId val="108496968"/>
      </c:lineChart>
      <c:catAx>
        <c:axId val="10849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6968"/>
        <c:crosses val="autoZero"/>
        <c:auto val="1"/>
        <c:lblAlgn val="ctr"/>
        <c:lblOffset val="100"/>
        <c:noMultiLvlLbl val="0"/>
      </c:catAx>
      <c:valAx>
        <c:axId val="1084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Proiezione esponenziale dei tempi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(Queries!$B$6,Queries!$B$12,Queries!$B$18,Queries!$B$24,Queries!$B$30)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(Queries!$D$7,Queries!$D$13,Queries!$D$19,Queries!$D$25,Queries!$D$31)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0.47318601608299998</c:v>
                </c:pt>
              </c:numCache>
            </c:numRef>
          </c:val>
          <c:smooth val="0"/>
        </c:ser>
        <c:ser>
          <c:idx val="1"/>
          <c:order val="1"/>
          <c:tx>
            <c:v>Improved Best Match</c:v>
          </c:tx>
          <c:spPr>
            <a:ln w="34925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(Queries!$E$7,Queries!$E$13,Queries!$E$19,Queries!$E$25,Queries!$E$31)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1.6916990280199998E-2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5400"/>
        <c:axId val="108498928"/>
      </c:lineChart>
      <c:catAx>
        <c:axId val="10849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8928"/>
        <c:crosses val="autoZero"/>
        <c:auto val="1"/>
        <c:lblAlgn val="ctr"/>
        <c:lblOffset val="100"/>
        <c:noMultiLvlLbl val="0"/>
      </c:catAx>
      <c:valAx>
        <c:axId val="108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185737</xdr:rowOff>
    </xdr:from>
    <xdr:to>
      <xdr:col>16</xdr:col>
      <xdr:colOff>600074</xdr:colOff>
      <xdr:row>21</xdr:row>
      <xdr:rowOff>28575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</xdr:row>
      <xdr:rowOff>4762</xdr:rowOff>
    </xdr:from>
    <xdr:to>
      <xdr:col>28</xdr:col>
      <xdr:colOff>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1</xdr:row>
      <xdr:rowOff>42862</xdr:rowOff>
    </xdr:from>
    <xdr:to>
      <xdr:col>24</xdr:col>
      <xdr:colOff>209550</xdr:colOff>
      <xdr:row>21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36</xdr:col>
      <xdr:colOff>228600</xdr:colOff>
      <xdr:row>22</xdr:row>
      <xdr:rowOff>9525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gn.com/wikis/halo-master-chief-collection?save=successf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" zoomScale="130" zoomScaleNormal="130" workbookViewId="0">
      <selection activeCell="F18" sqref="F18"/>
    </sheetView>
  </sheetViews>
  <sheetFormatPr defaultRowHeight="15" x14ac:dyDescent="0.25"/>
  <cols>
    <col min="1" max="2" width="18.7109375" customWidth="1"/>
    <col min="3" max="3" width="14" customWidth="1"/>
    <col min="4" max="4" width="20.5703125" customWidth="1"/>
    <col min="5" max="5" width="12" customWidth="1"/>
  </cols>
  <sheetData>
    <row r="1" spans="1:6" x14ac:dyDescent="0.25">
      <c r="C1" t="s">
        <v>0</v>
      </c>
      <c r="D1" t="s">
        <v>3</v>
      </c>
      <c r="E1" t="s">
        <v>2</v>
      </c>
      <c r="F1" t="s">
        <v>6</v>
      </c>
    </row>
    <row r="2" spans="1:6" x14ac:dyDescent="0.25">
      <c r="A2" t="s">
        <v>4</v>
      </c>
      <c r="B2">
        <v>1000</v>
      </c>
      <c r="C2">
        <v>16.14</v>
      </c>
      <c r="D2">
        <v>3.0000000000000001E-3</v>
      </c>
      <c r="E2">
        <v>7.0000000000000001E-3</v>
      </c>
      <c r="F2">
        <f t="shared" ref="F2:F13" si="0">SUM(C2:E2)</f>
        <v>16.150000000000002</v>
      </c>
    </row>
    <row r="3" spans="1:6" x14ac:dyDescent="0.25">
      <c r="A3" t="s">
        <v>1</v>
      </c>
      <c r="B3">
        <v>1000</v>
      </c>
      <c r="C3">
        <v>1.4E-2</v>
      </c>
      <c r="D3">
        <v>3.157</v>
      </c>
      <c r="E3">
        <v>2.9000000000000001E-2</v>
      </c>
      <c r="F3">
        <f t="shared" si="0"/>
        <v>3.1999999999999997</v>
      </c>
    </row>
    <row r="4" spans="1:6" x14ac:dyDescent="0.25">
      <c r="A4" t="s">
        <v>4</v>
      </c>
      <c r="B4">
        <v>2000</v>
      </c>
      <c r="C4">
        <v>5.39</v>
      </c>
      <c r="D4">
        <v>6.0000000000000001E-3</v>
      </c>
      <c r="E4">
        <v>2.8000000000000001E-2</v>
      </c>
      <c r="F4">
        <f t="shared" si="0"/>
        <v>5.4239999999999995</v>
      </c>
    </row>
    <row r="5" spans="1:6" x14ac:dyDescent="0.25">
      <c r="A5" t="s">
        <v>1</v>
      </c>
      <c r="B5">
        <v>2000</v>
      </c>
      <c r="C5">
        <v>0.03</v>
      </c>
      <c r="D5">
        <v>8.6340000000000003</v>
      </c>
      <c r="E5">
        <v>5.8000000000000003E-2</v>
      </c>
      <c r="F5">
        <f t="shared" si="0"/>
        <v>8.7219999999999995</v>
      </c>
    </row>
    <row r="6" spans="1:6" x14ac:dyDescent="0.25">
      <c r="A6" t="s">
        <v>4</v>
      </c>
      <c r="B6">
        <v>5000</v>
      </c>
      <c r="C6">
        <v>5.19</v>
      </c>
      <c r="D6">
        <v>1.4999999999999999E-2</v>
      </c>
      <c r="E6">
        <v>6.6000000000000003E-2</v>
      </c>
      <c r="F6">
        <f t="shared" si="0"/>
        <v>5.2709999999999999</v>
      </c>
    </row>
    <row r="7" spans="1:6" x14ac:dyDescent="0.25">
      <c r="A7" t="s">
        <v>1</v>
      </c>
      <c r="B7">
        <v>5000</v>
      </c>
      <c r="C7">
        <v>7.8E-2</v>
      </c>
      <c r="D7">
        <v>29.806000000000001</v>
      </c>
      <c r="E7">
        <v>0.14000000000000001</v>
      </c>
      <c r="F7">
        <f t="shared" si="0"/>
        <v>30.024000000000001</v>
      </c>
    </row>
    <row r="8" spans="1:6" x14ac:dyDescent="0.25">
      <c r="A8" t="s">
        <v>4</v>
      </c>
      <c r="B8">
        <v>10000</v>
      </c>
      <c r="C8">
        <v>5.45</v>
      </c>
      <c r="D8">
        <v>3.5000000000000003E-2</v>
      </c>
      <c r="E8">
        <v>0.13300000000000001</v>
      </c>
      <c r="F8">
        <f t="shared" si="0"/>
        <v>5.6180000000000003</v>
      </c>
    </row>
    <row r="9" spans="1:6" x14ac:dyDescent="0.25">
      <c r="A9" t="s">
        <v>1</v>
      </c>
      <c r="B9">
        <v>10000</v>
      </c>
      <c r="C9">
        <v>0.183</v>
      </c>
      <c r="D9">
        <v>77.531999999999996</v>
      </c>
      <c r="E9">
        <v>0.29199999999999998</v>
      </c>
      <c r="F9">
        <f t="shared" si="0"/>
        <v>78.007000000000005</v>
      </c>
    </row>
    <row r="10" spans="1:6" x14ac:dyDescent="0.25">
      <c r="A10" t="s">
        <v>4</v>
      </c>
      <c r="B10">
        <v>20000</v>
      </c>
      <c r="C10">
        <v>5.37</v>
      </c>
      <c r="D10">
        <v>7.2999999999999995E-2</v>
      </c>
      <c r="E10">
        <v>0.26300000000000001</v>
      </c>
      <c r="F10">
        <f t="shared" si="0"/>
        <v>5.7060000000000004</v>
      </c>
    </row>
    <row r="11" spans="1:6" x14ac:dyDescent="0.25">
      <c r="A11" t="s">
        <v>1</v>
      </c>
      <c r="B11">
        <v>20000</v>
      </c>
      <c r="C11">
        <v>0.44600000000000001</v>
      </c>
      <c r="D11">
        <v>213.72499999999999</v>
      </c>
      <c r="E11">
        <v>0.58099999999999996</v>
      </c>
      <c r="F11">
        <f t="shared" si="0"/>
        <v>214.75199999999998</v>
      </c>
    </row>
    <row r="12" spans="1:6" x14ac:dyDescent="0.25">
      <c r="A12" t="s">
        <v>4</v>
      </c>
      <c r="B12" s="7" t="s">
        <v>42</v>
      </c>
      <c r="C12">
        <v>4.9000000000000004</v>
      </c>
      <c r="D12">
        <v>0.1</v>
      </c>
      <c r="E12">
        <v>0.33</v>
      </c>
      <c r="F12">
        <f t="shared" si="0"/>
        <v>5.33</v>
      </c>
    </row>
    <row r="13" spans="1:6" x14ac:dyDescent="0.25">
      <c r="A13" t="s">
        <v>1</v>
      </c>
      <c r="B13" s="7" t="s">
        <v>42</v>
      </c>
      <c r="C13">
        <v>0.98099999999999998</v>
      </c>
      <c r="D13">
        <v>427.68</v>
      </c>
      <c r="E13">
        <v>0.90800000000000003</v>
      </c>
      <c r="F13">
        <f t="shared" si="0"/>
        <v>429.56900000000002</v>
      </c>
    </row>
    <row r="17" spans="1:2" x14ac:dyDescent="0.25">
      <c r="A17" t="s">
        <v>5</v>
      </c>
    </row>
    <row r="26" spans="1:2" x14ac:dyDescent="0.25">
      <c r="B26" t="s">
        <v>44</v>
      </c>
    </row>
    <row r="27" spans="1:2" x14ac:dyDescent="0.25">
      <c r="A27" t="s">
        <v>43</v>
      </c>
      <c r="B27">
        <v>53.41</v>
      </c>
    </row>
    <row r="28" spans="1:2" x14ac:dyDescent="0.25">
      <c r="A28" t="s">
        <v>45</v>
      </c>
      <c r="B28">
        <v>4.1500000000000004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C13" zoomScale="115" zoomScaleNormal="115" workbookViewId="0">
      <selection activeCell="C26" sqref="C26"/>
    </sheetView>
  </sheetViews>
  <sheetFormatPr defaultRowHeight="15" x14ac:dyDescent="0.25"/>
  <cols>
    <col min="2" max="2" width="11.42578125" customWidth="1"/>
    <col min="3" max="3" width="63.28515625" customWidth="1"/>
    <col min="4" max="4" width="11.28515625" customWidth="1"/>
    <col min="5" max="6" width="15" customWidth="1"/>
    <col min="7" max="7" width="25.140625" customWidth="1"/>
    <col min="8" max="8" width="13.7109375" customWidth="1"/>
    <col min="9" max="9" width="17.5703125" customWidth="1"/>
    <col min="10" max="10" width="47" customWidth="1"/>
  </cols>
  <sheetData>
    <row r="1" spans="1:10" x14ac:dyDescent="0.25">
      <c r="B1" s="1" t="s">
        <v>17</v>
      </c>
      <c r="C1" s="1" t="s">
        <v>18</v>
      </c>
      <c r="D1" s="1" t="s">
        <v>36</v>
      </c>
      <c r="E1" s="1" t="s">
        <v>37</v>
      </c>
      <c r="F1" s="1" t="s">
        <v>40</v>
      </c>
      <c r="G1" s="1" t="s">
        <v>19</v>
      </c>
      <c r="H1" s="1" t="s">
        <v>35</v>
      </c>
      <c r="I1" s="1" t="s">
        <v>38</v>
      </c>
      <c r="J1" s="1" t="s">
        <v>60</v>
      </c>
    </row>
    <row r="2" spans="1:10" x14ac:dyDescent="0.25">
      <c r="A2" s="1" t="s">
        <v>7</v>
      </c>
      <c r="B2">
        <v>3</v>
      </c>
      <c r="C2" t="s">
        <v>61</v>
      </c>
    </row>
    <row r="3" spans="1:10" x14ac:dyDescent="0.25">
      <c r="A3" s="1" t="s">
        <v>8</v>
      </c>
      <c r="B3">
        <v>3</v>
      </c>
    </row>
    <row r="4" spans="1:10" x14ac:dyDescent="0.25">
      <c r="A4" s="1" t="s">
        <v>9</v>
      </c>
      <c r="B4">
        <v>3</v>
      </c>
      <c r="I4" s="3"/>
    </row>
    <row r="5" spans="1:10" x14ac:dyDescent="0.25">
      <c r="A5" s="1" t="s">
        <v>10</v>
      </c>
      <c r="B5">
        <v>3</v>
      </c>
    </row>
    <row r="6" spans="1:10" x14ac:dyDescent="0.25">
      <c r="A6" s="1" t="s">
        <v>11</v>
      </c>
      <c r="B6">
        <v>3</v>
      </c>
    </row>
    <row r="7" spans="1:10" s="6" customFormat="1" ht="26.25" x14ac:dyDescent="0.4">
      <c r="A7" s="5"/>
      <c r="C7" s="6" t="s">
        <v>41</v>
      </c>
      <c r="D7" s="6" t="e">
        <f>AVERAGE(D2:D6)</f>
        <v>#DIV/0!</v>
      </c>
      <c r="E7" s="6" t="e">
        <f>AVERAGE(E2:E6)</f>
        <v>#DIV/0!</v>
      </c>
      <c r="F7" s="6" t="e">
        <f>AVERAGE(F2:F6)</f>
        <v>#DIV/0!</v>
      </c>
    </row>
    <row r="8" spans="1:10" x14ac:dyDescent="0.25">
      <c r="A8" s="1" t="s">
        <v>12</v>
      </c>
      <c r="B8">
        <v>4</v>
      </c>
      <c r="C8" t="s">
        <v>62</v>
      </c>
      <c r="F8">
        <f>D8-E8</f>
        <v>0</v>
      </c>
    </row>
    <row r="9" spans="1:10" x14ac:dyDescent="0.25">
      <c r="A9" s="1" t="s">
        <v>13</v>
      </c>
      <c r="B9">
        <v>4</v>
      </c>
      <c r="F9">
        <f t="shared" ref="F3:F30" si="0">D9-E9</f>
        <v>0</v>
      </c>
    </row>
    <row r="10" spans="1:10" x14ac:dyDescent="0.25">
      <c r="A10" s="1" t="s">
        <v>14</v>
      </c>
      <c r="B10">
        <v>4</v>
      </c>
      <c r="F10">
        <f t="shared" si="0"/>
        <v>0</v>
      </c>
    </row>
    <row r="11" spans="1:10" x14ac:dyDescent="0.25">
      <c r="A11" s="1" t="s">
        <v>15</v>
      </c>
      <c r="B11">
        <v>4</v>
      </c>
      <c r="F11">
        <f t="shared" si="0"/>
        <v>0</v>
      </c>
    </row>
    <row r="12" spans="1:10" x14ac:dyDescent="0.25">
      <c r="A12" s="1" t="s">
        <v>16</v>
      </c>
      <c r="B12">
        <v>4</v>
      </c>
      <c r="F12">
        <f t="shared" si="0"/>
        <v>0</v>
      </c>
    </row>
    <row r="13" spans="1:10" s="6" customFormat="1" ht="26.25" x14ac:dyDescent="0.4">
      <c r="A13" s="5"/>
      <c r="C13" s="6" t="s">
        <v>41</v>
      </c>
      <c r="D13" s="6" t="e">
        <f>AVERAGE(D8:D12)</f>
        <v>#DIV/0!</v>
      </c>
      <c r="E13" s="6" t="e">
        <f>AVERAGE(E8:E12)</f>
        <v>#DIV/0!</v>
      </c>
      <c r="F13" s="6">
        <f>AVERAGE(F8:F12)</f>
        <v>0</v>
      </c>
    </row>
    <row r="14" spans="1:10" x14ac:dyDescent="0.25">
      <c r="A14" s="1" t="s">
        <v>20</v>
      </c>
      <c r="B14">
        <v>5</v>
      </c>
      <c r="C14" t="s">
        <v>63</v>
      </c>
      <c r="G14" s="2"/>
    </row>
    <row r="15" spans="1:10" x14ac:dyDescent="0.25">
      <c r="A15" s="1" t="s">
        <v>21</v>
      </c>
      <c r="B15">
        <v>5</v>
      </c>
    </row>
    <row r="16" spans="1:10" x14ac:dyDescent="0.25">
      <c r="A16" s="1" t="s">
        <v>22</v>
      </c>
      <c r="B16">
        <v>5</v>
      </c>
    </row>
    <row r="17" spans="1:9" x14ac:dyDescent="0.25">
      <c r="A17" s="1" t="s">
        <v>23</v>
      </c>
      <c r="B17">
        <v>5</v>
      </c>
    </row>
    <row r="18" spans="1:9" x14ac:dyDescent="0.25">
      <c r="A18" s="1" t="s">
        <v>24</v>
      </c>
      <c r="B18">
        <v>5</v>
      </c>
    </row>
    <row r="19" spans="1:9" s="6" customFormat="1" ht="26.25" x14ac:dyDescent="0.4">
      <c r="A19" s="5"/>
      <c r="C19" s="6" t="s">
        <v>41</v>
      </c>
      <c r="D19" s="6" t="e">
        <f>AVERAGE(D14:D18)</f>
        <v>#DIV/0!</v>
      </c>
      <c r="E19" s="6" t="e">
        <f>AVERAGE(E14:E18)</f>
        <v>#DIV/0!</v>
      </c>
      <c r="F19" s="6" t="e">
        <f>AVERAGE(F14:F18)</f>
        <v>#DIV/0!</v>
      </c>
    </row>
    <row r="20" spans="1:9" x14ac:dyDescent="0.25">
      <c r="A20" s="1" t="s">
        <v>25</v>
      </c>
      <c r="B20">
        <v>6</v>
      </c>
      <c r="C20" t="s">
        <v>64</v>
      </c>
      <c r="F20">
        <f t="shared" si="0"/>
        <v>0</v>
      </c>
    </row>
    <row r="21" spans="1:9" x14ac:dyDescent="0.25">
      <c r="A21" s="1" t="s">
        <v>26</v>
      </c>
      <c r="B21">
        <v>6</v>
      </c>
      <c r="F21">
        <f t="shared" si="0"/>
        <v>0</v>
      </c>
    </row>
    <row r="22" spans="1:9" x14ac:dyDescent="0.25">
      <c r="A22" s="1" t="s">
        <v>27</v>
      </c>
      <c r="B22">
        <v>6</v>
      </c>
      <c r="F22">
        <f t="shared" si="0"/>
        <v>0</v>
      </c>
    </row>
    <row r="23" spans="1:9" x14ac:dyDescent="0.25">
      <c r="A23" s="1" t="s">
        <v>28</v>
      </c>
      <c r="B23">
        <v>6</v>
      </c>
      <c r="C23" s="4"/>
      <c r="F23">
        <f t="shared" si="0"/>
        <v>0</v>
      </c>
    </row>
    <row r="24" spans="1:9" x14ac:dyDescent="0.25">
      <c r="A24" s="1" t="s">
        <v>29</v>
      </c>
      <c r="B24">
        <v>6</v>
      </c>
      <c r="F24">
        <f t="shared" si="0"/>
        <v>0</v>
      </c>
    </row>
    <row r="25" spans="1:9" s="6" customFormat="1" ht="26.25" x14ac:dyDescent="0.4">
      <c r="A25" s="5"/>
      <c r="C25" s="6" t="s">
        <v>41</v>
      </c>
      <c r="D25" s="6" t="e">
        <f>AVERAGE(D20:D24)</f>
        <v>#DIV/0!</v>
      </c>
      <c r="E25" s="6" t="e">
        <f>AVERAGE(E20:E24)</f>
        <v>#DIV/0!</v>
      </c>
      <c r="F25" s="6">
        <f>AVERAGE(F20:F24)</f>
        <v>0</v>
      </c>
    </row>
    <row r="26" spans="1:9" x14ac:dyDescent="0.25">
      <c r="A26" s="1" t="s">
        <v>30</v>
      </c>
      <c r="B26">
        <v>7</v>
      </c>
      <c r="C26" t="s">
        <v>65</v>
      </c>
      <c r="D26">
        <v>0.47318601608299998</v>
      </c>
      <c r="E26">
        <v>1.6916990280199998E-2</v>
      </c>
      <c r="F26">
        <f t="shared" si="0"/>
        <v>0.45626902580279999</v>
      </c>
      <c r="G26" t="s">
        <v>66</v>
      </c>
      <c r="H26" t="s">
        <v>39</v>
      </c>
      <c r="I26" t="s">
        <v>39</v>
      </c>
    </row>
    <row r="27" spans="1:9" x14ac:dyDescent="0.25">
      <c r="A27" s="1" t="s">
        <v>31</v>
      </c>
      <c r="B27">
        <v>7</v>
      </c>
      <c r="F27">
        <f t="shared" si="0"/>
        <v>0</v>
      </c>
    </row>
    <row r="28" spans="1:9" x14ac:dyDescent="0.25">
      <c r="A28" s="1" t="s">
        <v>32</v>
      </c>
      <c r="B28">
        <v>7</v>
      </c>
      <c r="C28" s="3"/>
      <c r="F28">
        <f t="shared" si="0"/>
        <v>0</v>
      </c>
    </row>
    <row r="29" spans="1:9" x14ac:dyDescent="0.25">
      <c r="A29" s="1" t="s">
        <v>33</v>
      </c>
      <c r="B29">
        <v>7</v>
      </c>
      <c r="F29">
        <f t="shared" si="0"/>
        <v>0</v>
      </c>
    </row>
    <row r="30" spans="1:9" x14ac:dyDescent="0.25">
      <c r="A30" s="1" t="s">
        <v>34</v>
      </c>
      <c r="B30">
        <v>7</v>
      </c>
      <c r="F30">
        <f t="shared" si="0"/>
        <v>0</v>
      </c>
    </row>
    <row r="31" spans="1:9" s="6" customFormat="1" ht="26.25" x14ac:dyDescent="0.4">
      <c r="A31" s="5"/>
      <c r="C31" s="6" t="s">
        <v>41</v>
      </c>
      <c r="D31" s="6">
        <f>AVERAGE(D26:D30)</f>
        <v>0.47318601608299998</v>
      </c>
      <c r="E31" s="6">
        <f>AVERAGE(E26:E30)</f>
        <v>1.6916990280199998E-2</v>
      </c>
      <c r="F31" s="6">
        <f>AVERAGE(F26:F30)</f>
        <v>9.1253805160560003E-2</v>
      </c>
    </row>
    <row r="32" spans="1:9" ht="26.25" x14ac:dyDescent="0.4">
      <c r="F32" s="6" t="e">
        <f>AVERAGE(F7,F13,F19,F25,F31)</f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4" sqref="A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46</v>
      </c>
      <c r="B1" t="s">
        <v>51</v>
      </c>
      <c r="E1" t="s">
        <v>52</v>
      </c>
      <c r="F1" t="s">
        <v>53</v>
      </c>
      <c r="G1" t="s">
        <v>54</v>
      </c>
    </row>
    <row r="2" spans="1:7" x14ac:dyDescent="0.25">
      <c r="B2">
        <v>3</v>
      </c>
    </row>
    <row r="6" spans="1:7" x14ac:dyDescent="0.25">
      <c r="A6" s="8" t="s">
        <v>47</v>
      </c>
      <c r="B6" s="8" t="s">
        <v>48</v>
      </c>
      <c r="C6" s="8" t="s">
        <v>49</v>
      </c>
      <c r="E6" s="8" t="s">
        <v>50</v>
      </c>
      <c r="F6" s="8" t="s">
        <v>48</v>
      </c>
      <c r="G6" s="8" t="s">
        <v>49</v>
      </c>
    </row>
    <row r="7" spans="1:7" x14ac:dyDescent="0.25">
      <c r="A7" s="8"/>
      <c r="B7" s="8"/>
      <c r="C7" s="8"/>
      <c r="E7" s="8"/>
      <c r="F7" s="8"/>
      <c r="G7" s="8"/>
    </row>
    <row r="8" spans="1:7" x14ac:dyDescent="0.25">
      <c r="A8" s="8"/>
      <c r="B8" s="8"/>
      <c r="C8" s="8"/>
      <c r="E8" s="8"/>
      <c r="F8" s="8"/>
      <c r="G8" s="8"/>
    </row>
    <row r="9" spans="1:7" x14ac:dyDescent="0.25">
      <c r="A9" s="8"/>
      <c r="B9" s="8"/>
      <c r="C9" s="8"/>
      <c r="E9" s="8"/>
      <c r="F9" s="8"/>
      <c r="G9" s="8"/>
    </row>
    <row r="10" spans="1:7" x14ac:dyDescent="0.25">
      <c r="A10" s="8"/>
      <c r="B10" s="8"/>
      <c r="C10" s="8"/>
      <c r="E10" s="8"/>
      <c r="F10" s="8"/>
      <c r="G10" s="8"/>
    </row>
    <row r="11" spans="1:7" x14ac:dyDescent="0.25">
      <c r="A11" s="8"/>
      <c r="B11" s="8"/>
      <c r="C11" s="8"/>
      <c r="E11" s="8"/>
      <c r="F11" s="8"/>
      <c r="G11" s="8"/>
    </row>
    <row r="12" spans="1:7" x14ac:dyDescent="0.25">
      <c r="A12" s="8"/>
      <c r="B12" s="8"/>
      <c r="C12" s="8"/>
      <c r="E12" s="8"/>
      <c r="F12" s="8"/>
      <c r="G12" s="8"/>
    </row>
    <row r="13" spans="1:7" x14ac:dyDescent="0.25">
      <c r="A13" s="8"/>
      <c r="B13" s="8"/>
      <c r="C13" s="8"/>
      <c r="E13" s="8"/>
      <c r="F13" s="8"/>
      <c r="G13" s="8"/>
    </row>
    <row r="14" spans="1:7" x14ac:dyDescent="0.25">
      <c r="A14" s="8"/>
      <c r="B14" s="8"/>
      <c r="C14" s="8"/>
      <c r="E14" s="8"/>
      <c r="F14" s="8"/>
      <c r="G14" s="8"/>
    </row>
    <row r="15" spans="1:7" x14ac:dyDescent="0.25">
      <c r="A15" s="8"/>
      <c r="B15" s="8"/>
      <c r="C15" s="8"/>
      <c r="E15" s="8"/>
      <c r="F15" s="8"/>
      <c r="G15" s="8"/>
    </row>
    <row r="16" spans="1:7" x14ac:dyDescent="0.25">
      <c r="A16" s="8"/>
      <c r="B16" s="8"/>
      <c r="C16" s="8"/>
      <c r="E16" s="8"/>
      <c r="F16" s="8"/>
      <c r="G16" s="8"/>
    </row>
    <row r="17" spans="1:7" x14ac:dyDescent="0.25">
      <c r="A17" s="8"/>
      <c r="B17" s="8"/>
      <c r="C17" s="8"/>
      <c r="E17" s="8"/>
      <c r="F17" s="8"/>
      <c r="G17" s="8"/>
    </row>
    <row r="18" spans="1:7" x14ac:dyDescent="0.25">
      <c r="A18" s="8"/>
      <c r="B18" s="8"/>
      <c r="C18" s="8"/>
      <c r="E18" s="8"/>
      <c r="F18" s="8"/>
      <c r="G18" s="8"/>
    </row>
    <row r="19" spans="1:7" x14ac:dyDescent="0.25">
      <c r="A19" s="8"/>
      <c r="B19" s="8"/>
      <c r="C19" s="8"/>
      <c r="E19" s="8"/>
      <c r="F19" s="8"/>
      <c r="G19" s="8"/>
    </row>
    <row r="20" spans="1:7" x14ac:dyDescent="0.25">
      <c r="A20" s="8"/>
      <c r="B20" s="8"/>
      <c r="C20" s="8"/>
      <c r="E20" s="8"/>
      <c r="F20" s="8"/>
      <c r="G20" s="8"/>
    </row>
    <row r="21" spans="1:7" x14ac:dyDescent="0.25">
      <c r="A21" s="8"/>
      <c r="B21" s="8"/>
      <c r="C21" s="8"/>
      <c r="E21" s="8"/>
      <c r="F21" s="8"/>
      <c r="G21" s="8"/>
    </row>
    <row r="22" spans="1:7" x14ac:dyDescent="0.25">
      <c r="A22" s="8"/>
      <c r="B22" s="8"/>
      <c r="C22" s="8"/>
      <c r="E22" s="8"/>
      <c r="F22" s="8"/>
      <c r="G22" s="8"/>
    </row>
    <row r="23" spans="1:7" x14ac:dyDescent="0.25">
      <c r="A23" s="8"/>
      <c r="B23" s="8"/>
      <c r="C23" s="8"/>
      <c r="E23" s="8"/>
      <c r="F23" s="8"/>
      <c r="G23" s="8"/>
    </row>
    <row r="24" spans="1:7" x14ac:dyDescent="0.25">
      <c r="A24" s="8"/>
      <c r="B24" s="8"/>
      <c r="C24" s="8"/>
      <c r="E24" s="8"/>
      <c r="F24" s="8"/>
      <c r="G24" s="8"/>
    </row>
    <row r="25" spans="1:7" x14ac:dyDescent="0.25">
      <c r="A25" s="8"/>
      <c r="B25" s="8"/>
      <c r="C25" s="8"/>
      <c r="E25" s="8"/>
      <c r="F25" s="8"/>
      <c r="G25" s="8"/>
    </row>
    <row r="26" spans="1:7" x14ac:dyDescent="0.25">
      <c r="A26" s="8"/>
      <c r="B26" s="8"/>
      <c r="C26" s="8"/>
      <c r="E26" s="8"/>
      <c r="F26" s="8"/>
      <c r="G2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46</v>
      </c>
      <c r="B1" t="s">
        <v>51</v>
      </c>
      <c r="E1" t="s">
        <v>52</v>
      </c>
      <c r="F1" t="s">
        <v>53</v>
      </c>
      <c r="G1" t="s">
        <v>54</v>
      </c>
    </row>
    <row r="2" spans="1:7" x14ac:dyDescent="0.25">
      <c r="B2">
        <v>4</v>
      </c>
    </row>
    <row r="6" spans="1:7" x14ac:dyDescent="0.25">
      <c r="A6" s="8" t="s">
        <v>47</v>
      </c>
      <c r="B6" s="8" t="s">
        <v>48</v>
      </c>
      <c r="C6" s="8" t="s">
        <v>49</v>
      </c>
      <c r="E6" s="8" t="s">
        <v>50</v>
      </c>
      <c r="F6" s="8" t="s">
        <v>48</v>
      </c>
      <c r="G6" s="8" t="s">
        <v>49</v>
      </c>
    </row>
    <row r="7" spans="1:7" x14ac:dyDescent="0.25">
      <c r="A7" s="8"/>
      <c r="B7" s="8"/>
      <c r="C7" s="8"/>
      <c r="E7" s="8"/>
      <c r="F7" s="8"/>
      <c r="G7" s="8"/>
    </row>
    <row r="8" spans="1:7" x14ac:dyDescent="0.25">
      <c r="A8" s="8"/>
      <c r="B8" s="8"/>
      <c r="C8" s="8"/>
      <c r="E8" s="8"/>
      <c r="F8" s="8"/>
      <c r="G8" s="8"/>
    </row>
    <row r="9" spans="1:7" x14ac:dyDescent="0.25">
      <c r="A9" s="8"/>
      <c r="B9" s="8"/>
      <c r="C9" s="8"/>
      <c r="E9" s="8"/>
      <c r="F9" s="8"/>
      <c r="G9" s="8"/>
    </row>
    <row r="10" spans="1:7" x14ac:dyDescent="0.25">
      <c r="A10" s="8"/>
      <c r="B10" s="8"/>
      <c r="C10" s="8"/>
      <c r="E10" s="8"/>
      <c r="F10" s="8"/>
      <c r="G10" s="8"/>
    </row>
    <row r="11" spans="1:7" x14ac:dyDescent="0.25">
      <c r="A11" s="8"/>
      <c r="B11" s="8"/>
      <c r="C11" s="8"/>
      <c r="E11" s="8"/>
      <c r="F11" s="8"/>
      <c r="G11" s="8"/>
    </row>
    <row r="12" spans="1:7" x14ac:dyDescent="0.25">
      <c r="A12" s="8"/>
      <c r="B12" s="8"/>
      <c r="C12" s="8"/>
      <c r="E12" s="8"/>
      <c r="F12" s="8"/>
      <c r="G12" s="8"/>
    </row>
    <row r="13" spans="1:7" x14ac:dyDescent="0.25">
      <c r="A13" s="8"/>
      <c r="B13" s="8"/>
      <c r="C13" s="8"/>
      <c r="E13" s="8"/>
      <c r="F13" s="8"/>
      <c r="G13" s="8"/>
    </row>
    <row r="14" spans="1:7" x14ac:dyDescent="0.25">
      <c r="A14" s="8"/>
      <c r="B14" s="8"/>
      <c r="C14" s="8"/>
      <c r="E14" s="8"/>
      <c r="F14" s="8"/>
      <c r="G14" s="8"/>
    </row>
    <row r="15" spans="1:7" x14ac:dyDescent="0.25">
      <c r="A15" s="8"/>
      <c r="B15" s="8"/>
      <c r="C15" s="8"/>
      <c r="E15" s="8"/>
      <c r="F15" s="8"/>
      <c r="G15" s="8"/>
    </row>
    <row r="16" spans="1:7" x14ac:dyDescent="0.25">
      <c r="A16" s="8"/>
      <c r="B16" s="8"/>
      <c r="C16" s="8"/>
      <c r="E16" s="8"/>
      <c r="F16" s="8"/>
      <c r="G16" s="8"/>
    </row>
    <row r="17" spans="1:7" x14ac:dyDescent="0.25">
      <c r="A17" s="8"/>
      <c r="B17" s="8"/>
      <c r="C17" s="8"/>
      <c r="E17" s="8"/>
      <c r="F17" s="8"/>
      <c r="G17" s="8"/>
    </row>
    <row r="18" spans="1:7" x14ac:dyDescent="0.25">
      <c r="A18" s="8"/>
      <c r="B18" s="8"/>
      <c r="C18" s="8"/>
      <c r="E18" s="8"/>
      <c r="F18" s="8"/>
      <c r="G18" s="8"/>
    </row>
    <row r="19" spans="1:7" x14ac:dyDescent="0.25">
      <c r="A19" s="8"/>
      <c r="B19" s="8"/>
      <c r="C19" s="8"/>
      <c r="E19" s="8"/>
      <c r="F19" s="8"/>
      <c r="G19" s="8"/>
    </row>
    <row r="20" spans="1:7" x14ac:dyDescent="0.25">
      <c r="A20" s="8"/>
      <c r="B20" s="8"/>
      <c r="C20" s="8"/>
      <c r="E20" s="8"/>
      <c r="F20" s="8"/>
      <c r="G20" s="8"/>
    </row>
    <row r="21" spans="1:7" x14ac:dyDescent="0.25">
      <c r="A21" s="8"/>
      <c r="B21" s="8"/>
      <c r="C21" s="8"/>
      <c r="E21" s="8"/>
      <c r="F21" s="8"/>
      <c r="G21" s="8"/>
    </row>
    <row r="22" spans="1:7" x14ac:dyDescent="0.25">
      <c r="A22" s="8"/>
      <c r="B22" s="8"/>
      <c r="C22" s="8"/>
      <c r="E22" s="8"/>
      <c r="F22" s="8"/>
      <c r="G22" s="8"/>
    </row>
    <row r="23" spans="1:7" x14ac:dyDescent="0.25">
      <c r="A23" s="8"/>
      <c r="B23" s="8"/>
      <c r="C23" s="8"/>
      <c r="E23" s="8"/>
      <c r="F23" s="8"/>
      <c r="G23" s="8"/>
    </row>
    <row r="24" spans="1:7" x14ac:dyDescent="0.25">
      <c r="A24" s="8"/>
      <c r="B24" s="8"/>
      <c r="C24" s="8"/>
      <c r="E24" s="8"/>
      <c r="F24" s="8"/>
      <c r="G24" s="8"/>
    </row>
    <row r="25" spans="1:7" x14ac:dyDescent="0.25">
      <c r="A25" s="8"/>
      <c r="B25" s="8"/>
      <c r="C25" s="8"/>
      <c r="E25" s="8"/>
      <c r="F25" s="8"/>
      <c r="G25" s="8"/>
    </row>
    <row r="26" spans="1:7" x14ac:dyDescent="0.25">
      <c r="A26" s="8"/>
      <c r="B26" s="8"/>
      <c r="C26" s="8"/>
      <c r="E26" s="8"/>
      <c r="F26" s="8"/>
      <c r="G2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defaultRowHeight="15" x14ac:dyDescent="0.25"/>
  <cols>
    <col min="1" max="1" width="48.5703125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46</v>
      </c>
      <c r="B1" t="s">
        <v>51</v>
      </c>
      <c r="E1" t="s">
        <v>52</v>
      </c>
      <c r="F1" t="s">
        <v>53</v>
      </c>
      <c r="G1" t="s">
        <v>54</v>
      </c>
    </row>
    <row r="2" spans="1:7" x14ac:dyDescent="0.25">
      <c r="A2" t="s">
        <v>55</v>
      </c>
      <c r="B2">
        <v>5</v>
      </c>
    </row>
    <row r="6" spans="1:7" x14ac:dyDescent="0.25">
      <c r="A6" s="8" t="s">
        <v>47</v>
      </c>
      <c r="B6" s="8" t="s">
        <v>48</v>
      </c>
      <c r="C6" s="8" t="s">
        <v>49</v>
      </c>
      <c r="E6" s="8" t="s">
        <v>50</v>
      </c>
      <c r="F6" s="8" t="s">
        <v>48</v>
      </c>
      <c r="G6" s="8" t="s">
        <v>49</v>
      </c>
    </row>
    <row r="7" spans="1:7" x14ac:dyDescent="0.25">
      <c r="A7" s="8" t="s">
        <v>59</v>
      </c>
      <c r="B7" s="8"/>
      <c r="C7" s="8"/>
      <c r="E7" s="8"/>
      <c r="F7" s="8"/>
      <c r="G7" s="8"/>
    </row>
    <row r="8" spans="1:7" x14ac:dyDescent="0.25">
      <c r="A8" s="8"/>
      <c r="B8" s="8"/>
      <c r="C8" s="8"/>
      <c r="E8" s="8"/>
      <c r="F8" s="8"/>
      <c r="G8" s="8"/>
    </row>
    <row r="9" spans="1:7" x14ac:dyDescent="0.25">
      <c r="A9" s="8"/>
      <c r="B9" s="8"/>
      <c r="C9" s="8"/>
      <c r="E9" s="8"/>
      <c r="F9" s="8"/>
      <c r="G9" s="8"/>
    </row>
    <row r="10" spans="1:7" x14ac:dyDescent="0.25">
      <c r="A10" s="8"/>
      <c r="B10" s="8"/>
      <c r="C10" s="8"/>
      <c r="E10" s="8"/>
      <c r="F10" s="8"/>
      <c r="G10" s="8"/>
    </row>
    <row r="11" spans="1:7" x14ac:dyDescent="0.25">
      <c r="A11" s="8"/>
      <c r="B11" s="8"/>
      <c r="C11" s="8"/>
      <c r="E11" s="8"/>
      <c r="F11" s="8"/>
      <c r="G11" s="8"/>
    </row>
    <row r="12" spans="1:7" x14ac:dyDescent="0.25">
      <c r="A12" s="8"/>
      <c r="B12" s="8"/>
      <c r="C12" s="8"/>
      <c r="E12" s="8"/>
      <c r="F12" s="8"/>
      <c r="G12" s="8"/>
    </row>
    <row r="13" spans="1:7" x14ac:dyDescent="0.25">
      <c r="A13" s="8"/>
      <c r="B13" s="8"/>
      <c r="C13" s="8"/>
      <c r="E13" s="8"/>
      <c r="F13" s="8"/>
      <c r="G13" s="8"/>
    </row>
    <row r="14" spans="1:7" x14ac:dyDescent="0.25">
      <c r="A14" s="8"/>
      <c r="B14" s="8"/>
      <c r="C14" s="8"/>
      <c r="E14" s="8"/>
      <c r="F14" s="8"/>
      <c r="G14" s="8"/>
    </row>
    <row r="15" spans="1:7" x14ac:dyDescent="0.25">
      <c r="A15" s="8"/>
      <c r="B15" s="8"/>
      <c r="C15" s="8"/>
      <c r="E15" s="8"/>
      <c r="F15" s="8"/>
      <c r="G15" s="8"/>
    </row>
    <row r="16" spans="1:7" x14ac:dyDescent="0.25">
      <c r="A16" s="8"/>
      <c r="B16" s="8"/>
      <c r="C16" s="8"/>
      <c r="E16" s="8"/>
      <c r="F16" s="8"/>
      <c r="G16" s="8"/>
    </row>
    <row r="17" spans="1:7" x14ac:dyDescent="0.25">
      <c r="A17" s="8"/>
      <c r="B17" s="8"/>
      <c r="C17" s="8"/>
      <c r="E17" s="8"/>
      <c r="F17" s="8"/>
      <c r="G17" s="8"/>
    </row>
    <row r="18" spans="1:7" x14ac:dyDescent="0.25">
      <c r="A18" s="8"/>
      <c r="B18" s="8"/>
      <c r="C18" s="8"/>
      <c r="E18" s="8"/>
      <c r="F18" s="8"/>
      <c r="G18" s="8"/>
    </row>
    <row r="19" spans="1:7" x14ac:dyDescent="0.25">
      <c r="A19" s="8"/>
      <c r="B19" s="8"/>
      <c r="C19" s="8"/>
      <c r="E19" s="8"/>
      <c r="F19" s="8"/>
      <c r="G19" s="8"/>
    </row>
    <row r="20" spans="1:7" x14ac:dyDescent="0.25">
      <c r="A20" s="8"/>
      <c r="B20" s="8"/>
      <c r="C20" s="8"/>
      <c r="E20" s="8"/>
      <c r="F20" s="8"/>
      <c r="G20" s="8"/>
    </row>
    <row r="21" spans="1:7" x14ac:dyDescent="0.25">
      <c r="A21" s="8"/>
      <c r="B21" s="8"/>
      <c r="C21" s="8"/>
      <c r="E21" s="8"/>
      <c r="F21" s="8"/>
      <c r="G21" s="8"/>
    </row>
    <row r="22" spans="1:7" x14ac:dyDescent="0.25">
      <c r="A22" s="8"/>
      <c r="B22" s="8"/>
      <c r="C22" s="8"/>
      <c r="E22" s="8"/>
      <c r="F22" s="8"/>
      <c r="G22" s="8"/>
    </row>
    <row r="23" spans="1:7" x14ac:dyDescent="0.25">
      <c r="A23" s="8"/>
      <c r="B23" s="8"/>
      <c r="C23" s="8"/>
      <c r="E23" s="8"/>
      <c r="F23" s="8"/>
      <c r="G23" s="8"/>
    </row>
    <row r="24" spans="1:7" x14ac:dyDescent="0.25">
      <c r="A24" s="8"/>
      <c r="B24" s="8"/>
      <c r="C24" s="8"/>
      <c r="E24" s="8"/>
      <c r="F24" s="8"/>
      <c r="G24" s="8"/>
    </row>
    <row r="25" spans="1:7" x14ac:dyDescent="0.25">
      <c r="A25" s="8"/>
      <c r="B25" s="8"/>
      <c r="C25" s="8"/>
      <c r="E25" s="8"/>
      <c r="F25" s="8"/>
      <c r="G25" s="8"/>
    </row>
    <row r="26" spans="1:7" x14ac:dyDescent="0.25">
      <c r="A26" s="8"/>
      <c r="B26" s="8"/>
      <c r="C26" s="8"/>
      <c r="E26" s="8"/>
      <c r="F26" s="8"/>
      <c r="G2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I4" sqref="I4"/>
    </sheetView>
  </sheetViews>
  <sheetFormatPr defaultRowHeight="15" x14ac:dyDescent="0.25"/>
  <cols>
    <col min="1" max="1" width="36.85546875" customWidth="1"/>
    <col min="2" max="2" width="11.5703125" customWidth="1"/>
    <col min="3" max="3" width="15.28515625" customWidth="1"/>
    <col min="5" max="5" width="69.85546875" customWidth="1"/>
    <col min="6" max="6" width="16.28515625" customWidth="1"/>
    <col min="7" max="7" width="13.5703125" customWidth="1"/>
    <col min="9" max="9" width="15" customWidth="1"/>
    <col min="10" max="10" width="14" customWidth="1"/>
  </cols>
  <sheetData>
    <row r="1" spans="1:10" x14ac:dyDescent="0.25">
      <c r="A1" t="s">
        <v>46</v>
      </c>
      <c r="B1" t="s">
        <v>51</v>
      </c>
      <c r="E1" t="s">
        <v>52</v>
      </c>
      <c r="F1" t="s">
        <v>53</v>
      </c>
      <c r="G1" t="s">
        <v>54</v>
      </c>
      <c r="I1" t="s">
        <v>56</v>
      </c>
      <c r="J1" t="s">
        <v>57</v>
      </c>
    </row>
    <row r="2" spans="1:10" x14ac:dyDescent="0.25">
      <c r="B2">
        <v>6</v>
      </c>
      <c r="E2" t="s">
        <v>58</v>
      </c>
      <c r="I2">
        <v>0.22014403343200001</v>
      </c>
    </row>
    <row r="6" spans="1:10" x14ac:dyDescent="0.25">
      <c r="A6" s="8" t="s">
        <v>47</v>
      </c>
      <c r="B6" s="8" t="s">
        <v>48</v>
      </c>
      <c r="C6" s="8" t="s">
        <v>49</v>
      </c>
      <c r="E6" s="8" t="s">
        <v>50</v>
      </c>
      <c r="F6" s="8" t="s">
        <v>48</v>
      </c>
      <c r="G6" s="8" t="s">
        <v>49</v>
      </c>
    </row>
    <row r="7" spans="1:10" x14ac:dyDescent="0.25">
      <c r="A7" s="8"/>
      <c r="B7" s="8"/>
      <c r="C7" s="8"/>
      <c r="E7" s="8"/>
      <c r="F7" s="8"/>
      <c r="G7" s="8"/>
    </row>
    <row r="8" spans="1:10" x14ac:dyDescent="0.25">
      <c r="A8" s="8"/>
      <c r="B8" s="8"/>
      <c r="C8" s="8"/>
      <c r="E8" s="8"/>
      <c r="F8" s="8"/>
      <c r="G8" s="8"/>
    </row>
    <row r="9" spans="1:10" x14ac:dyDescent="0.25">
      <c r="A9" s="8"/>
      <c r="B9" s="8"/>
      <c r="C9" s="8"/>
      <c r="E9" s="8"/>
      <c r="F9" s="8"/>
      <c r="G9" s="8"/>
    </row>
    <row r="10" spans="1:10" x14ac:dyDescent="0.25">
      <c r="A10" s="8"/>
      <c r="B10" s="8"/>
      <c r="C10" s="8"/>
      <c r="E10" s="8"/>
      <c r="F10" s="8"/>
      <c r="G10" s="8"/>
    </row>
    <row r="11" spans="1:10" x14ac:dyDescent="0.25">
      <c r="A11" s="8"/>
      <c r="B11" s="8"/>
      <c r="C11" s="8"/>
      <c r="E11" s="8"/>
      <c r="F11" s="8"/>
      <c r="G11" s="8"/>
    </row>
    <row r="12" spans="1:10" x14ac:dyDescent="0.25">
      <c r="A12" s="8"/>
      <c r="B12" s="8"/>
      <c r="C12" s="8"/>
      <c r="E12" s="8"/>
      <c r="F12" s="8"/>
      <c r="G12" s="8"/>
    </row>
    <row r="13" spans="1:10" x14ac:dyDescent="0.25">
      <c r="A13" s="8"/>
      <c r="B13" s="8"/>
      <c r="C13" s="8"/>
      <c r="E13" s="8"/>
      <c r="F13" s="8"/>
      <c r="G13" s="8"/>
    </row>
    <row r="14" spans="1:10" x14ac:dyDescent="0.25">
      <c r="A14" s="8"/>
      <c r="B14" s="8"/>
      <c r="C14" s="8"/>
      <c r="E14" s="8"/>
      <c r="F14" s="8"/>
      <c r="G14" s="8"/>
    </row>
    <row r="15" spans="1:10" x14ac:dyDescent="0.25">
      <c r="A15" s="8"/>
      <c r="B15" s="8"/>
      <c r="C15" s="8"/>
      <c r="E15" s="8"/>
      <c r="F15" s="8"/>
      <c r="G15" s="8"/>
    </row>
    <row r="16" spans="1:10" x14ac:dyDescent="0.25">
      <c r="A16" s="8"/>
      <c r="B16" s="8"/>
      <c r="C16" s="8"/>
      <c r="E16" s="8"/>
      <c r="F16" s="8"/>
      <c r="G16" s="8"/>
    </row>
    <row r="17" spans="1:7" x14ac:dyDescent="0.25">
      <c r="A17" s="8"/>
      <c r="B17" s="8"/>
      <c r="C17" s="8"/>
      <c r="E17" s="8"/>
      <c r="F17" s="8"/>
      <c r="G17" s="8"/>
    </row>
    <row r="18" spans="1:7" x14ac:dyDescent="0.25">
      <c r="A18" s="8"/>
      <c r="B18" s="8"/>
      <c r="C18" s="8"/>
      <c r="E18" s="8"/>
      <c r="F18" s="8"/>
      <c r="G18" s="8"/>
    </row>
    <row r="19" spans="1:7" x14ac:dyDescent="0.25">
      <c r="A19" s="8"/>
      <c r="B19" s="8"/>
      <c r="C19" s="8"/>
      <c r="E19" s="8"/>
      <c r="F19" s="8"/>
      <c r="G19" s="8"/>
    </row>
    <row r="20" spans="1:7" x14ac:dyDescent="0.25">
      <c r="A20" s="8"/>
      <c r="B20" s="8"/>
      <c r="C20" s="8"/>
      <c r="E20" s="8"/>
      <c r="F20" s="8"/>
      <c r="G20" s="8"/>
    </row>
    <row r="21" spans="1:7" x14ac:dyDescent="0.25">
      <c r="A21" s="8"/>
      <c r="B21" s="8"/>
      <c r="C21" s="8"/>
      <c r="E21" s="8"/>
      <c r="F21" s="8"/>
      <c r="G21" s="8"/>
    </row>
    <row r="22" spans="1:7" x14ac:dyDescent="0.25">
      <c r="A22" s="8"/>
      <c r="B22" s="8"/>
      <c r="C22" s="8"/>
      <c r="E22" s="8"/>
      <c r="F22" s="8"/>
      <c r="G22" s="8"/>
    </row>
    <row r="23" spans="1:7" x14ac:dyDescent="0.25">
      <c r="A23" s="8"/>
      <c r="B23" s="8"/>
      <c r="C23" s="8"/>
      <c r="E23" s="8"/>
      <c r="F23" s="8"/>
      <c r="G23" s="8"/>
    </row>
    <row r="24" spans="1:7" x14ac:dyDescent="0.25">
      <c r="A24" s="8"/>
      <c r="B24" s="8"/>
      <c r="C24" s="8"/>
      <c r="E24" s="8"/>
      <c r="F24" s="8"/>
      <c r="G24" s="8"/>
    </row>
    <row r="25" spans="1:7" x14ac:dyDescent="0.25">
      <c r="A25" s="8"/>
      <c r="B25" s="8"/>
      <c r="C25" s="8"/>
      <c r="E25" s="8"/>
      <c r="F25" s="8"/>
      <c r="G25" s="8"/>
    </row>
    <row r="26" spans="1:7" x14ac:dyDescent="0.25">
      <c r="A26" s="8"/>
      <c r="B26" s="8"/>
      <c r="C26" s="8"/>
      <c r="E26" s="8"/>
      <c r="F26" s="8"/>
      <c r="G2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17" sqref="C17"/>
    </sheetView>
  </sheetViews>
  <sheetFormatPr defaultRowHeight="15" x14ac:dyDescent="0.25"/>
  <cols>
    <col min="1" max="1" width="72" customWidth="1"/>
    <col min="2" max="2" width="11.5703125" customWidth="1"/>
    <col min="3" max="3" width="15.28515625" customWidth="1"/>
    <col min="5" max="5" width="33.5703125" customWidth="1"/>
    <col min="6" max="6" width="16.28515625" customWidth="1"/>
    <col min="7" max="7" width="13.5703125" customWidth="1"/>
  </cols>
  <sheetData>
    <row r="1" spans="1:7" x14ac:dyDescent="0.25">
      <c r="A1" t="s">
        <v>46</v>
      </c>
      <c r="B1" t="s">
        <v>51</v>
      </c>
      <c r="E1" t="s">
        <v>52</v>
      </c>
      <c r="F1" t="s">
        <v>53</v>
      </c>
      <c r="G1" t="s">
        <v>54</v>
      </c>
    </row>
    <row r="2" spans="1:7" x14ac:dyDescent="0.25">
      <c r="A2" t="s">
        <v>65</v>
      </c>
      <c r="B2">
        <v>7</v>
      </c>
      <c r="E2" t="s">
        <v>66</v>
      </c>
    </row>
    <row r="6" spans="1:7" x14ac:dyDescent="0.25">
      <c r="A6" s="8" t="s">
        <v>47</v>
      </c>
      <c r="B6" s="8" t="s">
        <v>48</v>
      </c>
      <c r="C6" s="8" t="s">
        <v>49</v>
      </c>
      <c r="E6" s="8" t="s">
        <v>50</v>
      </c>
      <c r="F6" s="8" t="s">
        <v>48</v>
      </c>
      <c r="G6" s="8" t="s">
        <v>49</v>
      </c>
    </row>
    <row r="7" spans="1:7" x14ac:dyDescent="0.25">
      <c r="A7" s="8" t="s">
        <v>67</v>
      </c>
      <c r="B7" s="10">
        <v>1.22451903405899E-5</v>
      </c>
      <c r="C7" s="8"/>
      <c r="E7" s="8"/>
      <c r="F7" s="8"/>
      <c r="G7" s="8"/>
    </row>
    <row r="8" spans="1:7" x14ac:dyDescent="0.25">
      <c r="A8" s="8" t="s">
        <v>68</v>
      </c>
      <c r="B8" s="10">
        <v>1.30730858148743E-5</v>
      </c>
      <c r="C8" s="8"/>
      <c r="E8" s="8"/>
      <c r="F8" s="8"/>
      <c r="G8" s="8"/>
    </row>
    <row r="9" spans="1:7" x14ac:dyDescent="0.25">
      <c r="A9" s="8" t="s">
        <v>66</v>
      </c>
      <c r="B9" s="10">
        <v>5.1931818181818101E-6</v>
      </c>
      <c r="C9" s="8"/>
      <c r="E9" s="8"/>
      <c r="F9" s="8"/>
      <c r="G9" s="8"/>
    </row>
    <row r="10" spans="1:7" x14ac:dyDescent="0.25">
      <c r="A10" s="8" t="s">
        <v>69</v>
      </c>
      <c r="B10" s="10">
        <v>5.4721664168040596E-6</v>
      </c>
      <c r="C10" s="8"/>
      <c r="E10" s="8"/>
      <c r="F10" s="8"/>
      <c r="G10" s="8"/>
    </row>
    <row r="11" spans="1:7" x14ac:dyDescent="0.25">
      <c r="A11" s="8" t="s">
        <v>70</v>
      </c>
      <c r="B11" s="10">
        <v>7.8582170342663692E-6</v>
      </c>
      <c r="C11" s="8"/>
      <c r="E11" s="8"/>
      <c r="F11" s="8"/>
      <c r="G11" s="8"/>
    </row>
    <row r="12" spans="1:7" x14ac:dyDescent="0.25">
      <c r="A12" s="8" t="s">
        <v>71</v>
      </c>
      <c r="B12" s="10">
        <v>1.20452448760635E-5</v>
      </c>
      <c r="C12" s="8"/>
      <c r="E12" s="8"/>
      <c r="F12" s="8"/>
      <c r="G12" s="8"/>
    </row>
    <row r="13" spans="1:7" x14ac:dyDescent="0.25">
      <c r="A13" s="8" t="s">
        <v>72</v>
      </c>
      <c r="B13" s="10">
        <v>7.8582170342663692E-6</v>
      </c>
      <c r="C13" s="8"/>
      <c r="E13" s="8"/>
      <c r="F13" s="8"/>
      <c r="G13" s="8"/>
    </row>
    <row r="14" spans="1:7" x14ac:dyDescent="0.25">
      <c r="A14" s="8" t="s">
        <v>73</v>
      </c>
      <c r="B14" s="10">
        <v>1.8452363336314102E-5</v>
      </c>
      <c r="C14" s="8"/>
      <c r="E14" s="8"/>
      <c r="F14" s="8"/>
      <c r="G14" s="8"/>
    </row>
    <row r="15" spans="1:7" x14ac:dyDescent="0.25">
      <c r="A15" s="8" t="s">
        <v>74</v>
      </c>
      <c r="B15" s="10">
        <v>1.7359516528926399E-5</v>
      </c>
      <c r="C15" s="8"/>
      <c r="E15" s="8"/>
      <c r="F15" s="8"/>
      <c r="G15" s="8"/>
    </row>
    <row r="16" spans="1:7" x14ac:dyDescent="0.25">
      <c r="A16" s="8" t="s">
        <v>75</v>
      </c>
      <c r="B16" s="10">
        <v>1.9402476155750199E-5</v>
      </c>
      <c r="C16" s="8"/>
      <c r="E16" s="8"/>
      <c r="F16" s="8"/>
      <c r="G16" s="8"/>
    </row>
    <row r="17" spans="1:7" x14ac:dyDescent="0.25">
      <c r="A17" s="8" t="s">
        <v>76</v>
      </c>
      <c r="B17" s="10">
        <v>2.54689697393084E-5</v>
      </c>
      <c r="C17" s="10">
        <v>1.2370595785032599E-8</v>
      </c>
      <c r="E17" s="8"/>
      <c r="F17" s="8"/>
      <c r="G17" s="8"/>
    </row>
    <row r="18" spans="1:7" x14ac:dyDescent="0.25">
      <c r="A18" s="8" t="s">
        <v>77</v>
      </c>
      <c r="B18" s="10">
        <v>5.4721664168040596E-6</v>
      </c>
      <c r="C18" s="8"/>
      <c r="E18" s="8"/>
      <c r="F18" s="8"/>
      <c r="G18" s="8"/>
    </row>
    <row r="19" spans="1:7" x14ac:dyDescent="0.25">
      <c r="A19" s="8" t="s">
        <v>78</v>
      </c>
      <c r="B19" s="10">
        <v>1.8452363336314102E-5</v>
      </c>
      <c r="C19" s="8"/>
      <c r="E19" s="8"/>
      <c r="F19" s="8"/>
      <c r="G19" s="8"/>
    </row>
    <row r="20" spans="1:7" x14ac:dyDescent="0.25">
      <c r="A20" s="8" t="s">
        <v>79</v>
      </c>
      <c r="B20" s="10">
        <v>7.8582170342663692E-6</v>
      </c>
      <c r="C20" s="8"/>
      <c r="E20" s="8"/>
      <c r="F20" s="8"/>
      <c r="G20" s="8"/>
    </row>
    <row r="21" spans="1:7" x14ac:dyDescent="0.25">
      <c r="A21" s="8" t="s">
        <v>80</v>
      </c>
      <c r="B21" s="10">
        <v>5.1241264671323601E-5</v>
      </c>
      <c r="C21" s="10">
        <v>5.5544105523551599E-7</v>
      </c>
      <c r="E21" s="8"/>
      <c r="F21" s="8"/>
      <c r="G21" s="8"/>
    </row>
    <row r="22" spans="1:7" x14ac:dyDescent="0.25">
      <c r="A22" s="8" t="s">
        <v>81</v>
      </c>
      <c r="B22" s="10">
        <v>5.43748836873962E-6</v>
      </c>
      <c r="C22" s="8"/>
      <c r="E22" s="8"/>
      <c r="F22" s="8"/>
      <c r="G22" s="8"/>
    </row>
    <row r="23" spans="1:7" x14ac:dyDescent="0.25">
      <c r="A23" s="8" t="s">
        <v>82</v>
      </c>
      <c r="B23" s="10">
        <v>5.1469215394822304E-6</v>
      </c>
      <c r="C23" s="8"/>
      <c r="E23" s="8"/>
      <c r="F23" s="8"/>
      <c r="G23" s="8"/>
    </row>
    <row r="24" spans="1:7" x14ac:dyDescent="0.25">
      <c r="A24" s="8" t="s">
        <v>83</v>
      </c>
      <c r="B24" s="10">
        <v>4.3494635989035301E-5</v>
      </c>
      <c r="C24" s="10">
        <v>1.20476216749328E-6</v>
      </c>
      <c r="E24" s="8"/>
      <c r="F24" s="8"/>
      <c r="G24" s="8"/>
    </row>
    <row r="25" spans="1:7" x14ac:dyDescent="0.25">
      <c r="A25" s="9" t="s">
        <v>84</v>
      </c>
      <c r="B25" s="10">
        <v>9.0625332665379805E-6</v>
      </c>
      <c r="C25" s="10">
        <v>5.4873559636968102E-8</v>
      </c>
      <c r="E25" s="8"/>
      <c r="F25" s="8"/>
      <c r="G25" s="8"/>
    </row>
    <row r="26" spans="1:7" x14ac:dyDescent="0.25">
      <c r="A26" s="8" t="s">
        <v>85</v>
      </c>
      <c r="B26" s="10">
        <v>8.3622676310891896E-6</v>
      </c>
      <c r="C26" s="10">
        <v>1.04063454274664E-7</v>
      </c>
      <c r="E26" s="8"/>
      <c r="F26" s="8"/>
      <c r="G26" s="8"/>
    </row>
  </sheetData>
  <hyperlinks>
    <hyperlink ref="A2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Ranking</vt:lpstr>
      <vt:lpstr>Queries</vt:lpstr>
      <vt:lpstr>Query </vt:lpstr>
      <vt:lpstr>Query  </vt:lpstr>
      <vt:lpstr>Query  11</vt:lpstr>
      <vt:lpstr>Query  (4)</vt:lpstr>
      <vt:lpstr>Query  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2016-06-25T17:29:02Z</dcterms:modified>
</cp:coreProperties>
</file>