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0490" windowHeight="79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I10" i="1" s="1"/>
  <c r="E11" i="1"/>
  <c r="I11" i="1" s="1"/>
  <c r="E12" i="1"/>
  <c r="I12" i="1" s="1"/>
  <c r="E13" i="1"/>
  <c r="I13" i="1" s="1"/>
  <c r="E17" i="1"/>
  <c r="I17" i="1" s="1"/>
  <c r="E18" i="1"/>
  <c r="E19" i="1"/>
  <c r="I19" i="1" s="1"/>
  <c r="E20" i="1"/>
  <c r="I20" i="1" s="1"/>
  <c r="E24" i="1"/>
  <c r="I24" i="1" s="1"/>
  <c r="E25" i="1"/>
  <c r="I25" i="1" s="1"/>
  <c r="E26" i="1"/>
  <c r="I26" i="1" s="1"/>
  <c r="E27" i="1"/>
  <c r="I27" i="1" s="1"/>
  <c r="E28" i="1"/>
  <c r="I28" i="1" s="1"/>
  <c r="I18" i="1"/>
  <c r="I4" i="1"/>
  <c r="I5" i="1"/>
  <c r="E6" i="1"/>
  <c r="I6" i="1" s="1"/>
  <c r="E5" i="1"/>
  <c r="E4" i="1"/>
  <c r="E3" i="1"/>
  <c r="I3" i="1" s="1"/>
  <c r="I7" i="1" l="1"/>
  <c r="I29" i="1"/>
  <c r="I21" i="1"/>
  <c r="I14" i="1"/>
  <c r="D34" i="1" l="1"/>
  <c r="E34" i="1" s="1"/>
</calcChain>
</file>

<file path=xl/sharedStrings.xml><?xml version="1.0" encoding="utf-8"?>
<sst xmlns="http://schemas.openxmlformats.org/spreadsheetml/2006/main" count="57" uniqueCount="26">
  <si>
    <t>Estudio de viabilidad</t>
  </si>
  <si>
    <t>Identificación de requisitos</t>
  </si>
  <si>
    <t>Analistas</t>
  </si>
  <si>
    <t>Diseñadores</t>
  </si>
  <si>
    <t>Implementación</t>
  </si>
  <si>
    <t>Entrega</t>
  </si>
  <si>
    <t>Tester1(Subcontratado)</t>
  </si>
  <si>
    <t>Pruebas</t>
  </si>
  <si>
    <t>Total Horas</t>
  </si>
  <si>
    <t>Días</t>
  </si>
  <si>
    <t>Horas/Día</t>
  </si>
  <si>
    <t>HITO 1</t>
  </si>
  <si>
    <t>HITO 2</t>
  </si>
  <si>
    <t>HITO 3</t>
  </si>
  <si>
    <t>HITO 4</t>
  </si>
  <si>
    <t>Euros/Hora</t>
  </si>
  <si>
    <t>Total Euros</t>
  </si>
  <si>
    <t>TOTAL</t>
  </si>
  <si>
    <t>Otros conceptos</t>
  </si>
  <si>
    <t>Salario Trabajador</t>
  </si>
  <si>
    <t>TOTAL EUROS</t>
  </si>
  <si>
    <t>Total Presupuesto</t>
  </si>
  <si>
    <t>Abel Martín Rodríguez</t>
  </si>
  <si>
    <t>David Galache Soriano</t>
  </si>
  <si>
    <t>Marco Martín Rodríguez</t>
  </si>
  <si>
    <t>Hubert Chim Mosiej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</si>
</sst>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1" xfId="0" applyFill="1" applyBorder="1"/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164" fontId="1" fillId="14" borderId="0" xfId="0" applyNumberFormat="1" applyFont="1" applyFill="1" applyAlignment="1">
      <alignment horizontal="center" vertical="center"/>
    </xf>
    <xf numFmtId="0" fontId="1" fillId="14" borderId="0" xfId="0" applyFont="1" applyFill="1"/>
    <xf numFmtId="0" fontId="1" fillId="11" borderId="0" xfId="0" applyFont="1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15" borderId="1" xfId="0" applyFill="1" applyBorder="1"/>
    <xf numFmtId="0" fontId="3" fillId="0" borderId="0" xfId="0" applyFont="1"/>
    <xf numFmtId="0" fontId="4" fillId="11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164" fontId="1" fillId="14" borderId="0" xfId="0" applyNumberFormat="1" applyFont="1" applyFill="1" applyAlignment="1">
      <alignment horizontal="center" vertical="center" wrapText="1"/>
    </xf>
    <xf numFmtId="164" fontId="5" fillId="14" borderId="0" xfId="0" applyNumberFormat="1" applyFont="1" applyFill="1" applyAlignment="1">
      <alignment horizontal="center" vertical="center" wrapText="1"/>
    </xf>
    <xf numFmtId="0" fontId="0" fillId="16" borderId="0" xfId="0" applyFill="1"/>
    <xf numFmtId="0" fontId="0" fillId="16" borderId="0" xfId="0" applyFill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3" fillId="16" borderId="0" xfId="0" applyFont="1" applyFill="1"/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B3" sqref="B3:B6"/>
    </sheetView>
  </sheetViews>
  <sheetFormatPr baseColWidth="10" defaultRowHeight="15" x14ac:dyDescent="0.25"/>
  <cols>
    <col min="2" max="2" width="22.28515625" customWidth="1"/>
    <col min="3" max="3" width="30.5703125" customWidth="1"/>
    <col min="4" max="4" width="31.7109375" customWidth="1"/>
    <col min="5" max="5" width="12" bestFit="1" customWidth="1"/>
  </cols>
  <sheetData>
    <row r="1" spans="1:10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25">
      <c r="A2" s="37"/>
      <c r="B2" s="37"/>
      <c r="C2" s="37"/>
      <c r="D2" s="37"/>
      <c r="E2" s="15" t="s">
        <v>8</v>
      </c>
      <c r="F2" s="15" t="s">
        <v>9</v>
      </c>
      <c r="G2" s="15" t="s">
        <v>10</v>
      </c>
      <c r="H2" s="15" t="s">
        <v>15</v>
      </c>
      <c r="I2" s="15" t="s">
        <v>16</v>
      </c>
      <c r="J2" s="37"/>
    </row>
    <row r="3" spans="1:10" x14ac:dyDescent="0.25">
      <c r="A3" s="37"/>
      <c r="B3" s="41" t="s">
        <v>11</v>
      </c>
      <c r="C3" s="2" t="s">
        <v>22</v>
      </c>
      <c r="D3" s="46" t="s">
        <v>0</v>
      </c>
      <c r="E3" s="8">
        <f>F3*G3</f>
        <v>32</v>
      </c>
      <c r="F3" s="8">
        <v>4</v>
      </c>
      <c r="G3" s="8">
        <v>8</v>
      </c>
      <c r="H3" s="8">
        <v>12</v>
      </c>
      <c r="I3" s="18">
        <f>E3*H3</f>
        <v>384</v>
      </c>
      <c r="J3" s="37"/>
    </row>
    <row r="4" spans="1:10" x14ac:dyDescent="0.25">
      <c r="A4" s="37"/>
      <c r="B4" s="41"/>
      <c r="C4" s="2" t="s">
        <v>23</v>
      </c>
      <c r="D4" s="46"/>
      <c r="E4" s="8">
        <f>F4*G4</f>
        <v>32</v>
      </c>
      <c r="F4" s="8">
        <v>4</v>
      </c>
      <c r="G4" s="8">
        <v>8</v>
      </c>
      <c r="H4" s="8">
        <v>12</v>
      </c>
      <c r="I4" s="18">
        <f t="shared" ref="I4:I6" si="0">E4*H4</f>
        <v>384</v>
      </c>
      <c r="J4" s="37"/>
    </row>
    <row r="5" spans="1:10" x14ac:dyDescent="0.25">
      <c r="A5" s="37"/>
      <c r="B5" s="41"/>
      <c r="C5" s="3" t="s">
        <v>24</v>
      </c>
      <c r="D5" s="47" t="s">
        <v>1</v>
      </c>
      <c r="E5" s="4">
        <f>F5*G5</f>
        <v>40</v>
      </c>
      <c r="F5" s="4">
        <v>5</v>
      </c>
      <c r="G5" s="4">
        <v>8</v>
      </c>
      <c r="H5" s="4">
        <v>12</v>
      </c>
      <c r="I5" s="20">
        <f t="shared" si="0"/>
        <v>480</v>
      </c>
      <c r="J5" s="37"/>
    </row>
    <row r="6" spans="1:10" x14ac:dyDescent="0.25">
      <c r="A6" s="37"/>
      <c r="B6" s="41"/>
      <c r="C6" s="3" t="s">
        <v>25</v>
      </c>
      <c r="D6" s="47"/>
      <c r="E6" s="4">
        <f>F6*G6</f>
        <v>40</v>
      </c>
      <c r="F6" s="4">
        <v>5</v>
      </c>
      <c r="G6" s="4">
        <v>8</v>
      </c>
      <c r="H6" s="4">
        <v>12</v>
      </c>
      <c r="I6" s="20">
        <f t="shared" si="0"/>
        <v>480</v>
      </c>
      <c r="J6" s="37"/>
    </row>
    <row r="7" spans="1:10" x14ac:dyDescent="0.25">
      <c r="A7" s="37"/>
      <c r="B7" s="38"/>
      <c r="C7" s="37"/>
      <c r="D7" s="37"/>
      <c r="E7" s="39"/>
      <c r="F7" s="38"/>
      <c r="G7" s="38"/>
      <c r="H7" s="12" t="s">
        <v>17</v>
      </c>
      <c r="I7" s="13">
        <f>SUM(I3:I6)</f>
        <v>1728</v>
      </c>
      <c r="J7" s="37"/>
    </row>
    <row r="8" spans="1:10" x14ac:dyDescent="0.25">
      <c r="A8" s="37"/>
      <c r="B8" s="38"/>
      <c r="C8" s="37"/>
      <c r="D8" s="37"/>
      <c r="E8" s="39"/>
      <c r="F8" s="38"/>
      <c r="G8" s="38"/>
      <c r="H8" s="38"/>
      <c r="I8" s="38"/>
      <c r="J8" s="37"/>
    </row>
    <row r="9" spans="1:10" x14ac:dyDescent="0.25">
      <c r="A9" s="37"/>
      <c r="B9" s="38"/>
      <c r="C9" s="37"/>
      <c r="D9" s="37"/>
      <c r="E9" s="15" t="s">
        <v>8</v>
      </c>
      <c r="F9" s="15" t="s">
        <v>9</v>
      </c>
      <c r="G9" s="15" t="s">
        <v>10</v>
      </c>
      <c r="H9" s="15" t="s">
        <v>15</v>
      </c>
      <c r="I9" s="15" t="s">
        <v>16</v>
      </c>
      <c r="J9" s="37"/>
    </row>
    <row r="10" spans="1:10" x14ac:dyDescent="0.25">
      <c r="A10" s="37"/>
      <c r="B10" s="42" t="s">
        <v>12</v>
      </c>
      <c r="C10" s="1" t="s">
        <v>22</v>
      </c>
      <c r="D10" s="48" t="s">
        <v>2</v>
      </c>
      <c r="E10" s="11">
        <f t="shared" ref="E10:E28" si="1">F10*G10</f>
        <v>16</v>
      </c>
      <c r="F10" s="11">
        <v>2</v>
      </c>
      <c r="G10" s="11">
        <v>8</v>
      </c>
      <c r="H10" s="11">
        <v>13</v>
      </c>
      <c r="I10" s="19">
        <f>E10*H10</f>
        <v>208</v>
      </c>
      <c r="J10" s="37"/>
    </row>
    <row r="11" spans="1:10" x14ac:dyDescent="0.25">
      <c r="A11" s="37"/>
      <c r="B11" s="42"/>
      <c r="C11" s="1" t="s">
        <v>23</v>
      </c>
      <c r="D11" s="48"/>
      <c r="E11" s="11">
        <f t="shared" si="1"/>
        <v>16</v>
      </c>
      <c r="F11" s="11">
        <v>2</v>
      </c>
      <c r="G11" s="11">
        <v>8</v>
      </c>
      <c r="H11" s="11">
        <v>13</v>
      </c>
      <c r="I11" s="19">
        <f t="shared" ref="I11:I13" si="2">E11*H11</f>
        <v>208</v>
      </c>
      <c r="J11" s="37"/>
    </row>
    <row r="12" spans="1:10" x14ac:dyDescent="0.25">
      <c r="A12" s="37"/>
      <c r="B12" s="42"/>
      <c r="C12" s="1" t="s">
        <v>24</v>
      </c>
      <c r="D12" s="48"/>
      <c r="E12" s="11">
        <f t="shared" si="1"/>
        <v>16</v>
      </c>
      <c r="F12" s="11">
        <v>2</v>
      </c>
      <c r="G12" s="11">
        <v>8</v>
      </c>
      <c r="H12" s="11">
        <v>13</v>
      </c>
      <c r="I12" s="19">
        <f t="shared" si="2"/>
        <v>208</v>
      </c>
      <c r="J12" s="37"/>
    </row>
    <row r="13" spans="1:10" x14ac:dyDescent="0.25">
      <c r="A13" s="37"/>
      <c r="B13" s="42"/>
      <c r="C13" s="1" t="s">
        <v>25</v>
      </c>
      <c r="D13" s="48"/>
      <c r="E13" s="11">
        <f t="shared" si="1"/>
        <v>16</v>
      </c>
      <c r="F13" s="11">
        <v>2</v>
      </c>
      <c r="G13" s="11">
        <v>8</v>
      </c>
      <c r="H13" s="11">
        <v>13</v>
      </c>
      <c r="I13" s="19">
        <f t="shared" si="2"/>
        <v>208</v>
      </c>
      <c r="J13" s="37"/>
    </row>
    <row r="14" spans="1:10" x14ac:dyDescent="0.25">
      <c r="A14" s="37"/>
      <c r="B14" s="38"/>
      <c r="C14" s="37"/>
      <c r="D14" s="37"/>
      <c r="E14" s="39"/>
      <c r="F14" s="38"/>
      <c r="G14" s="38"/>
      <c r="H14" s="12" t="s">
        <v>17</v>
      </c>
      <c r="I14" s="13">
        <f>SUM(I10:I13)</f>
        <v>832</v>
      </c>
      <c r="J14" s="37"/>
    </row>
    <row r="15" spans="1:10" x14ac:dyDescent="0.25">
      <c r="A15" s="37"/>
      <c r="B15" s="38"/>
      <c r="C15" s="37"/>
      <c r="D15" s="37"/>
      <c r="E15" s="39"/>
      <c r="F15" s="38"/>
      <c r="G15" s="38"/>
      <c r="H15" s="38"/>
      <c r="I15" s="38"/>
      <c r="J15" s="37"/>
    </row>
    <row r="16" spans="1:10" x14ac:dyDescent="0.25">
      <c r="A16" s="37"/>
      <c r="B16" s="38"/>
      <c r="C16" s="37"/>
      <c r="D16" s="37"/>
      <c r="E16" s="15" t="s">
        <v>8</v>
      </c>
      <c r="F16" s="15" t="s">
        <v>9</v>
      </c>
      <c r="G16" s="15" t="s">
        <v>10</v>
      </c>
      <c r="H16" s="15" t="s">
        <v>15</v>
      </c>
      <c r="I16" s="15" t="s">
        <v>16</v>
      </c>
      <c r="J16" s="37"/>
    </row>
    <row r="17" spans="1:11" x14ac:dyDescent="0.25">
      <c r="A17" s="37"/>
      <c r="B17" s="43" t="s">
        <v>13</v>
      </c>
      <c r="C17" s="6" t="s">
        <v>24</v>
      </c>
      <c r="D17" s="7" t="s">
        <v>2</v>
      </c>
      <c r="E17" s="9">
        <f t="shared" si="1"/>
        <v>48</v>
      </c>
      <c r="F17" s="9">
        <v>6</v>
      </c>
      <c r="G17" s="9">
        <v>8</v>
      </c>
      <c r="H17" s="9">
        <v>13</v>
      </c>
      <c r="I17" s="21">
        <f>E17*H17</f>
        <v>624</v>
      </c>
      <c r="J17" s="37"/>
    </row>
    <row r="18" spans="1:11" x14ac:dyDescent="0.25">
      <c r="A18" s="37"/>
      <c r="B18" s="43"/>
      <c r="C18" s="5" t="s">
        <v>23</v>
      </c>
      <c r="D18" s="45" t="s">
        <v>3</v>
      </c>
      <c r="E18" s="10">
        <f t="shared" si="1"/>
        <v>72</v>
      </c>
      <c r="F18" s="10">
        <v>9</v>
      </c>
      <c r="G18" s="10">
        <v>8</v>
      </c>
      <c r="H18" s="10">
        <v>12</v>
      </c>
      <c r="I18" s="25">
        <f t="shared" ref="I18:I20" si="3">E18*H18</f>
        <v>864</v>
      </c>
      <c r="J18" s="37"/>
    </row>
    <row r="19" spans="1:11" x14ac:dyDescent="0.25">
      <c r="A19" s="37"/>
      <c r="B19" s="43"/>
      <c r="C19" s="5" t="s">
        <v>25</v>
      </c>
      <c r="D19" s="45"/>
      <c r="E19" s="10">
        <f t="shared" si="1"/>
        <v>72</v>
      </c>
      <c r="F19" s="10">
        <v>9</v>
      </c>
      <c r="G19" s="10">
        <v>8</v>
      </c>
      <c r="H19" s="10">
        <v>12</v>
      </c>
      <c r="I19" s="25">
        <f t="shared" si="3"/>
        <v>864</v>
      </c>
      <c r="J19" s="37"/>
    </row>
    <row r="20" spans="1:11" x14ac:dyDescent="0.25">
      <c r="A20" s="37"/>
      <c r="B20" s="43"/>
      <c r="C20" s="26" t="s">
        <v>22</v>
      </c>
      <c r="D20" s="27" t="s">
        <v>4</v>
      </c>
      <c r="E20" s="27">
        <f t="shared" si="1"/>
        <v>88</v>
      </c>
      <c r="F20" s="27">
        <v>11</v>
      </c>
      <c r="G20" s="27">
        <v>8</v>
      </c>
      <c r="H20" s="27">
        <v>12</v>
      </c>
      <c r="I20" s="28">
        <f t="shared" si="3"/>
        <v>1056</v>
      </c>
      <c r="J20" s="37"/>
    </row>
    <row r="21" spans="1:11" x14ac:dyDescent="0.25">
      <c r="A21" s="37"/>
      <c r="B21" s="38"/>
      <c r="C21" s="37"/>
      <c r="D21" s="37"/>
      <c r="E21" s="39"/>
      <c r="F21" s="38"/>
      <c r="G21" s="38"/>
      <c r="H21" s="12" t="s">
        <v>17</v>
      </c>
      <c r="I21" s="13">
        <f>SUM(I17:I20)</f>
        <v>3408</v>
      </c>
      <c r="J21" s="37"/>
    </row>
    <row r="22" spans="1:11" x14ac:dyDescent="0.25">
      <c r="A22" s="37"/>
      <c r="B22" s="38"/>
      <c r="C22" s="37"/>
      <c r="D22" s="37"/>
      <c r="E22" s="39"/>
      <c r="F22" s="38"/>
      <c r="G22" s="38"/>
      <c r="H22" s="38"/>
      <c r="I22" s="38"/>
      <c r="J22" s="37"/>
    </row>
    <row r="23" spans="1:11" x14ac:dyDescent="0.25">
      <c r="A23" s="37"/>
      <c r="B23" s="38"/>
      <c r="C23" s="37"/>
      <c r="D23" s="37"/>
      <c r="E23" s="15" t="s">
        <v>8</v>
      </c>
      <c r="F23" s="15" t="s">
        <v>9</v>
      </c>
      <c r="G23" s="15" t="s">
        <v>10</v>
      </c>
      <c r="H23" s="15" t="s">
        <v>15</v>
      </c>
      <c r="I23" s="15" t="s">
        <v>16</v>
      </c>
      <c r="J23" s="37"/>
    </row>
    <row r="24" spans="1:11" x14ac:dyDescent="0.25">
      <c r="A24" s="37"/>
      <c r="B24" s="44" t="s">
        <v>14</v>
      </c>
      <c r="C24" s="29" t="s">
        <v>6</v>
      </c>
      <c r="D24" s="16" t="s">
        <v>7</v>
      </c>
      <c r="E24" s="16">
        <f t="shared" si="1"/>
        <v>32</v>
      </c>
      <c r="F24" s="16">
        <v>4</v>
      </c>
      <c r="G24" s="16">
        <v>8</v>
      </c>
      <c r="H24" s="16">
        <v>13</v>
      </c>
      <c r="I24" s="17">
        <f>E24*H24</f>
        <v>416</v>
      </c>
      <c r="J24" s="37"/>
    </row>
    <row r="25" spans="1:11" x14ac:dyDescent="0.25">
      <c r="A25" s="37"/>
      <c r="B25" s="44"/>
      <c r="C25" s="22" t="s">
        <v>22</v>
      </c>
      <c r="D25" s="49" t="s">
        <v>5</v>
      </c>
      <c r="E25" s="23">
        <f t="shared" si="1"/>
        <v>24</v>
      </c>
      <c r="F25" s="23">
        <v>3</v>
      </c>
      <c r="G25" s="23">
        <v>8</v>
      </c>
      <c r="H25" s="23">
        <v>11</v>
      </c>
      <c r="I25" s="24">
        <f t="shared" ref="I25:I27" si="4">E25*H25</f>
        <v>264</v>
      </c>
      <c r="J25" s="37"/>
    </row>
    <row r="26" spans="1:11" x14ac:dyDescent="0.25">
      <c r="A26" s="37"/>
      <c r="B26" s="44"/>
      <c r="C26" s="22" t="s">
        <v>23</v>
      </c>
      <c r="D26" s="49"/>
      <c r="E26" s="23">
        <f t="shared" si="1"/>
        <v>24</v>
      </c>
      <c r="F26" s="23">
        <v>3</v>
      </c>
      <c r="G26" s="23">
        <v>8</v>
      </c>
      <c r="H26" s="23">
        <v>11</v>
      </c>
      <c r="I26" s="24">
        <f t="shared" si="4"/>
        <v>264</v>
      </c>
      <c r="J26" s="37"/>
    </row>
    <row r="27" spans="1:11" x14ac:dyDescent="0.25">
      <c r="A27" s="37"/>
      <c r="B27" s="44"/>
      <c r="C27" s="22" t="s">
        <v>24</v>
      </c>
      <c r="D27" s="49"/>
      <c r="E27" s="23">
        <f t="shared" si="1"/>
        <v>24</v>
      </c>
      <c r="F27" s="23">
        <v>3</v>
      </c>
      <c r="G27" s="23">
        <v>8</v>
      </c>
      <c r="H27" s="23">
        <v>11</v>
      </c>
      <c r="I27" s="24">
        <f t="shared" si="4"/>
        <v>264</v>
      </c>
      <c r="J27" s="37"/>
    </row>
    <row r="28" spans="1:11" x14ac:dyDescent="0.25">
      <c r="A28" s="37"/>
      <c r="B28" s="44"/>
      <c r="C28" s="22" t="s">
        <v>25</v>
      </c>
      <c r="D28" s="49"/>
      <c r="E28" s="23">
        <f t="shared" si="1"/>
        <v>24</v>
      </c>
      <c r="F28" s="23">
        <v>3</v>
      </c>
      <c r="G28" s="23">
        <v>8</v>
      </c>
      <c r="H28" s="23">
        <v>11</v>
      </c>
      <c r="I28" s="24">
        <f t="shared" ref="I28" si="5">E28*H28</f>
        <v>264</v>
      </c>
      <c r="J28" s="37"/>
    </row>
    <row r="29" spans="1:11" x14ac:dyDescent="0.25">
      <c r="A29" s="37"/>
      <c r="B29" s="37"/>
      <c r="C29" s="37"/>
      <c r="D29" s="37"/>
      <c r="E29" s="37"/>
      <c r="F29" s="37"/>
      <c r="G29" s="37"/>
      <c r="H29" s="14" t="s">
        <v>17</v>
      </c>
      <c r="I29" s="13">
        <f>SUM(I24:I28)</f>
        <v>1472</v>
      </c>
      <c r="J29" s="37"/>
    </row>
    <row r="30" spans="1:1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</row>
    <row r="31" spans="1:1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0"/>
    </row>
    <row r="32" spans="1:1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</row>
    <row r="33" spans="1:10" ht="29.25" customHeight="1" x14ac:dyDescent="0.25">
      <c r="A33" s="37"/>
      <c r="B33" s="32"/>
      <c r="C33" s="33" t="s">
        <v>18</v>
      </c>
      <c r="D33" s="33" t="s">
        <v>19</v>
      </c>
      <c r="E33" s="31" t="s">
        <v>20</v>
      </c>
      <c r="F33" s="37"/>
      <c r="G33" s="37"/>
      <c r="H33" s="37"/>
      <c r="I33" s="37"/>
      <c r="J33" s="37"/>
    </row>
    <row r="34" spans="1:10" ht="15.75" x14ac:dyDescent="0.25">
      <c r="A34" s="37"/>
      <c r="B34" s="34" t="s">
        <v>21</v>
      </c>
      <c r="C34" s="34">
        <v>500</v>
      </c>
      <c r="D34" s="35">
        <f>SUM(I29,I21,I7,I14)</f>
        <v>7440</v>
      </c>
      <c r="E34" s="36">
        <f>C34+D34</f>
        <v>7940</v>
      </c>
      <c r="F34" s="37"/>
      <c r="G34" s="37"/>
      <c r="H34" s="37"/>
      <c r="I34" s="37"/>
      <c r="J34" s="37"/>
    </row>
    <row r="35" spans="1:10" x14ac:dyDescent="0.25">
      <c r="A35" s="40"/>
      <c r="B35" s="40"/>
      <c r="C35" s="40"/>
      <c r="D35" s="40"/>
      <c r="E35" s="40"/>
      <c r="F35" s="37"/>
      <c r="G35" s="37"/>
      <c r="H35" s="37"/>
      <c r="I35" s="37"/>
      <c r="J35" s="37"/>
    </row>
  </sheetData>
  <mergeCells count="9">
    <mergeCell ref="B3:B6"/>
    <mergeCell ref="B10:B13"/>
    <mergeCell ref="B17:B20"/>
    <mergeCell ref="B24:B28"/>
    <mergeCell ref="D18:D19"/>
    <mergeCell ref="D3:D4"/>
    <mergeCell ref="D5:D6"/>
    <mergeCell ref="D10:D13"/>
    <mergeCell ref="D25:D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Osiriiis</dc:creator>
  <cp:lastModifiedBy>Alumno</cp:lastModifiedBy>
  <cp:lastPrinted>2013-10-18T15:24:13Z</cp:lastPrinted>
  <dcterms:created xsi:type="dcterms:W3CDTF">2013-10-18T09:22:56Z</dcterms:created>
  <dcterms:modified xsi:type="dcterms:W3CDTF">2020-03-06T13:02:17Z</dcterms:modified>
</cp:coreProperties>
</file>