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o9\Desktop\Nanofluids\VXI\"/>
    </mc:Choice>
  </mc:AlternateContent>
  <xr:revisionPtr revIDLastSave="0" documentId="13_ncr:1_{9F233E41-1D29-4613-BDAF-634894E2CE65}" xr6:coauthVersionLast="40" xr6:coauthVersionMax="40" xr10:uidLastSave="{00000000-0000-0000-0000-000000000000}"/>
  <bookViews>
    <workbookView xWindow="-312" yWindow="-120" windowWidth="9216" windowHeight="7176" xr2:uid="{7924EA69-64AE-4446-A1DD-29194FD84A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3" i="1" l="1"/>
  <c r="D82" i="1"/>
  <c r="D81" i="1"/>
  <c r="D80" i="1"/>
  <c r="D79" i="1"/>
  <c r="D78" i="1"/>
  <c r="D77" i="1"/>
  <c r="D76" i="1"/>
  <c r="D75" i="1"/>
  <c r="C83" i="1"/>
  <c r="C82" i="1"/>
  <c r="C81" i="1"/>
  <c r="C80" i="1"/>
  <c r="C79" i="1"/>
  <c r="C78" i="1"/>
  <c r="C77" i="1"/>
  <c r="C76" i="1"/>
  <c r="C75" i="1"/>
  <c r="B83" i="1"/>
  <c r="B82" i="1"/>
  <c r="B81" i="1"/>
  <c r="B80" i="1"/>
  <c r="B79" i="1"/>
  <c r="B78" i="1"/>
  <c r="B77" i="1"/>
  <c r="B76" i="1"/>
  <c r="C55" i="1"/>
  <c r="C56" i="1" s="1"/>
  <c r="D55" i="1"/>
  <c r="D56" i="1" s="1"/>
  <c r="B55" i="1"/>
  <c r="B56" i="1" s="1"/>
  <c r="C50" i="1"/>
  <c r="C49" i="1"/>
  <c r="D49" i="1"/>
  <c r="D50" i="1" s="1"/>
  <c r="B49" i="1"/>
  <c r="B50" i="1" s="1"/>
  <c r="D44" i="1"/>
  <c r="C43" i="1"/>
  <c r="C44" i="1" s="1"/>
  <c r="D43" i="1"/>
  <c r="B43" i="1"/>
  <c r="B44" i="1" s="1"/>
  <c r="B38" i="1"/>
  <c r="C37" i="1"/>
  <c r="C38" i="1" s="1"/>
  <c r="D37" i="1"/>
  <c r="D38" i="1" s="1"/>
  <c r="B37" i="1"/>
  <c r="C31" i="1"/>
  <c r="C32" i="1" s="1"/>
  <c r="D31" i="1"/>
  <c r="D32" i="1" s="1"/>
  <c r="B31" i="1"/>
  <c r="B32" i="1" s="1"/>
  <c r="C25" i="1"/>
  <c r="C26" i="1" s="1"/>
  <c r="D25" i="1"/>
  <c r="D26" i="1" s="1"/>
  <c r="B25" i="1"/>
  <c r="B26" i="1" s="1"/>
  <c r="C19" i="1"/>
  <c r="C20" i="1" s="1"/>
  <c r="D19" i="1"/>
  <c r="D20" i="1" s="1"/>
  <c r="B19" i="1"/>
  <c r="B20" i="1" s="1"/>
  <c r="C13" i="1"/>
  <c r="C14" i="1" s="1"/>
  <c r="D13" i="1"/>
  <c r="D14" i="1" s="1"/>
  <c r="B13" i="1"/>
  <c r="B14" i="1" s="1"/>
  <c r="C7" i="1"/>
  <c r="C8" i="1" s="1"/>
  <c r="D7" i="1"/>
  <c r="D8" i="1" s="1"/>
  <c r="B7" i="1"/>
  <c r="B8" i="1" s="1"/>
  <c r="B75" i="1" l="1"/>
</calcChain>
</file>

<file path=xl/sharedStrings.xml><?xml version="1.0" encoding="utf-8"?>
<sst xmlns="http://schemas.openxmlformats.org/spreadsheetml/2006/main" count="8" uniqueCount="6">
  <si>
    <t>q</t>
  </si>
  <si>
    <t>Lambda</t>
  </si>
  <si>
    <t>#</t>
  </si>
  <si>
    <t>I</t>
  </si>
  <si>
    <t>MEAN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</si>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</sst>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EB6-8A1D-40F4-989E-BE5EAF906DD1}">
  <dimension ref="A1:F83"/>
  <sheetViews>
    <sheetView tabSelected="1" topLeftCell="A63" workbookViewId="0">
      <selection activeCell="C84" sqref="C84"/>
    </sheetView>
  </sheetViews>
  <sheetFormatPr defaultRowHeight="14.4" x14ac:dyDescent="0.3"/>
  <cols>
    <col min="2" max="2" width="12" bestFit="1" customWidth="1"/>
  </cols>
  <sheetData>
    <row r="1" spans="1:6" x14ac:dyDescent="0.3">
      <c r="A1" s="2" t="s">
        <v>2</v>
      </c>
      <c r="B1" s="2" t="s">
        <v>3</v>
      </c>
      <c r="C1" s="2" t="s">
        <v>0</v>
      </c>
      <c r="D1" s="2" t="s">
        <v>1</v>
      </c>
    </row>
    <row r="3" spans="1:6" x14ac:dyDescent="0.3">
      <c r="A3">
        <v>1</v>
      </c>
      <c r="B3">
        <v>3.4000000000000002E-2</v>
      </c>
      <c r="C3">
        <v>0.71609999999999996</v>
      </c>
      <c r="D3">
        <v>0.3135</v>
      </c>
      <c r="F3">
        <v>3.5000000000000003E-2</v>
      </c>
    </row>
    <row r="4" spans="1:6" x14ac:dyDescent="0.3">
      <c r="A4">
        <v>1.1000000000000001</v>
      </c>
      <c r="B4">
        <v>3.4000000000000002E-2</v>
      </c>
      <c r="C4">
        <v>0.7157</v>
      </c>
      <c r="D4">
        <v>0.33079999999999998</v>
      </c>
    </row>
    <row r="5" spans="1:6" x14ac:dyDescent="0.3">
      <c r="A5">
        <v>1.2</v>
      </c>
      <c r="B5">
        <v>3.4000000000000002E-2</v>
      </c>
      <c r="C5">
        <v>0.71630000000000005</v>
      </c>
      <c r="D5">
        <v>0.30649999999999999</v>
      </c>
    </row>
    <row r="6" spans="1:6" x14ac:dyDescent="0.3">
      <c r="A6">
        <v>1.3</v>
      </c>
      <c r="B6">
        <v>3.4000000000000002E-2</v>
      </c>
      <c r="C6">
        <v>0.71550000000000002</v>
      </c>
      <c r="D6">
        <v>0.31040000000000001</v>
      </c>
    </row>
    <row r="7" spans="1:6" x14ac:dyDescent="0.3">
      <c r="A7" t="s">
        <v>4</v>
      </c>
      <c r="B7" s="1">
        <f>(B3+B4+B5+B6)/4</f>
        <v>3.4000000000000002E-2</v>
      </c>
      <c r="C7" s="1">
        <f t="shared" ref="C7:D7" si="0">(C3+C4+C5+C6)/4</f>
        <v>0.71589999999999998</v>
      </c>
      <c r="D7" s="1">
        <f t="shared" si="0"/>
        <v>0.31530000000000002</v>
      </c>
    </row>
    <row r="8" spans="1:6" x14ac:dyDescent="0.3">
      <c r="A8" t="s">
        <v>5</v>
      </c>
      <c r="B8" s="1">
        <f>SQRT((((B3-B7)^2)+((B4-B7)^2)+((B5-B7)^2)+((B6-B7)^2))/(4-1))</f>
        <v>0</v>
      </c>
      <c r="C8" s="1">
        <f t="shared" ref="C8:D8" si="1">SQRT((((C3-C7)^2)+((C4-C7)^2)+((C5-C7)^2)+((C6-C7)^2))/(4-1))</f>
        <v>3.6514837167011101E-4</v>
      </c>
      <c r="D8" s="1">
        <f t="shared" si="1"/>
        <v>1.0722872749408146E-2</v>
      </c>
    </row>
    <row r="10" spans="1:6" x14ac:dyDescent="0.3">
      <c r="A10">
        <v>2</v>
      </c>
      <c r="B10">
        <v>2.9100000000000001E-2</v>
      </c>
      <c r="C10">
        <v>0.51659999999999995</v>
      </c>
      <c r="D10">
        <v>0.15870000000000001</v>
      </c>
      <c r="F10">
        <v>0.03</v>
      </c>
    </row>
    <row r="11" spans="1:6" x14ac:dyDescent="0.3">
      <c r="A11">
        <v>2.1</v>
      </c>
      <c r="B11">
        <v>2.9100000000000001E-2</v>
      </c>
      <c r="C11">
        <v>0.51719999999999999</v>
      </c>
      <c r="D11">
        <v>0.15620000000000001</v>
      </c>
    </row>
    <row r="12" spans="1:6" x14ac:dyDescent="0.3">
      <c r="A12">
        <v>2.2000000000000002</v>
      </c>
      <c r="B12">
        <v>2.9100000000000001E-2</v>
      </c>
      <c r="C12">
        <v>0.51749999999999996</v>
      </c>
      <c r="D12">
        <v>0.15029999999999999</v>
      </c>
    </row>
    <row r="13" spans="1:6" x14ac:dyDescent="0.3">
      <c r="A13" t="s">
        <v>4</v>
      </c>
      <c r="B13" s="1">
        <f>(B10+B11+B12)/3</f>
        <v>2.9100000000000001E-2</v>
      </c>
      <c r="C13" s="1">
        <f t="shared" ref="C13:D13" si="2">(C10+C11+C12)/3</f>
        <v>0.5171</v>
      </c>
      <c r="D13" s="4">
        <f t="shared" si="2"/>
        <v>0.15506666666666666</v>
      </c>
    </row>
    <row r="14" spans="1:6" x14ac:dyDescent="0.3">
      <c r="A14" t="s">
        <v>5</v>
      </c>
      <c r="B14" s="1">
        <f>SQRT(((((B10-B13)^2)+((B11-B13)^2)+((B12-B13)^2))/(3-1)))</f>
        <v>0</v>
      </c>
      <c r="C14" s="1">
        <f t="shared" ref="C14:D14" si="3">SQRT(((((C10-C13)^2)+((C11-C13)^2)+((C12-C13)^2))/(3-1)))</f>
        <v>4.5825756949559407E-4</v>
      </c>
      <c r="D14" s="3">
        <f t="shared" si="3"/>
        <v>4.3131581623368992E-3</v>
      </c>
    </row>
    <row r="16" spans="1:6" x14ac:dyDescent="0.3">
      <c r="A16">
        <v>3</v>
      </c>
      <c r="B16">
        <v>2.41E-2</v>
      </c>
      <c r="C16">
        <v>0.35339999999999999</v>
      </c>
      <c r="D16">
        <v>7.3800000000000004E-2</v>
      </c>
      <c r="F16">
        <v>2.5000000000000001E-2</v>
      </c>
    </row>
    <row r="17" spans="1:6" x14ac:dyDescent="0.3">
      <c r="A17">
        <v>3.1</v>
      </c>
      <c r="B17">
        <v>2.41E-2</v>
      </c>
      <c r="C17">
        <v>0.35360000000000003</v>
      </c>
      <c r="D17">
        <v>7.7600000000000002E-2</v>
      </c>
    </row>
    <row r="18" spans="1:6" x14ac:dyDescent="0.3">
      <c r="A18">
        <v>3.2</v>
      </c>
      <c r="B18">
        <v>2.41E-2</v>
      </c>
      <c r="C18">
        <v>0.35310000000000002</v>
      </c>
      <c r="D18">
        <v>7.46E-2</v>
      </c>
    </row>
    <row r="19" spans="1:6" x14ac:dyDescent="0.3">
      <c r="B19" s="1">
        <f>(B16+B17+B18)/3</f>
        <v>2.41E-2</v>
      </c>
      <c r="C19" s="4">
        <f t="shared" ref="C19:D19" si="4">(C16+C17+C18)/3</f>
        <v>0.35336666666666666</v>
      </c>
      <c r="D19" s="4">
        <f t="shared" si="4"/>
        <v>7.5333333333333335E-2</v>
      </c>
    </row>
    <row r="20" spans="1:6" x14ac:dyDescent="0.3">
      <c r="B20" s="1">
        <f>SQRT(((((B16-B19)^2)+((B17-B19)^2)+((B18-B19)^2))/(3-1)))</f>
        <v>0</v>
      </c>
      <c r="C20" s="1">
        <f t="shared" ref="C20:D20" si="5">SQRT(((((C16-C19)^2)+((C17-C19)^2)+((C18-C19)^2))/(3-1)))</f>
        <v>2.5166114784235633E-4</v>
      </c>
      <c r="D20" s="1">
        <f t="shared" si="5"/>
        <v>2.0033305601755624E-3</v>
      </c>
    </row>
    <row r="22" spans="1:6" x14ac:dyDescent="0.3">
      <c r="A22">
        <v>4</v>
      </c>
      <c r="B22">
        <v>1.9199999999999998E-2</v>
      </c>
      <c r="C22">
        <v>0.22170000000000001</v>
      </c>
      <c r="D22">
        <v>2.86E-2</v>
      </c>
      <c r="F22">
        <v>0.02</v>
      </c>
    </row>
    <row r="23" spans="1:6" x14ac:dyDescent="0.3">
      <c r="A23">
        <v>4.0999999999999996</v>
      </c>
      <c r="B23">
        <v>1.9199999999999998E-2</v>
      </c>
      <c r="C23">
        <v>0.22239999999999999</v>
      </c>
      <c r="D23">
        <v>2.1499999999999998E-2</v>
      </c>
    </row>
    <row r="24" spans="1:6" x14ac:dyDescent="0.3">
      <c r="A24">
        <v>4.2</v>
      </c>
      <c r="B24">
        <v>1.9199999999999998E-2</v>
      </c>
      <c r="C24">
        <v>0.22170000000000001</v>
      </c>
      <c r="D24">
        <v>2.8299999999999999E-2</v>
      </c>
    </row>
    <row r="25" spans="1:6" x14ac:dyDescent="0.3">
      <c r="B25" s="1">
        <f>(B22+B23+B24)/3</f>
        <v>1.9199999999999998E-2</v>
      </c>
      <c r="C25" s="4">
        <f t="shared" ref="C25:D25" si="6">(C22+C23+C24)/3</f>
        <v>0.22193333333333332</v>
      </c>
      <c r="D25" s="4">
        <f t="shared" si="6"/>
        <v>2.6133333333333331E-2</v>
      </c>
    </row>
    <row r="26" spans="1:6" x14ac:dyDescent="0.3">
      <c r="B26" s="1">
        <f>SQRT(((((B22-B25)^2)+((B23-B25)^2)+((B24-B25)^2))/(3-1)))</f>
        <v>0</v>
      </c>
      <c r="C26" s="1">
        <f t="shared" ref="C26:D26" si="7">SQRT(((((C22-C25)^2)+((C23-C25)^2)+((C24-C25)^2))/(3-1)))</f>
        <v>4.0414518843272555E-4</v>
      </c>
      <c r="D26" s="1">
        <f t="shared" si="7"/>
        <v>4.0153870714208038E-3</v>
      </c>
    </row>
    <row r="28" spans="1:6" x14ac:dyDescent="0.3">
      <c r="A28">
        <v>5</v>
      </c>
      <c r="B28">
        <v>1.72E-2</v>
      </c>
      <c r="C28">
        <v>0.1777</v>
      </c>
      <c r="D28">
        <v>1.9800000000000002E-2</v>
      </c>
      <c r="F28">
        <v>1.7999999999999999E-2</v>
      </c>
    </row>
    <row r="29" spans="1:6" x14ac:dyDescent="0.3">
      <c r="A29">
        <v>5.0999999999999996</v>
      </c>
      <c r="B29">
        <v>1.72E-2</v>
      </c>
      <c r="C29">
        <v>0.17799999999999999</v>
      </c>
      <c r="D29">
        <v>1.9400000000000001E-2</v>
      </c>
    </row>
    <row r="30" spans="1:6" x14ac:dyDescent="0.3">
      <c r="A30">
        <v>5.2</v>
      </c>
      <c r="B30">
        <v>1.72E-2</v>
      </c>
      <c r="C30">
        <v>0.17810000000000001</v>
      </c>
      <c r="D30">
        <v>1.9800000000000002E-2</v>
      </c>
    </row>
    <row r="31" spans="1:6" x14ac:dyDescent="0.3">
      <c r="B31" s="1">
        <f>(B28+B29+B30)/3</f>
        <v>1.72E-2</v>
      </c>
      <c r="C31" s="4">
        <f t="shared" ref="C31:D31" si="8">(C28+C29+C30)/3</f>
        <v>0.17793333333333336</v>
      </c>
      <c r="D31" s="4">
        <f t="shared" si="8"/>
        <v>1.9666666666666666E-2</v>
      </c>
    </row>
    <row r="32" spans="1:6" x14ac:dyDescent="0.3">
      <c r="B32" s="1">
        <f>SQRT(((((B28-B31)^2)+((B29-B31)^2)+((B30-B31)^2))/(3-1)))</f>
        <v>0</v>
      </c>
      <c r="C32" s="1">
        <f t="shared" ref="C32:D32" si="9">SQRT(((((C28-C31)^2)+((C29-C31)^2)+((C30-C31)^2))/(3-1)))</f>
        <v>2.0816659994661702E-4</v>
      </c>
      <c r="D32" s="1">
        <f t="shared" si="9"/>
        <v>2.3094010767585091E-4</v>
      </c>
    </row>
    <row r="34" spans="1:6" x14ac:dyDescent="0.3">
      <c r="A34">
        <v>6</v>
      </c>
      <c r="B34">
        <v>1.43E-2</v>
      </c>
      <c r="C34">
        <v>0.1215</v>
      </c>
      <c r="D34">
        <v>8.9999999999999993E-3</v>
      </c>
      <c r="F34">
        <v>1.4999999999999999E-2</v>
      </c>
    </row>
    <row r="35" spans="1:6" x14ac:dyDescent="0.3">
      <c r="A35">
        <v>6.1</v>
      </c>
      <c r="B35">
        <v>1.43E-2</v>
      </c>
      <c r="C35">
        <v>0.1217</v>
      </c>
      <c r="D35">
        <v>9.7000000000000003E-3</v>
      </c>
    </row>
    <row r="36" spans="1:6" x14ac:dyDescent="0.3">
      <c r="A36">
        <v>6.2</v>
      </c>
      <c r="B36">
        <v>1.43E-2</v>
      </c>
      <c r="C36">
        <v>0.1212</v>
      </c>
      <c r="D36">
        <v>8.6999999999999994E-3</v>
      </c>
    </row>
    <row r="37" spans="1:6" x14ac:dyDescent="0.3">
      <c r="B37" s="1">
        <f>(B34+B35+B36)/3</f>
        <v>1.43E-2</v>
      </c>
      <c r="C37" s="4">
        <f t="shared" ref="C37:D37" si="10">(C34+C35+C36)/3</f>
        <v>0.12146666666666667</v>
      </c>
      <c r="D37" s="4">
        <f t="shared" si="10"/>
        <v>9.1333333333333336E-3</v>
      </c>
    </row>
    <row r="38" spans="1:6" x14ac:dyDescent="0.3">
      <c r="B38" s="1">
        <f>SQRT(((((B34-B37)^2)+((B35-B37)^2)+((B36-B37)^2))/(3-1)))</f>
        <v>0</v>
      </c>
      <c r="C38" s="1">
        <f t="shared" ref="C38:D38" si="11">SQRT(((((C34-C37)^2)+((C35-C37)^2)+((C36-C37)^2))/(3-1)))</f>
        <v>2.5166114784235818E-4</v>
      </c>
      <c r="D38" s="1">
        <f t="shared" si="11"/>
        <v>5.1316014394468888E-4</v>
      </c>
    </row>
    <row r="40" spans="1:6" x14ac:dyDescent="0.3">
      <c r="A40">
        <v>7</v>
      </c>
      <c r="B40">
        <v>1.1299999999999999E-2</v>
      </c>
      <c r="C40">
        <v>7.6200000000000004E-2</v>
      </c>
      <c r="D40">
        <v>3.0999999999999999E-3</v>
      </c>
      <c r="F40">
        <v>1.2E-2</v>
      </c>
    </row>
    <row r="41" spans="1:6" x14ac:dyDescent="0.3">
      <c r="A41">
        <v>7.1</v>
      </c>
      <c r="B41">
        <v>1.1299999999999999E-2</v>
      </c>
      <c r="C41">
        <v>7.6200000000000004E-2</v>
      </c>
      <c r="D41">
        <v>3.8E-3</v>
      </c>
    </row>
    <row r="42" spans="1:6" x14ac:dyDescent="0.3">
      <c r="A42">
        <v>7.2</v>
      </c>
      <c r="B42">
        <v>1.1299999999999999E-2</v>
      </c>
      <c r="C42">
        <v>7.5999999999999998E-2</v>
      </c>
      <c r="D42">
        <v>3.7000000000000002E-3</v>
      </c>
    </row>
    <row r="43" spans="1:6" x14ac:dyDescent="0.3">
      <c r="B43" s="1">
        <f>(B40+B42+B41)/3</f>
        <v>1.1299999999999999E-2</v>
      </c>
      <c r="C43" s="4">
        <f t="shared" ref="C43:D43" si="12">(C40+C42+C41)/3</f>
        <v>7.6133333333333331E-2</v>
      </c>
      <c r="D43" s="4">
        <f t="shared" si="12"/>
        <v>3.5333333333333332E-3</v>
      </c>
    </row>
    <row r="44" spans="1:6" x14ac:dyDescent="0.3">
      <c r="B44" s="1">
        <f>SQRT(((((B40-B43)^2)+((B41-B43)^2)+((B42-B43)^2))/(3-1)))</f>
        <v>0</v>
      </c>
      <c r="C44" s="1">
        <f t="shared" ref="C44:D44" si="13">SQRT(((((C40-C43)^2)+((C41-C43)^2)+((C42-C43)^2))/(3-1)))</f>
        <v>1.1547005383792846E-4</v>
      </c>
      <c r="D44" s="1">
        <f t="shared" si="13"/>
        <v>3.7859388972001835E-4</v>
      </c>
    </row>
    <row r="46" spans="1:6" x14ac:dyDescent="0.3">
      <c r="A46">
        <v>8</v>
      </c>
      <c r="B46">
        <v>9.2999999999999992E-3</v>
      </c>
      <c r="C46">
        <v>5.1700000000000003E-2</v>
      </c>
      <c r="D46">
        <v>1.5E-3</v>
      </c>
      <c r="F46">
        <v>0.01</v>
      </c>
    </row>
    <row r="47" spans="1:6" x14ac:dyDescent="0.3">
      <c r="A47">
        <v>8.1</v>
      </c>
      <c r="B47">
        <v>9.2999999999999992E-3</v>
      </c>
      <c r="C47">
        <v>5.1700000000000003E-2</v>
      </c>
      <c r="D47">
        <v>1.5E-3</v>
      </c>
    </row>
    <row r="48" spans="1:6" x14ac:dyDescent="0.3">
      <c r="A48">
        <v>8.1999999999999993</v>
      </c>
      <c r="B48">
        <v>9.2999999999999992E-3</v>
      </c>
      <c r="C48">
        <v>5.16E-2</v>
      </c>
      <c r="D48">
        <v>1.8E-3</v>
      </c>
    </row>
    <row r="49" spans="1:6" x14ac:dyDescent="0.3">
      <c r="B49" s="1">
        <f>(B46+B47+B48)/3</f>
        <v>9.2999999999999992E-3</v>
      </c>
      <c r="C49" s="4">
        <f t="shared" ref="C49:D49" si="14">(C46+C47+C48)/3</f>
        <v>5.1666666666666666E-2</v>
      </c>
      <c r="D49" s="4">
        <f t="shared" si="14"/>
        <v>1.6000000000000001E-3</v>
      </c>
    </row>
    <row r="50" spans="1:6" x14ac:dyDescent="0.3">
      <c r="B50" s="1">
        <f>SQRT(((((B46-B49)^2)+((B47-B49)^2)+((B48-B49)^2))/(3-1)))</f>
        <v>0</v>
      </c>
      <c r="C50" s="1">
        <f t="shared" ref="C50:D50" si="15">SQRT(((((C46-C49)^2)+((C47-C49)^2)+((C48-C49)^2))/(3-1)))</f>
        <v>5.7735026918964232E-5</v>
      </c>
      <c r="D50" s="1">
        <f t="shared" si="15"/>
        <v>1.7320508075688767E-4</v>
      </c>
    </row>
    <row r="52" spans="1:6" x14ac:dyDescent="0.3">
      <c r="A52">
        <v>9</v>
      </c>
      <c r="B52">
        <v>7.3000000000000001E-3</v>
      </c>
      <c r="C52">
        <v>3.2099999999999997E-2</v>
      </c>
      <c r="D52">
        <v>4.0000000000000002E-4</v>
      </c>
      <c r="F52">
        <v>8.0000000000000002E-3</v>
      </c>
    </row>
    <row r="53" spans="1:6" x14ac:dyDescent="0.3">
      <c r="A53">
        <v>9.1</v>
      </c>
      <c r="B53">
        <v>7.3000000000000001E-3</v>
      </c>
      <c r="C53">
        <v>3.2000000000000001E-2</v>
      </c>
      <c r="D53">
        <v>5.9999999999999995E-4</v>
      </c>
    </row>
    <row r="54" spans="1:6" x14ac:dyDescent="0.3">
      <c r="A54">
        <v>9.1999999999999993</v>
      </c>
      <c r="B54">
        <v>7.3000000000000001E-3</v>
      </c>
      <c r="C54">
        <v>3.2099999999999997E-2</v>
      </c>
      <c r="D54">
        <v>5.0000000000000001E-4</v>
      </c>
    </row>
    <row r="55" spans="1:6" x14ac:dyDescent="0.3">
      <c r="B55" s="1">
        <f>(B52+B53+B54)/3</f>
        <v>7.3000000000000001E-3</v>
      </c>
      <c r="C55" s="4">
        <f t="shared" ref="C55:D55" si="16">(C52+C53+C54)/3</f>
        <v>3.206666666666666E-2</v>
      </c>
      <c r="D55" s="4">
        <f t="shared" si="16"/>
        <v>5.0000000000000001E-4</v>
      </c>
    </row>
    <row r="56" spans="1:6" x14ac:dyDescent="0.3">
      <c r="B56" s="1">
        <f>SQRT(((((B52-B55)^2)+((B53-B55)^2)+((B54-B55)^2))/(3-1)))</f>
        <v>0</v>
      </c>
      <c r="C56" s="1">
        <f t="shared" ref="C56:D56" si="17">SQRT(((((C52-C55)^2)+((C53-C55)^2)+((C54-C55)^2))/(3-1)))</f>
        <v>5.7735026918960227E-5</v>
      </c>
      <c r="D56" s="1">
        <f t="shared" si="17"/>
        <v>9.9999999999999964E-5</v>
      </c>
    </row>
    <row r="62" spans="1:6" x14ac:dyDescent="0.3">
      <c r="A62">
        <v>1</v>
      </c>
      <c r="B62">
        <v>3.4000000000000002E-2</v>
      </c>
      <c r="C62">
        <v>0.73650000000000004</v>
      </c>
      <c r="D62">
        <v>0.38919999999999999</v>
      </c>
    </row>
    <row r="64" spans="1:6" x14ac:dyDescent="0.3">
      <c r="A64">
        <v>2</v>
      </c>
      <c r="B64">
        <v>2.9100000000000001E-2</v>
      </c>
      <c r="C64">
        <v>0.5302</v>
      </c>
      <c r="D64">
        <v>0.1951</v>
      </c>
    </row>
    <row r="66" spans="1:4" x14ac:dyDescent="0.3">
      <c r="A66">
        <v>3</v>
      </c>
      <c r="B66">
        <v>2.41E-2</v>
      </c>
      <c r="C66">
        <v>0.3604</v>
      </c>
      <c r="D66">
        <v>9.3600000000000003E-2</v>
      </c>
    </row>
    <row r="68" spans="1:4" x14ac:dyDescent="0.3">
      <c r="A68">
        <v>4</v>
      </c>
      <c r="B68">
        <v>1.9199999999999998E-2</v>
      </c>
      <c r="C68">
        <v>0.22500000000000001</v>
      </c>
      <c r="D68">
        <v>3.5799999999999998E-2</v>
      </c>
    </row>
    <row r="70" spans="1:4" x14ac:dyDescent="0.3">
      <c r="A70">
        <v>5</v>
      </c>
      <c r="B70">
        <v>1.43E-2</v>
      </c>
      <c r="C70">
        <v>0.1235</v>
      </c>
      <c r="D70">
        <v>1.0699999999999999E-2</v>
      </c>
    </row>
    <row r="72" spans="1:4" x14ac:dyDescent="0.3">
      <c r="A72">
        <v>6</v>
      </c>
      <c r="B72">
        <v>9.2999999999999992E-3</v>
      </c>
      <c r="C72">
        <v>5.2400000000000002E-2</v>
      </c>
      <c r="D72">
        <v>1.9E-3</v>
      </c>
    </row>
    <row r="75" spans="1:4" x14ac:dyDescent="0.3">
      <c r="B75">
        <f>B7</f>
        <v>3.4000000000000002E-2</v>
      </c>
      <c r="C75">
        <f>C7</f>
        <v>0.71589999999999998</v>
      </c>
      <c r="D75">
        <f>D7</f>
        <v>0.31530000000000002</v>
      </c>
    </row>
    <row r="76" spans="1:4" x14ac:dyDescent="0.3">
      <c r="B76">
        <f>B13</f>
        <v>2.9100000000000001E-2</v>
      </c>
      <c r="C76">
        <f>C13</f>
        <v>0.5171</v>
      </c>
      <c r="D76">
        <f>D13</f>
        <v>0.15506666666666666</v>
      </c>
    </row>
    <row r="77" spans="1:4" x14ac:dyDescent="0.3">
      <c r="B77">
        <f>B19</f>
        <v>2.41E-2</v>
      </c>
      <c r="C77">
        <f>C19</f>
        <v>0.35336666666666666</v>
      </c>
      <c r="D77">
        <f>D19</f>
        <v>7.5333333333333335E-2</v>
      </c>
    </row>
    <row r="78" spans="1:4" x14ac:dyDescent="0.3">
      <c r="B78">
        <f>B25</f>
        <v>1.9199999999999998E-2</v>
      </c>
      <c r="C78">
        <f>C25</f>
        <v>0.22193333333333332</v>
      </c>
      <c r="D78">
        <f>D25</f>
        <v>2.6133333333333331E-2</v>
      </c>
    </row>
    <row r="79" spans="1:4" x14ac:dyDescent="0.3">
      <c r="B79">
        <f>B31</f>
        <v>1.72E-2</v>
      </c>
      <c r="C79">
        <f>C31</f>
        <v>0.17793333333333336</v>
      </c>
      <c r="D79">
        <f>D31</f>
        <v>1.9666666666666666E-2</v>
      </c>
    </row>
    <row r="80" spans="1:4" x14ac:dyDescent="0.3">
      <c r="B80">
        <f>B37</f>
        <v>1.43E-2</v>
      </c>
      <c r="C80">
        <f>C37</f>
        <v>0.12146666666666667</v>
      </c>
      <c r="D80">
        <f>D37</f>
        <v>9.1333333333333336E-3</v>
      </c>
    </row>
    <row r="81" spans="2:4" x14ac:dyDescent="0.3">
      <c r="B81">
        <f>B43</f>
        <v>1.1299999999999999E-2</v>
      </c>
      <c r="C81">
        <f>C43</f>
        <v>7.6133333333333331E-2</v>
      </c>
      <c r="D81">
        <f>D43</f>
        <v>3.5333333333333332E-3</v>
      </c>
    </row>
    <row r="82" spans="2:4" x14ac:dyDescent="0.3">
      <c r="B82">
        <f>B49</f>
        <v>9.2999999999999992E-3</v>
      </c>
      <c r="C82">
        <f>C49</f>
        <v>5.1666666666666666E-2</v>
      </c>
      <c r="D82">
        <f>D49</f>
        <v>1.6000000000000001E-3</v>
      </c>
    </row>
    <row r="83" spans="2:4" x14ac:dyDescent="0.3">
      <c r="B83">
        <f>B55</f>
        <v>7.3000000000000001E-3</v>
      </c>
      <c r="C83">
        <f>C55</f>
        <v>3.206666666666666E-2</v>
      </c>
      <c r="D83">
        <f>D55</f>
        <v>5.0000000000000001E-4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Mohiuddin</dc:creator>
  <cp:lastModifiedBy>Asad Mohiuddin</cp:lastModifiedBy>
  <dcterms:created xsi:type="dcterms:W3CDTF">2019-02-27T20:10:47Z</dcterms:created>
  <dcterms:modified xsi:type="dcterms:W3CDTF">2019-02-28T12:25:20Z</dcterms:modified>
</cp:coreProperties>
</file>