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6365" windowHeight="76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Sheet1!$Q$1:$Q$178</definedName>
  </definedNames>
  <calcPr calcId="145621"/>
</workbook>
</file>

<file path=xl/calcChain.xml><?xml version="1.0" encoding="utf-8"?>
<calcChain xmlns="http://schemas.openxmlformats.org/spreadsheetml/2006/main">
  <c r="C104" i="1" l="1"/>
  <c r="E104" i="1" s="1"/>
  <c r="G104" i="1" s="1"/>
  <c r="C130" i="1"/>
  <c r="E130" i="1" s="1"/>
  <c r="C131" i="1"/>
  <c r="E131" i="1" s="1"/>
  <c r="C132" i="1"/>
  <c r="E132" i="1" s="1"/>
  <c r="G132" i="1" s="1"/>
  <c r="C133" i="1"/>
  <c r="E133" i="1" s="1"/>
  <c r="G133" i="1" s="1"/>
  <c r="I133" i="1" s="1"/>
  <c r="K133" i="1" s="1"/>
  <c r="C134" i="1"/>
  <c r="E134" i="1" s="1"/>
  <c r="G134" i="1" s="1"/>
  <c r="I134" i="1" s="1"/>
  <c r="C135" i="1"/>
  <c r="C136" i="1"/>
  <c r="E136" i="1" s="1"/>
  <c r="C137" i="1"/>
  <c r="E137" i="1" s="1"/>
  <c r="C138" i="1"/>
  <c r="E138" i="1" s="1"/>
  <c r="G138" i="1" s="1"/>
  <c r="C139" i="1"/>
  <c r="C140" i="1"/>
  <c r="E140" i="1" s="1"/>
  <c r="G140" i="1" s="1"/>
  <c r="I140" i="1" s="1"/>
  <c r="C141" i="1"/>
  <c r="E141" i="1" s="1"/>
  <c r="G141" i="1" s="1"/>
  <c r="I141" i="1" s="1"/>
  <c r="K141" i="1" s="1"/>
  <c r="C142" i="1"/>
  <c r="E142" i="1" s="1"/>
  <c r="G142" i="1" s="1"/>
  <c r="C143" i="1"/>
  <c r="E143" i="1" s="1"/>
  <c r="C144" i="1"/>
  <c r="E144" i="1" s="1"/>
  <c r="G144" i="1" s="1"/>
  <c r="C146" i="1"/>
  <c r="E146" i="1" s="1"/>
  <c r="C147" i="1"/>
  <c r="E147" i="1" s="1"/>
  <c r="D147" i="1" s="1"/>
  <c r="C145" i="1"/>
  <c r="C148" i="1"/>
  <c r="E148" i="1" s="1"/>
  <c r="G148" i="1" s="1"/>
  <c r="C153" i="1"/>
  <c r="E153" i="1" s="1"/>
  <c r="G153" i="1" s="1"/>
  <c r="I153" i="1" s="1"/>
  <c r="C154" i="1"/>
  <c r="C155" i="1"/>
  <c r="C156" i="1"/>
  <c r="E156" i="1" s="1"/>
  <c r="D156" i="1" s="1"/>
  <c r="C157" i="1"/>
  <c r="E157" i="1" s="1"/>
  <c r="G157" i="1" s="1"/>
  <c r="I157" i="1" s="1"/>
  <c r="C158" i="1"/>
  <c r="E158" i="1" s="1"/>
  <c r="G158" i="1" s="1"/>
  <c r="I158" i="1" s="1"/>
  <c r="C149" i="1"/>
  <c r="E149" i="1" s="1"/>
  <c r="G149" i="1" s="1"/>
  <c r="F149" i="1" s="1"/>
  <c r="C150" i="1"/>
  <c r="C151" i="1"/>
  <c r="E151" i="1" s="1"/>
  <c r="G151" i="1" s="1"/>
  <c r="I151" i="1" s="1"/>
  <c r="K151" i="1" s="1"/>
  <c r="C152" i="1"/>
  <c r="E152" i="1" s="1"/>
  <c r="D152" i="1" s="1"/>
  <c r="C159" i="1"/>
  <c r="E159" i="1" s="1"/>
  <c r="G159" i="1" s="1"/>
  <c r="I159" i="1" s="1"/>
  <c r="K159" i="1" s="1"/>
  <c r="C160" i="1"/>
  <c r="E160" i="1" s="1"/>
  <c r="D160" i="1" s="1"/>
  <c r="C161" i="1"/>
  <c r="E161" i="1" s="1"/>
  <c r="G161" i="1" s="1"/>
  <c r="I161" i="1" s="1"/>
  <c r="H161" i="1" s="1"/>
  <c r="C162" i="1"/>
  <c r="C163" i="1"/>
  <c r="E163" i="1" s="1"/>
  <c r="G163" i="1" s="1"/>
  <c r="I163" i="1" s="1"/>
  <c r="K163" i="1" s="1"/>
  <c r="J163" i="1" s="1"/>
  <c r="C164" i="1"/>
  <c r="E164" i="1" s="1"/>
  <c r="D164" i="1" s="1"/>
  <c r="C165" i="1"/>
  <c r="E165" i="1" s="1"/>
  <c r="G165" i="1" s="1"/>
  <c r="I165" i="1" s="1"/>
  <c r="C166" i="1"/>
  <c r="E166" i="1" s="1"/>
  <c r="G166" i="1" s="1"/>
  <c r="I166" i="1" s="1"/>
  <c r="C167" i="1"/>
  <c r="E167" i="1" s="1"/>
  <c r="G167" i="1" s="1"/>
  <c r="I167" i="1" s="1"/>
  <c r="K167" i="1" s="1"/>
  <c r="C168" i="1"/>
  <c r="E168" i="1" s="1"/>
  <c r="D168" i="1" s="1"/>
  <c r="C169" i="1"/>
  <c r="E169" i="1" s="1"/>
  <c r="G169" i="1" s="1"/>
  <c r="I169" i="1" s="1"/>
  <c r="C170" i="1"/>
  <c r="E170" i="1" s="1"/>
  <c r="G170" i="1" s="1"/>
  <c r="C171" i="1"/>
  <c r="E171" i="1" s="1"/>
  <c r="C172" i="1"/>
  <c r="E172" i="1" s="1"/>
  <c r="C173" i="1"/>
  <c r="E173" i="1" s="1"/>
  <c r="C174" i="1"/>
  <c r="C175" i="1"/>
  <c r="E175" i="1" s="1"/>
  <c r="C176" i="1"/>
  <c r="C21" i="1"/>
  <c r="E21" i="1" s="1"/>
  <c r="C22" i="1"/>
  <c r="C23" i="1"/>
  <c r="E23" i="1" s="1"/>
  <c r="C24" i="1"/>
  <c r="E24" i="1" s="1"/>
  <c r="C25" i="1"/>
  <c r="E25" i="1" s="1"/>
  <c r="C26" i="1"/>
  <c r="C27" i="1"/>
  <c r="E27" i="1" s="1"/>
  <c r="C28" i="1"/>
  <c r="E28" i="1" s="1"/>
  <c r="C29" i="1"/>
  <c r="E29" i="1" s="1"/>
  <c r="C30" i="1"/>
  <c r="C31" i="1"/>
  <c r="E31" i="1" s="1"/>
  <c r="C32" i="1"/>
  <c r="E32" i="1" s="1"/>
  <c r="C33" i="1"/>
  <c r="E33" i="1" s="1"/>
  <c r="C34" i="1"/>
  <c r="E34" i="1" s="1"/>
  <c r="C35" i="1"/>
  <c r="E35" i="1" s="1"/>
  <c r="D35" i="1" s="1"/>
  <c r="C36" i="1"/>
  <c r="E36" i="1" s="1"/>
  <c r="C37" i="1"/>
  <c r="E37" i="1" s="1"/>
  <c r="C38" i="1"/>
  <c r="E38" i="1" s="1"/>
  <c r="G38" i="1" s="1"/>
  <c r="C39" i="1"/>
  <c r="E39" i="1" s="1"/>
  <c r="C40" i="1"/>
  <c r="E40" i="1" s="1"/>
  <c r="C41" i="1"/>
  <c r="E41" i="1" s="1"/>
  <c r="C42" i="1"/>
  <c r="C43" i="1"/>
  <c r="E43" i="1" s="1"/>
  <c r="C44" i="1"/>
  <c r="E44" i="1" s="1"/>
  <c r="C45" i="1"/>
  <c r="C46" i="1"/>
  <c r="C47" i="1"/>
  <c r="E47" i="1" s="1"/>
  <c r="C48" i="1"/>
  <c r="C49" i="1"/>
  <c r="C50" i="1"/>
  <c r="C51" i="1"/>
  <c r="E51" i="1" s="1"/>
  <c r="C52" i="1"/>
  <c r="E52" i="1" s="1"/>
  <c r="C53" i="1"/>
  <c r="C54" i="1"/>
  <c r="E54" i="1" s="1"/>
  <c r="C55" i="1"/>
  <c r="E55" i="1" s="1"/>
  <c r="C56" i="1"/>
  <c r="E56" i="1" s="1"/>
  <c r="C57" i="1"/>
  <c r="C58" i="1"/>
  <c r="C59" i="1"/>
  <c r="E59" i="1" s="1"/>
  <c r="C60" i="1"/>
  <c r="C61" i="1"/>
  <c r="C62" i="1"/>
  <c r="C63" i="1"/>
  <c r="E63" i="1" s="1"/>
  <c r="C64" i="1"/>
  <c r="E64" i="1" s="1"/>
  <c r="C65" i="1"/>
  <c r="C66" i="1"/>
  <c r="E66" i="1" s="1"/>
  <c r="C67" i="1"/>
  <c r="E67" i="1" s="1"/>
  <c r="C68" i="1"/>
  <c r="E68" i="1" s="1"/>
  <c r="G68" i="1" s="1"/>
  <c r="C69" i="1"/>
  <c r="C70" i="1"/>
  <c r="E70" i="1" s="1"/>
  <c r="C71" i="1"/>
  <c r="E71" i="1" s="1"/>
  <c r="C72" i="1"/>
  <c r="C73" i="1"/>
  <c r="C74" i="1"/>
  <c r="E74" i="1" s="1"/>
  <c r="G74" i="1" s="1"/>
  <c r="C75" i="1"/>
  <c r="E75" i="1" s="1"/>
  <c r="C76" i="1"/>
  <c r="E76" i="1" s="1"/>
  <c r="G76" i="1" s="1"/>
  <c r="C77" i="1"/>
  <c r="C78" i="1"/>
  <c r="E78" i="1" s="1"/>
  <c r="G78" i="1" s="1"/>
  <c r="C80" i="1"/>
  <c r="E80" i="1" s="1"/>
  <c r="G80" i="1" s="1"/>
  <c r="C81" i="1"/>
  <c r="C82" i="1"/>
  <c r="E82" i="1" s="1"/>
  <c r="G82" i="1" s="1"/>
  <c r="C83" i="1"/>
  <c r="E83" i="1" s="1"/>
  <c r="C84" i="1"/>
  <c r="E84" i="1" s="1"/>
  <c r="G84" i="1" s="1"/>
  <c r="C79" i="1"/>
  <c r="E79" i="1" s="1"/>
  <c r="C85" i="1"/>
  <c r="C86" i="1"/>
  <c r="E86" i="1" s="1"/>
  <c r="G86" i="1" s="1"/>
  <c r="C87" i="1"/>
  <c r="E87" i="1" s="1"/>
  <c r="C88" i="1"/>
  <c r="E88" i="1" s="1"/>
  <c r="G88" i="1" s="1"/>
  <c r="C89" i="1"/>
  <c r="E89" i="1" s="1"/>
  <c r="C90" i="1"/>
  <c r="E90" i="1" s="1"/>
  <c r="G90" i="1" s="1"/>
  <c r="C91" i="1"/>
  <c r="E91" i="1" s="1"/>
  <c r="C92" i="1"/>
  <c r="E92" i="1" s="1"/>
  <c r="G92" i="1" s="1"/>
  <c r="C93" i="1"/>
  <c r="C94" i="1"/>
  <c r="E94" i="1" s="1"/>
  <c r="G94" i="1" s="1"/>
  <c r="C95" i="1"/>
  <c r="E95" i="1" s="1"/>
  <c r="C96" i="1"/>
  <c r="E96" i="1" s="1"/>
  <c r="G96" i="1" s="1"/>
  <c r="C97" i="1"/>
  <c r="E97" i="1" s="1"/>
  <c r="G97" i="1" s="1"/>
  <c r="C98" i="1"/>
  <c r="E98" i="1" s="1"/>
  <c r="G98" i="1" s="1"/>
  <c r="C99" i="1"/>
  <c r="E99" i="1" s="1"/>
  <c r="C100" i="1"/>
  <c r="E100" i="1" s="1"/>
  <c r="G100" i="1" s="1"/>
  <c r="C105" i="1"/>
  <c r="C106" i="1"/>
  <c r="E106" i="1" s="1"/>
  <c r="G106" i="1" s="1"/>
  <c r="C107" i="1"/>
  <c r="E107" i="1" s="1"/>
  <c r="C108" i="1"/>
  <c r="E108" i="1" s="1"/>
  <c r="G108" i="1" s="1"/>
  <c r="C101" i="1"/>
  <c r="E101" i="1" s="1"/>
  <c r="C109" i="1"/>
  <c r="E109" i="1" s="1"/>
  <c r="G109" i="1" s="1"/>
  <c r="C110" i="1"/>
  <c r="E110" i="1" s="1"/>
  <c r="G110" i="1" s="1"/>
  <c r="C111" i="1"/>
  <c r="C112" i="1"/>
  <c r="E112" i="1" s="1"/>
  <c r="C113" i="1"/>
  <c r="C114" i="1"/>
  <c r="E114" i="1" s="1"/>
  <c r="G114" i="1" s="1"/>
  <c r="C115" i="1"/>
  <c r="E115" i="1" s="1"/>
  <c r="C116" i="1"/>
  <c r="E116" i="1" s="1"/>
  <c r="C117" i="1"/>
  <c r="C118" i="1"/>
  <c r="E118" i="1" s="1"/>
  <c r="G118" i="1" s="1"/>
  <c r="C119" i="1"/>
  <c r="E119" i="1" s="1"/>
  <c r="C120" i="1"/>
  <c r="E120" i="1" s="1"/>
  <c r="C121" i="1"/>
  <c r="C122" i="1"/>
  <c r="E122" i="1" s="1"/>
  <c r="G122" i="1" s="1"/>
  <c r="C123" i="1"/>
  <c r="C124" i="1"/>
  <c r="E124" i="1" s="1"/>
  <c r="G124" i="1" s="1"/>
  <c r="I124" i="1" s="1"/>
  <c r="C125" i="1"/>
  <c r="C126" i="1"/>
  <c r="E126" i="1" s="1"/>
  <c r="G126" i="1" s="1"/>
  <c r="C127" i="1"/>
  <c r="E127" i="1" s="1"/>
  <c r="G127" i="1" s="1"/>
  <c r="I127" i="1" s="1"/>
  <c r="K127" i="1" s="1"/>
  <c r="C128" i="1"/>
  <c r="E128" i="1" s="1"/>
  <c r="G128" i="1" s="1"/>
  <c r="C129" i="1"/>
  <c r="C102" i="1"/>
  <c r="E102" i="1" s="1"/>
  <c r="G102" i="1" s="1"/>
  <c r="C103" i="1"/>
  <c r="E103" i="1" s="1"/>
  <c r="C19" i="1"/>
  <c r="E19" i="1" s="1"/>
  <c r="D19" i="1" s="1"/>
  <c r="C18" i="1"/>
  <c r="C17" i="1"/>
  <c r="E17" i="1" s="1"/>
  <c r="C16" i="1"/>
  <c r="E16" i="1" s="1"/>
  <c r="C15" i="1"/>
  <c r="E15" i="1" s="1"/>
  <c r="C14" i="1"/>
  <c r="C13" i="1"/>
  <c r="E13" i="1" s="1"/>
  <c r="C12" i="1"/>
  <c r="E12" i="1" s="1"/>
  <c r="C11" i="1"/>
  <c r="E11" i="1" s="1"/>
  <c r="C10" i="1"/>
  <c r="C9" i="1"/>
  <c r="E9" i="1" s="1"/>
  <c r="C8" i="1"/>
  <c r="E8" i="1" s="1"/>
  <c r="C7" i="1"/>
  <c r="E7" i="1" s="1"/>
  <c r="C6" i="1"/>
  <c r="E6" i="1" s="1"/>
  <c r="G6" i="1" s="1"/>
  <c r="C5" i="1"/>
  <c r="E5" i="1" s="1"/>
  <c r="C4" i="1"/>
  <c r="E4" i="1" s="1"/>
  <c r="C3" i="1"/>
  <c r="E3" i="1" s="1"/>
  <c r="C2" i="1"/>
  <c r="C20" i="1"/>
  <c r="E20" i="1" s="1"/>
  <c r="D143" i="1" l="1"/>
  <c r="D167" i="1"/>
  <c r="D137" i="1"/>
  <c r="J159" i="1"/>
  <c r="G19" i="1"/>
  <c r="I19" i="1" s="1"/>
  <c r="H19" i="1" s="1"/>
  <c r="D119" i="1"/>
  <c r="D109" i="1"/>
  <c r="D159" i="1"/>
  <c r="D127" i="1"/>
  <c r="D97" i="1"/>
  <c r="D34" i="1"/>
  <c r="D170" i="1"/>
  <c r="E174" i="1"/>
  <c r="G174" i="1" s="1"/>
  <c r="F174" i="1" s="1"/>
  <c r="E162" i="1"/>
  <c r="G162" i="1" s="1"/>
  <c r="I162" i="1" s="1"/>
  <c r="H162" i="1" s="1"/>
  <c r="E111" i="1"/>
  <c r="G111" i="1" s="1"/>
  <c r="D64" i="1"/>
  <c r="E154" i="1"/>
  <c r="G154" i="1" s="1"/>
  <c r="D131" i="1"/>
  <c r="D15" i="1"/>
  <c r="G15" i="1"/>
  <c r="I15" i="1" s="1"/>
  <c r="G172" i="1"/>
  <c r="I68" i="1"/>
  <c r="K68" i="1" s="1"/>
  <c r="G173" i="1"/>
  <c r="F173" i="1" s="1"/>
  <c r="I154" i="1"/>
  <c r="H154" i="1" s="1"/>
  <c r="D68" i="1"/>
  <c r="D43" i="1"/>
  <c r="G43" i="1"/>
  <c r="I43" i="1" s="1"/>
  <c r="H43" i="1" s="1"/>
  <c r="D31" i="1"/>
  <c r="G31" i="1"/>
  <c r="F31" i="1" s="1"/>
  <c r="G52" i="1"/>
  <c r="F52" i="1" s="1"/>
  <c r="E2" i="1"/>
  <c r="D2" i="1" s="1"/>
  <c r="E10" i="1"/>
  <c r="G10" i="1" s="1"/>
  <c r="E18" i="1"/>
  <c r="G18" i="1" s="1"/>
  <c r="I18" i="1" s="1"/>
  <c r="E129" i="1"/>
  <c r="D129" i="1" s="1"/>
  <c r="E121" i="1"/>
  <c r="D121" i="1" s="1"/>
  <c r="E117" i="1"/>
  <c r="D117" i="1" s="1"/>
  <c r="F109" i="1"/>
  <c r="D3" i="1"/>
  <c r="G3" i="1"/>
  <c r="F3" i="1" s="1"/>
  <c r="D7" i="1"/>
  <c r="G7" i="1"/>
  <c r="F7" i="1" s="1"/>
  <c r="D11" i="1"/>
  <c r="G11" i="1"/>
  <c r="F11" i="1" s="1"/>
  <c r="G101" i="1"/>
  <c r="F101" i="1" s="1"/>
  <c r="E105" i="1"/>
  <c r="F97" i="1"/>
  <c r="E93" i="1"/>
  <c r="G89" i="1"/>
  <c r="F89" i="1" s="1"/>
  <c r="E85" i="1"/>
  <c r="D85" i="1" s="1"/>
  <c r="E77" i="1"/>
  <c r="D77" i="1" s="1"/>
  <c r="E73" i="1"/>
  <c r="D73" i="1" s="1"/>
  <c r="E69" i="1"/>
  <c r="D69" i="1" s="1"/>
  <c r="E65" i="1"/>
  <c r="G65" i="1" s="1"/>
  <c r="I65" i="1" s="1"/>
  <c r="H65" i="1" s="1"/>
  <c r="E61" i="1"/>
  <c r="G61" i="1" s="1"/>
  <c r="I61" i="1" s="1"/>
  <c r="E57" i="1"/>
  <c r="G57" i="1" s="1"/>
  <c r="I57" i="1" s="1"/>
  <c r="E53" i="1"/>
  <c r="G53" i="1" s="1"/>
  <c r="I53" i="1" s="1"/>
  <c r="K53" i="1" s="1"/>
  <c r="J53" i="1" s="1"/>
  <c r="E49" i="1"/>
  <c r="G49" i="1" s="1"/>
  <c r="E45" i="1"/>
  <c r="G45" i="1" s="1"/>
  <c r="I45" i="1" s="1"/>
  <c r="D163" i="1"/>
  <c r="E145" i="1"/>
  <c r="D145" i="1" s="1"/>
  <c r="E139" i="1"/>
  <c r="D139" i="1" s="1"/>
  <c r="G131" i="1"/>
  <c r="F131" i="1" s="1"/>
  <c r="D172" i="1"/>
  <c r="J167" i="1"/>
  <c r="H165" i="1"/>
  <c r="E155" i="1"/>
  <c r="G155" i="1" s="1"/>
  <c r="I155" i="1" s="1"/>
  <c r="K155" i="1" s="1"/>
  <c r="D149" i="1"/>
  <c r="G143" i="1"/>
  <c r="I143" i="1" s="1"/>
  <c r="K143" i="1" s="1"/>
  <c r="E135" i="1"/>
  <c r="G56" i="1"/>
  <c r="F56" i="1" s="1"/>
  <c r="I170" i="1"/>
  <c r="H170" i="1" s="1"/>
  <c r="D158" i="1"/>
  <c r="I109" i="1"/>
  <c r="K109" i="1" s="1"/>
  <c r="I97" i="1"/>
  <c r="K97" i="1" s="1"/>
  <c r="G54" i="1"/>
  <c r="F54" i="1" s="1"/>
  <c r="G137" i="1"/>
  <c r="I137" i="1" s="1"/>
  <c r="H157" i="1"/>
  <c r="H133" i="1"/>
  <c r="D6" i="1"/>
  <c r="E14" i="1"/>
  <c r="G14" i="1" s="1"/>
  <c r="I14" i="1" s="1"/>
  <c r="E125" i="1"/>
  <c r="G125" i="1" s="1"/>
  <c r="I125" i="1" s="1"/>
  <c r="K125" i="1" s="1"/>
  <c r="E113" i="1"/>
  <c r="D113" i="1" s="1"/>
  <c r="E62" i="1"/>
  <c r="D62" i="1" s="1"/>
  <c r="E58" i="1"/>
  <c r="D58" i="1" s="1"/>
  <c r="D54" i="1"/>
  <c r="E46" i="1"/>
  <c r="D46" i="1" s="1"/>
  <c r="E42" i="1"/>
  <c r="D38" i="1"/>
  <c r="G34" i="1"/>
  <c r="F34" i="1" s="1"/>
  <c r="E30" i="1"/>
  <c r="G30" i="1" s="1"/>
  <c r="I30" i="1" s="1"/>
  <c r="H30" i="1" s="1"/>
  <c r="E26" i="1"/>
  <c r="G26" i="1" s="1"/>
  <c r="E22" i="1"/>
  <c r="G22" i="1" s="1"/>
  <c r="I22" i="1" s="1"/>
  <c r="E176" i="1"/>
  <c r="D176" i="1" s="1"/>
  <c r="E150" i="1"/>
  <c r="G150" i="1" s="1"/>
  <c r="D166" i="1"/>
  <c r="G147" i="1"/>
  <c r="F147" i="1" s="1"/>
  <c r="D141" i="1"/>
  <c r="D101" i="1"/>
  <c r="D89" i="1"/>
  <c r="E50" i="1"/>
  <c r="D39" i="1"/>
  <c r="G39" i="1"/>
  <c r="I39" i="1" s="1"/>
  <c r="D23" i="1"/>
  <c r="G23" i="1"/>
  <c r="F23" i="1" s="1"/>
  <c r="D151" i="1"/>
  <c r="D133" i="1"/>
  <c r="D115" i="1"/>
  <c r="D71" i="1"/>
  <c r="D27" i="1"/>
  <c r="G27" i="1"/>
  <c r="F27" i="1" s="1"/>
  <c r="F127" i="1"/>
  <c r="E123" i="1"/>
  <c r="D123" i="1" s="1"/>
  <c r="G119" i="1"/>
  <c r="I119" i="1" s="1"/>
  <c r="K119" i="1" s="1"/>
  <c r="G115" i="1"/>
  <c r="I115" i="1" s="1"/>
  <c r="K115" i="1" s="1"/>
  <c r="J115" i="1" s="1"/>
  <c r="G64" i="1"/>
  <c r="F64" i="1" s="1"/>
  <c r="E60" i="1"/>
  <c r="D60" i="1" s="1"/>
  <c r="D56" i="1"/>
  <c r="D52" i="1"/>
  <c r="E48" i="1"/>
  <c r="D48" i="1" s="1"/>
  <c r="E81" i="1"/>
  <c r="D81" i="1" s="1"/>
  <c r="E72" i="1"/>
  <c r="G72" i="1" s="1"/>
  <c r="I72" i="1" s="1"/>
  <c r="G35" i="1"/>
  <c r="F35" i="1" s="1"/>
  <c r="K169" i="1"/>
  <c r="J169" i="1" s="1"/>
  <c r="K166" i="1"/>
  <c r="J166" i="1" s="1"/>
  <c r="K153" i="1"/>
  <c r="J153" i="1" s="1"/>
  <c r="J151" i="1"/>
  <c r="K140" i="1"/>
  <c r="H166" i="1"/>
  <c r="K165" i="1"/>
  <c r="J165" i="1" s="1"/>
  <c r="I128" i="1"/>
  <c r="H128" i="1" s="1"/>
  <c r="I174" i="1"/>
  <c r="H174" i="1" s="1"/>
  <c r="D171" i="1"/>
  <c r="G171" i="1"/>
  <c r="K161" i="1"/>
  <c r="K158" i="1"/>
  <c r="J158" i="1" s="1"/>
  <c r="K134" i="1"/>
  <c r="J134" i="1" s="1"/>
  <c r="K124" i="1"/>
  <c r="J124" i="1" s="1"/>
  <c r="I118" i="1"/>
  <c r="D175" i="1"/>
  <c r="G175" i="1"/>
  <c r="F175" i="1" s="1"/>
  <c r="H169" i="1"/>
  <c r="H158" i="1"/>
  <c r="K157" i="1"/>
  <c r="J157" i="1" s="1"/>
  <c r="H153" i="1"/>
  <c r="I144" i="1"/>
  <c r="I138" i="1"/>
  <c r="D146" i="1"/>
  <c r="H141" i="1"/>
  <c r="D136" i="1"/>
  <c r="D130" i="1"/>
  <c r="J127" i="1"/>
  <c r="I122" i="1"/>
  <c r="D112" i="1"/>
  <c r="G112" i="1"/>
  <c r="I108" i="1"/>
  <c r="H108" i="1" s="1"/>
  <c r="G107" i="1"/>
  <c r="F107" i="1" s="1"/>
  <c r="D107" i="1"/>
  <c r="I104" i="1"/>
  <c r="H104" i="1" s="1"/>
  <c r="G103" i="1"/>
  <c r="D103" i="1"/>
  <c r="I90" i="1"/>
  <c r="I86" i="1"/>
  <c r="I76" i="1"/>
  <c r="H76" i="1" s="1"/>
  <c r="G75" i="1"/>
  <c r="F75" i="1" s="1"/>
  <c r="D75" i="1"/>
  <c r="G66" i="1"/>
  <c r="F66" i="1" s="1"/>
  <c r="D66" i="1"/>
  <c r="G37" i="1"/>
  <c r="D37" i="1"/>
  <c r="G21" i="1"/>
  <c r="F21" i="1" s="1"/>
  <c r="D21" i="1"/>
  <c r="D173" i="1"/>
  <c r="F170" i="1"/>
  <c r="D169" i="1"/>
  <c r="G168" i="1"/>
  <c r="F167" i="1"/>
  <c r="F166" i="1"/>
  <c r="D165" i="1"/>
  <c r="G164" i="1"/>
  <c r="F163" i="1"/>
  <c r="D161" i="1"/>
  <c r="G160" i="1"/>
  <c r="F159" i="1"/>
  <c r="F158" i="1"/>
  <c r="D157" i="1"/>
  <c r="G156" i="1"/>
  <c r="F154" i="1"/>
  <c r="D153" i="1"/>
  <c r="G152" i="1"/>
  <c r="F151" i="1"/>
  <c r="I149" i="1"/>
  <c r="F148" i="1"/>
  <c r="D148" i="1"/>
  <c r="D142" i="1"/>
  <c r="F142" i="1"/>
  <c r="F141" i="1"/>
  <c r="J133" i="1"/>
  <c r="F132" i="1"/>
  <c r="D132" i="1"/>
  <c r="H127" i="1"/>
  <c r="D126" i="1"/>
  <c r="F126" i="1"/>
  <c r="D122" i="1"/>
  <c r="F122" i="1"/>
  <c r="I98" i="1"/>
  <c r="H98" i="1" s="1"/>
  <c r="I94" i="1"/>
  <c r="H94" i="1" s="1"/>
  <c r="I84" i="1"/>
  <c r="G83" i="1"/>
  <c r="F83" i="1" s="1"/>
  <c r="D83" i="1"/>
  <c r="I80" i="1"/>
  <c r="H80" i="1" s="1"/>
  <c r="G79" i="1"/>
  <c r="D79" i="1"/>
  <c r="D55" i="1"/>
  <c r="G55" i="1"/>
  <c r="F55" i="1" s="1"/>
  <c r="F144" i="1"/>
  <c r="D144" i="1"/>
  <c r="H140" i="1"/>
  <c r="D138" i="1"/>
  <c r="F138" i="1"/>
  <c r="H134" i="1"/>
  <c r="F128" i="1"/>
  <c r="D128" i="1"/>
  <c r="H124" i="1"/>
  <c r="D120" i="1"/>
  <c r="G120" i="1"/>
  <c r="D118" i="1"/>
  <c r="F118" i="1"/>
  <c r="I114" i="1"/>
  <c r="I106" i="1"/>
  <c r="H106" i="1" s="1"/>
  <c r="I102" i="1"/>
  <c r="H102" i="1" s="1"/>
  <c r="I92" i="1"/>
  <c r="G91" i="1"/>
  <c r="F91" i="1" s="1"/>
  <c r="D91" i="1"/>
  <c r="I88" i="1"/>
  <c r="H88" i="1" s="1"/>
  <c r="G87" i="1"/>
  <c r="D87" i="1"/>
  <c r="I74" i="1"/>
  <c r="H74" i="1" s="1"/>
  <c r="G67" i="1"/>
  <c r="D67" i="1"/>
  <c r="G29" i="1"/>
  <c r="F29" i="1" s="1"/>
  <c r="D29" i="1"/>
  <c r="G13" i="1"/>
  <c r="D13" i="1"/>
  <c r="F169" i="1"/>
  <c r="H167" i="1"/>
  <c r="F165" i="1"/>
  <c r="H163" i="1"/>
  <c r="F161" i="1"/>
  <c r="H159" i="1"/>
  <c r="F157" i="1"/>
  <c r="F153" i="1"/>
  <c r="H151" i="1"/>
  <c r="I148" i="1"/>
  <c r="G146" i="1"/>
  <c r="I142" i="1"/>
  <c r="J141" i="1"/>
  <c r="F140" i="1"/>
  <c r="D140" i="1"/>
  <c r="G136" i="1"/>
  <c r="D134" i="1"/>
  <c r="F134" i="1"/>
  <c r="F133" i="1"/>
  <c r="I132" i="1"/>
  <c r="G130" i="1"/>
  <c r="F130" i="1" s="1"/>
  <c r="I126" i="1"/>
  <c r="F124" i="1"/>
  <c r="D124" i="1"/>
  <c r="D116" i="1"/>
  <c r="G116" i="1"/>
  <c r="D114" i="1"/>
  <c r="F114" i="1"/>
  <c r="I110" i="1"/>
  <c r="H110" i="1" s="1"/>
  <c r="I100" i="1"/>
  <c r="G99" i="1"/>
  <c r="F99" i="1" s="1"/>
  <c r="D99" i="1"/>
  <c r="I96" i="1"/>
  <c r="H96" i="1" s="1"/>
  <c r="G95" i="1"/>
  <c r="D95" i="1"/>
  <c r="I82" i="1"/>
  <c r="H82" i="1" s="1"/>
  <c r="I78" i="1"/>
  <c r="H78" i="1" s="1"/>
  <c r="G70" i="1"/>
  <c r="F70" i="1" s="1"/>
  <c r="D70" i="1"/>
  <c r="D106" i="1"/>
  <c r="F106" i="1"/>
  <c r="F104" i="1"/>
  <c r="D104" i="1"/>
  <c r="D98" i="1"/>
  <c r="F98" i="1"/>
  <c r="F96" i="1"/>
  <c r="D96" i="1"/>
  <c r="D90" i="1"/>
  <c r="F90" i="1"/>
  <c r="F88" i="1"/>
  <c r="D88" i="1"/>
  <c r="D82" i="1"/>
  <c r="F82" i="1"/>
  <c r="F80" i="1"/>
  <c r="D80" i="1"/>
  <c r="D74" i="1"/>
  <c r="F74" i="1"/>
  <c r="D47" i="1"/>
  <c r="G47" i="1"/>
  <c r="F47" i="1" s="1"/>
  <c r="I38" i="1"/>
  <c r="H38" i="1" s="1"/>
  <c r="I7" i="1"/>
  <c r="D110" i="1"/>
  <c r="F110" i="1"/>
  <c r="F108" i="1"/>
  <c r="D108" i="1"/>
  <c r="D102" i="1"/>
  <c r="F102" i="1"/>
  <c r="F100" i="1"/>
  <c r="D100" i="1"/>
  <c r="D94" i="1"/>
  <c r="F94" i="1"/>
  <c r="F92" i="1"/>
  <c r="D92" i="1"/>
  <c r="D86" i="1"/>
  <c r="F86" i="1"/>
  <c r="F84" i="1"/>
  <c r="D84" i="1"/>
  <c r="D78" i="1"/>
  <c r="F78" i="1"/>
  <c r="F76" i="1"/>
  <c r="D76" i="1"/>
  <c r="D63" i="1"/>
  <c r="G63" i="1"/>
  <c r="F15" i="1"/>
  <c r="G9" i="1"/>
  <c r="F9" i="1" s="1"/>
  <c r="D9" i="1"/>
  <c r="G71" i="1"/>
  <c r="F71" i="1" s="1"/>
  <c r="F68" i="1"/>
  <c r="D59" i="1"/>
  <c r="G59" i="1"/>
  <c r="G41" i="1"/>
  <c r="F41" i="1" s="1"/>
  <c r="D41" i="1"/>
  <c r="I26" i="1"/>
  <c r="G25" i="1"/>
  <c r="F25" i="1" s="1"/>
  <c r="D25" i="1"/>
  <c r="F19" i="1"/>
  <c r="D51" i="1"/>
  <c r="G51" i="1"/>
  <c r="F43" i="1"/>
  <c r="F38" i="1"/>
  <c r="G33" i="1"/>
  <c r="F33" i="1" s="1"/>
  <c r="D33" i="1"/>
  <c r="G17" i="1"/>
  <c r="D17" i="1"/>
  <c r="I11" i="1"/>
  <c r="H11" i="1" s="1"/>
  <c r="G5" i="1"/>
  <c r="F5" i="1" s="1"/>
  <c r="D5" i="1"/>
  <c r="I3" i="1"/>
  <c r="F45" i="1"/>
  <c r="G44" i="1"/>
  <c r="D44" i="1"/>
  <c r="G40" i="1"/>
  <c r="D40" i="1"/>
  <c r="G36" i="1"/>
  <c r="D36" i="1"/>
  <c r="G32" i="1"/>
  <c r="D32" i="1"/>
  <c r="G28" i="1"/>
  <c r="D28" i="1"/>
  <c r="G24" i="1"/>
  <c r="D24" i="1"/>
  <c r="G20" i="1"/>
  <c r="D20" i="1"/>
  <c r="G16" i="1"/>
  <c r="D16" i="1"/>
  <c r="G12" i="1"/>
  <c r="D12" i="1"/>
  <c r="G8" i="1"/>
  <c r="D8" i="1"/>
  <c r="G4" i="1"/>
  <c r="D4" i="1"/>
  <c r="I6" i="1"/>
  <c r="F6" i="1"/>
  <c r="F53" i="1" l="1"/>
  <c r="K170" i="1"/>
  <c r="J170" i="1" s="1"/>
  <c r="I173" i="1"/>
  <c r="I23" i="1"/>
  <c r="H23" i="1" s="1"/>
  <c r="F22" i="1"/>
  <c r="D30" i="1"/>
  <c r="I27" i="1"/>
  <c r="K27" i="1" s="1"/>
  <c r="M27" i="1" s="1"/>
  <c r="N27" i="1" s="1"/>
  <c r="O27" i="1" s="1"/>
  <c r="F30" i="1"/>
  <c r="J97" i="1"/>
  <c r="J68" i="1"/>
  <c r="H137" i="1"/>
  <c r="H115" i="1"/>
  <c r="F162" i="1"/>
  <c r="S163" i="1" s="1"/>
  <c r="D111" i="1"/>
  <c r="H53" i="1"/>
  <c r="F115" i="1"/>
  <c r="D14" i="1"/>
  <c r="H97" i="1"/>
  <c r="S97" i="1" s="1"/>
  <c r="D154" i="1"/>
  <c r="K154" i="1"/>
  <c r="J154" i="1" s="1"/>
  <c r="D26" i="1"/>
  <c r="H14" i="1"/>
  <c r="F137" i="1"/>
  <c r="H68" i="1"/>
  <c r="D162" i="1"/>
  <c r="I111" i="1"/>
  <c r="K111" i="1" s="1"/>
  <c r="H39" i="1"/>
  <c r="I10" i="1"/>
  <c r="H10" i="1" s="1"/>
  <c r="J109" i="1"/>
  <c r="F61" i="1"/>
  <c r="I34" i="1"/>
  <c r="H34" i="1" s="1"/>
  <c r="F26" i="1"/>
  <c r="F39" i="1"/>
  <c r="F14" i="1"/>
  <c r="F72" i="1"/>
  <c r="D72" i="1"/>
  <c r="F119" i="1"/>
  <c r="D150" i="1"/>
  <c r="H109" i="1"/>
  <c r="S110" i="1" s="1"/>
  <c r="D10" i="1"/>
  <c r="D174" i="1"/>
  <c r="J119" i="1"/>
  <c r="F10" i="1"/>
  <c r="H143" i="1"/>
  <c r="F150" i="1"/>
  <c r="H26" i="1"/>
  <c r="F143" i="1"/>
  <c r="I35" i="1"/>
  <c r="H35" i="1" s="1"/>
  <c r="G42" i="1"/>
  <c r="I42" i="1" s="1"/>
  <c r="I49" i="1"/>
  <c r="H49" i="1" s="1"/>
  <c r="G93" i="1"/>
  <c r="F93" i="1" s="1"/>
  <c r="G105" i="1"/>
  <c r="I172" i="1"/>
  <c r="H172" i="1" s="1"/>
  <c r="F57" i="1"/>
  <c r="F18" i="1"/>
  <c r="J125" i="1"/>
  <c r="G48" i="1"/>
  <c r="G176" i="1"/>
  <c r="I176" i="1" s="1"/>
  <c r="G135" i="1"/>
  <c r="I131" i="1"/>
  <c r="D49" i="1"/>
  <c r="D57" i="1"/>
  <c r="D65" i="1"/>
  <c r="G85" i="1"/>
  <c r="F85" i="1" s="1"/>
  <c r="D93" i="1"/>
  <c r="F49" i="1"/>
  <c r="I31" i="1"/>
  <c r="K31" i="1" s="1"/>
  <c r="S141" i="1"/>
  <c r="F155" i="1"/>
  <c r="S159" i="1"/>
  <c r="S167" i="1"/>
  <c r="H119" i="1"/>
  <c r="J143" i="1"/>
  <c r="K162" i="1"/>
  <c r="J162" i="1" s="1"/>
  <c r="G81" i="1"/>
  <c r="F81" i="1" s="1"/>
  <c r="I64" i="1"/>
  <c r="H64" i="1" s="1"/>
  <c r="G123" i="1"/>
  <c r="G50" i="1"/>
  <c r="F50" i="1" s="1"/>
  <c r="I150" i="1"/>
  <c r="D22" i="1"/>
  <c r="D42" i="1"/>
  <c r="D50" i="1"/>
  <c r="D125" i="1"/>
  <c r="K137" i="1"/>
  <c r="J137" i="1" s="1"/>
  <c r="F111" i="1"/>
  <c r="G145" i="1"/>
  <c r="F145" i="1" s="1"/>
  <c r="D45" i="1"/>
  <c r="D53" i="1"/>
  <c r="D61" i="1"/>
  <c r="G77" i="1"/>
  <c r="F77" i="1" s="1"/>
  <c r="I89" i="1"/>
  <c r="H89" i="1" s="1"/>
  <c r="S89" i="1" s="1"/>
  <c r="D105" i="1"/>
  <c r="G117" i="1"/>
  <c r="G129" i="1"/>
  <c r="F129" i="1" s="1"/>
  <c r="I52" i="1"/>
  <c r="F172" i="1"/>
  <c r="I147" i="1"/>
  <c r="H147" i="1" s="1"/>
  <c r="G62" i="1"/>
  <c r="F62" i="1" s="1"/>
  <c r="G139" i="1"/>
  <c r="D155" i="1"/>
  <c r="G60" i="1"/>
  <c r="I54" i="1"/>
  <c r="G73" i="1"/>
  <c r="F73" i="1" s="1"/>
  <c r="G121" i="1"/>
  <c r="F121" i="1" s="1"/>
  <c r="D18" i="1"/>
  <c r="G2" i="1"/>
  <c r="F2" i="1" s="1"/>
  <c r="H155" i="1"/>
  <c r="F65" i="1"/>
  <c r="F125" i="1"/>
  <c r="H125" i="1"/>
  <c r="J155" i="1"/>
  <c r="G46" i="1"/>
  <c r="F46" i="1" s="1"/>
  <c r="G58" i="1"/>
  <c r="G113" i="1"/>
  <c r="I56" i="1"/>
  <c r="D135" i="1"/>
  <c r="G69" i="1"/>
  <c r="I69" i="1" s="1"/>
  <c r="K69" i="1" s="1"/>
  <c r="J69" i="1" s="1"/>
  <c r="I101" i="1"/>
  <c r="H101" i="1" s="1"/>
  <c r="S102" i="1" s="1"/>
  <c r="I17" i="1"/>
  <c r="H17" i="1" s="1"/>
  <c r="K42" i="1"/>
  <c r="K100" i="1"/>
  <c r="I136" i="1"/>
  <c r="H136" i="1" s="1"/>
  <c r="K57" i="1"/>
  <c r="K92" i="1"/>
  <c r="J92" i="1" s="1"/>
  <c r="K114" i="1"/>
  <c r="J114" i="1" s="1"/>
  <c r="I120" i="1"/>
  <c r="K84" i="1"/>
  <c r="K45" i="1"/>
  <c r="J45" i="1" s="1"/>
  <c r="K72" i="1"/>
  <c r="J72" i="1" s="1"/>
  <c r="K90" i="1"/>
  <c r="M90" i="1" s="1"/>
  <c r="N90" i="1" s="1"/>
  <c r="O90" i="1" s="1"/>
  <c r="I103" i="1"/>
  <c r="H103" i="1" s="1"/>
  <c r="I112" i="1"/>
  <c r="H112" i="1" s="1"/>
  <c r="K122" i="1"/>
  <c r="J122" i="1" s="1"/>
  <c r="K138" i="1"/>
  <c r="K173" i="1"/>
  <c r="F8" i="1"/>
  <c r="I8" i="1"/>
  <c r="I16" i="1"/>
  <c r="H16" i="1" s="1"/>
  <c r="F16" i="1"/>
  <c r="I24" i="1"/>
  <c r="H24" i="1" s="1"/>
  <c r="F24" i="1"/>
  <c r="I32" i="1"/>
  <c r="F32" i="1"/>
  <c r="I40" i="1"/>
  <c r="F40" i="1"/>
  <c r="I5" i="1"/>
  <c r="H5" i="1" s="1"/>
  <c r="K11" i="1"/>
  <c r="J11" i="1" s="1"/>
  <c r="F17" i="1"/>
  <c r="I33" i="1"/>
  <c r="H33" i="1" s="1"/>
  <c r="I41" i="1"/>
  <c r="H41" i="1" s="1"/>
  <c r="K23" i="1"/>
  <c r="J23" i="1" s="1"/>
  <c r="I63" i="1"/>
  <c r="H63" i="1" s="1"/>
  <c r="F63" i="1"/>
  <c r="K22" i="1"/>
  <c r="J22" i="1" s="1"/>
  <c r="K38" i="1"/>
  <c r="K82" i="1"/>
  <c r="I95" i="1"/>
  <c r="H95" i="1" s="1"/>
  <c r="K110" i="1"/>
  <c r="I116" i="1"/>
  <c r="H116" i="1" s="1"/>
  <c r="K126" i="1"/>
  <c r="J126" i="1" s="1"/>
  <c r="S134" i="1"/>
  <c r="I146" i="1"/>
  <c r="H146" i="1" s="1"/>
  <c r="I29" i="1"/>
  <c r="H29" i="1" s="1"/>
  <c r="S30" i="1" s="1"/>
  <c r="K74" i="1"/>
  <c r="I87" i="1"/>
  <c r="H87" i="1" s="1"/>
  <c r="K102" i="1"/>
  <c r="M102" i="1" s="1"/>
  <c r="N102" i="1" s="1"/>
  <c r="O102" i="1" s="1"/>
  <c r="H114" i="1"/>
  <c r="S115" i="1" s="1"/>
  <c r="K65" i="1"/>
  <c r="J65" i="1" s="1"/>
  <c r="I79" i="1"/>
  <c r="H79" i="1" s="1"/>
  <c r="K94" i="1"/>
  <c r="J94" i="1" s="1"/>
  <c r="I152" i="1"/>
  <c r="F152" i="1"/>
  <c r="I156" i="1"/>
  <c r="H156" i="1" s="1"/>
  <c r="F156" i="1"/>
  <c r="I160" i="1"/>
  <c r="H160" i="1" s="1"/>
  <c r="F160" i="1"/>
  <c r="I164" i="1"/>
  <c r="H164" i="1" s="1"/>
  <c r="F164" i="1"/>
  <c r="I168" i="1"/>
  <c r="F168" i="1"/>
  <c r="H45" i="1"/>
  <c r="K76" i="1"/>
  <c r="H90" i="1"/>
  <c r="I107" i="1"/>
  <c r="H107" i="1" s="1"/>
  <c r="S107" i="1" s="1"/>
  <c r="H122" i="1"/>
  <c r="F136" i="1"/>
  <c r="F146" i="1"/>
  <c r="H138" i="1"/>
  <c r="I175" i="1"/>
  <c r="K128" i="1"/>
  <c r="J128" i="1" s="1"/>
  <c r="H173" i="1"/>
  <c r="K18" i="1"/>
  <c r="J18" i="1" s="1"/>
  <c r="K19" i="1"/>
  <c r="J19" i="1" s="1"/>
  <c r="I71" i="1"/>
  <c r="H71" i="1" s="1"/>
  <c r="K142" i="1"/>
  <c r="K3" i="1"/>
  <c r="M3" i="1" s="1"/>
  <c r="N3" i="1" s="1"/>
  <c r="O3" i="1" s="1"/>
  <c r="H18" i="1"/>
  <c r="I59" i="1"/>
  <c r="F59" i="1"/>
  <c r="K15" i="1"/>
  <c r="J15" i="1" s="1"/>
  <c r="K7" i="1"/>
  <c r="K14" i="1"/>
  <c r="I70" i="1"/>
  <c r="H70" i="1" s="1"/>
  <c r="I99" i="1"/>
  <c r="I130" i="1"/>
  <c r="H130" i="1" s="1"/>
  <c r="K148" i="1"/>
  <c r="I13" i="1"/>
  <c r="H13" i="1" s="1"/>
  <c r="I67" i="1"/>
  <c r="H67" i="1" s="1"/>
  <c r="I91" i="1"/>
  <c r="H91" i="1" s="1"/>
  <c r="F120" i="1"/>
  <c r="I55" i="1"/>
  <c r="H55" i="1" s="1"/>
  <c r="I83" i="1"/>
  <c r="H83" i="1" s="1"/>
  <c r="S83" i="1" s="1"/>
  <c r="K149" i="1"/>
  <c r="J149" i="1" s="1"/>
  <c r="H149" i="1"/>
  <c r="I37" i="1"/>
  <c r="K61" i="1"/>
  <c r="I66" i="1"/>
  <c r="H66" i="1" s="1"/>
  <c r="K86" i="1"/>
  <c r="J86" i="1" s="1"/>
  <c r="F103" i="1"/>
  <c r="K104" i="1"/>
  <c r="J104" i="1" s="1"/>
  <c r="F112" i="1"/>
  <c r="K144" i="1"/>
  <c r="K118" i="1"/>
  <c r="J118" i="1" s="1"/>
  <c r="I171" i="1"/>
  <c r="H171" i="1" s="1"/>
  <c r="K6" i="1"/>
  <c r="M6" i="1" s="1"/>
  <c r="N6" i="1" s="1"/>
  <c r="O6" i="1" s="1"/>
  <c r="F4" i="1"/>
  <c r="I4" i="1"/>
  <c r="I12" i="1"/>
  <c r="H12" i="1" s="1"/>
  <c r="F12" i="1"/>
  <c r="I20" i="1"/>
  <c r="F20" i="1"/>
  <c r="I28" i="1"/>
  <c r="F28" i="1"/>
  <c r="I36" i="1"/>
  <c r="H36" i="1" s="1"/>
  <c r="F36" i="1"/>
  <c r="I44" i="1"/>
  <c r="H44" i="1" s="1"/>
  <c r="F44" i="1"/>
  <c r="H3" i="1"/>
  <c r="H6" i="1"/>
  <c r="K43" i="1"/>
  <c r="J43" i="1" s="1"/>
  <c r="I51" i="1"/>
  <c r="H51" i="1" s="1"/>
  <c r="F51" i="1"/>
  <c r="I25" i="1"/>
  <c r="K26" i="1"/>
  <c r="J26" i="1" s="1"/>
  <c r="I9" i="1"/>
  <c r="H9" i="1" s="1"/>
  <c r="H15" i="1"/>
  <c r="K39" i="1"/>
  <c r="H7" i="1"/>
  <c r="S7" i="1" s="1"/>
  <c r="H22" i="1"/>
  <c r="K30" i="1"/>
  <c r="J30" i="1" s="1"/>
  <c r="I47" i="1"/>
  <c r="H47" i="1" s="1"/>
  <c r="K78" i="1"/>
  <c r="J78" i="1" s="1"/>
  <c r="F95" i="1"/>
  <c r="K96" i="1"/>
  <c r="J96" i="1" s="1"/>
  <c r="H100" i="1"/>
  <c r="F116" i="1"/>
  <c r="K132" i="1"/>
  <c r="F13" i="1"/>
  <c r="H57" i="1"/>
  <c r="F67" i="1"/>
  <c r="F87" i="1"/>
  <c r="K88" i="1"/>
  <c r="J88" i="1" s="1"/>
  <c r="H92" i="1"/>
  <c r="K106" i="1"/>
  <c r="S128" i="1"/>
  <c r="F79" i="1"/>
  <c r="K80" i="1"/>
  <c r="J80" i="1" s="1"/>
  <c r="H84" i="1"/>
  <c r="K98" i="1"/>
  <c r="J98" i="1" s="1"/>
  <c r="S154" i="1"/>
  <c r="S158" i="1"/>
  <c r="S166" i="1"/>
  <c r="S170" i="1"/>
  <c r="I21" i="1"/>
  <c r="H21" i="1" s="1"/>
  <c r="F37" i="1"/>
  <c r="H61" i="1"/>
  <c r="H72" i="1"/>
  <c r="I75" i="1"/>
  <c r="H75" i="1" s="1"/>
  <c r="S75" i="1" s="1"/>
  <c r="H86" i="1"/>
  <c r="K108" i="1"/>
  <c r="H126" i="1"/>
  <c r="S127" i="1" s="1"/>
  <c r="H132" i="1"/>
  <c r="S133" i="1" s="1"/>
  <c r="H142" i="1"/>
  <c r="H148" i="1"/>
  <c r="H144" i="1"/>
  <c r="H118" i="1"/>
  <c r="J161" i="1"/>
  <c r="F171" i="1"/>
  <c r="K174" i="1"/>
  <c r="J174" i="1" s="1"/>
  <c r="J140" i="1"/>
  <c r="M124" i="1"/>
  <c r="N124" i="1" s="1"/>
  <c r="O124" i="1" s="1"/>
  <c r="M141" i="1"/>
  <c r="M133" i="1"/>
  <c r="M137" i="1" l="1"/>
  <c r="S66" i="1"/>
  <c r="S98" i="1"/>
  <c r="S15" i="1"/>
  <c r="S104" i="1"/>
  <c r="S23" i="1"/>
  <c r="S22" i="1"/>
  <c r="J42" i="1"/>
  <c r="M98" i="1"/>
  <c r="N98" i="1" s="1"/>
  <c r="O98" i="1" s="1"/>
  <c r="Q98" i="1" s="1"/>
  <c r="S162" i="1"/>
  <c r="H27" i="1"/>
  <c r="S27" i="1" s="1"/>
  <c r="S109" i="1"/>
  <c r="H31" i="1"/>
  <c r="S31" i="1" s="1"/>
  <c r="H42" i="1"/>
  <c r="S91" i="1"/>
  <c r="S6" i="1"/>
  <c r="J90" i="1"/>
  <c r="S161" i="1"/>
  <c r="S144" i="1"/>
  <c r="K34" i="1"/>
  <c r="J34" i="1" s="1"/>
  <c r="S125" i="1"/>
  <c r="J111" i="1"/>
  <c r="S11" i="1"/>
  <c r="S45" i="1"/>
  <c r="K35" i="1"/>
  <c r="J35" i="1" s="1"/>
  <c r="S138" i="1"/>
  <c r="S19" i="1"/>
  <c r="S84" i="1"/>
  <c r="K10" i="1"/>
  <c r="F69" i="1"/>
  <c r="S39" i="1"/>
  <c r="S148" i="1"/>
  <c r="S10" i="1"/>
  <c r="S155" i="1"/>
  <c r="S143" i="1"/>
  <c r="S101" i="1"/>
  <c r="S68" i="1"/>
  <c r="S173" i="1"/>
  <c r="S90" i="1"/>
  <c r="H111" i="1"/>
  <c r="S111" i="1" s="1"/>
  <c r="S88" i="1"/>
  <c r="S35" i="1"/>
  <c r="S71" i="1"/>
  <c r="K56" i="1"/>
  <c r="J56" i="1" s="1"/>
  <c r="I60" i="1"/>
  <c r="K52" i="1"/>
  <c r="J52" i="1" s="1"/>
  <c r="K131" i="1"/>
  <c r="M131" i="1" s="1"/>
  <c r="N131" i="1" s="1"/>
  <c r="O131" i="1" s="1"/>
  <c r="I105" i="1"/>
  <c r="H105" i="1" s="1"/>
  <c r="J27" i="1"/>
  <c r="S18" i="1"/>
  <c r="I113" i="1"/>
  <c r="H113" i="1" s="1"/>
  <c r="H69" i="1"/>
  <c r="F113" i="1"/>
  <c r="I46" i="1"/>
  <c r="H46" i="1" s="1"/>
  <c r="S65" i="1"/>
  <c r="I73" i="1"/>
  <c r="H73" i="1" s="1"/>
  <c r="S74" i="1" s="1"/>
  <c r="I139" i="1"/>
  <c r="H139" i="1" s="1"/>
  <c r="I129" i="1"/>
  <c r="H129" i="1" s="1"/>
  <c r="S129" i="1" s="1"/>
  <c r="I145" i="1"/>
  <c r="H145" i="1" s="1"/>
  <c r="K150" i="1"/>
  <c r="J150" i="1" s="1"/>
  <c r="I123" i="1"/>
  <c r="H123" i="1" s="1"/>
  <c r="I135" i="1"/>
  <c r="H135" i="1" s="1"/>
  <c r="I48" i="1"/>
  <c r="H48" i="1" s="1"/>
  <c r="I58" i="1"/>
  <c r="K54" i="1"/>
  <c r="J54" i="1" s="1"/>
  <c r="I62" i="1"/>
  <c r="H62" i="1" s="1"/>
  <c r="I117" i="1"/>
  <c r="H117" i="1" s="1"/>
  <c r="I77" i="1"/>
  <c r="H77" i="1" s="1"/>
  <c r="S78" i="1" s="1"/>
  <c r="H176" i="1"/>
  <c r="K176" i="1"/>
  <c r="J176" i="1" s="1"/>
  <c r="S72" i="1"/>
  <c r="S14" i="1"/>
  <c r="S156" i="1"/>
  <c r="I2" i="1"/>
  <c r="I50" i="1"/>
  <c r="H50" i="1" s="1"/>
  <c r="K64" i="1"/>
  <c r="J64" i="1" s="1"/>
  <c r="S80" i="1"/>
  <c r="K101" i="1"/>
  <c r="M101" i="1" s="1"/>
  <c r="N101" i="1" s="1"/>
  <c r="O101" i="1" s="1"/>
  <c r="H56" i="1"/>
  <c r="S57" i="1" s="1"/>
  <c r="F58" i="1"/>
  <c r="I121" i="1"/>
  <c r="H121" i="1" s="1"/>
  <c r="S122" i="1" s="1"/>
  <c r="H54" i="1"/>
  <c r="S54" i="1" s="1"/>
  <c r="F60" i="1"/>
  <c r="F139" i="1"/>
  <c r="K147" i="1"/>
  <c r="M147" i="1" s="1"/>
  <c r="N147" i="1" s="1"/>
  <c r="O147" i="1" s="1"/>
  <c r="H52" i="1"/>
  <c r="S53" i="1" s="1"/>
  <c r="F117" i="1"/>
  <c r="K89" i="1"/>
  <c r="J89" i="1" s="1"/>
  <c r="H150" i="1"/>
  <c r="F123" i="1"/>
  <c r="I81" i="1"/>
  <c r="H81" i="1" s="1"/>
  <c r="I85" i="1"/>
  <c r="H131" i="1"/>
  <c r="S131" i="1" s="1"/>
  <c r="F176" i="1"/>
  <c r="K172" i="1"/>
  <c r="J172" i="1" s="1"/>
  <c r="I93" i="1"/>
  <c r="H93" i="1" s="1"/>
  <c r="F42" i="1"/>
  <c r="S43" i="1" s="1"/>
  <c r="F135" i="1"/>
  <c r="F48" i="1"/>
  <c r="F105" i="1"/>
  <c r="K49" i="1"/>
  <c r="J49" i="1" s="1"/>
  <c r="S34" i="1"/>
  <c r="S165" i="1"/>
  <c r="K25" i="1"/>
  <c r="J25" i="1" s="1"/>
  <c r="K20" i="1"/>
  <c r="L6" i="1"/>
  <c r="K99" i="1"/>
  <c r="J99" i="1" s="1"/>
  <c r="L3" i="1"/>
  <c r="S137" i="1"/>
  <c r="S76" i="1"/>
  <c r="K32" i="1"/>
  <c r="K8" i="1"/>
  <c r="J8" i="1" s="1"/>
  <c r="M106" i="1"/>
  <c r="N106" i="1" s="1"/>
  <c r="O106" i="1" s="1"/>
  <c r="Q106" i="1" s="1"/>
  <c r="K21" i="1"/>
  <c r="M21" i="1" s="1"/>
  <c r="N21" i="1" s="1"/>
  <c r="O21" i="1" s="1"/>
  <c r="K9" i="1"/>
  <c r="K28" i="1"/>
  <c r="J28" i="1" s="1"/>
  <c r="H20" i="1"/>
  <c r="S21" i="1" s="1"/>
  <c r="K4" i="1"/>
  <c r="J6" i="1"/>
  <c r="K13" i="1"/>
  <c r="J13" i="1" s="1"/>
  <c r="K59" i="1"/>
  <c r="K168" i="1"/>
  <c r="J168" i="1" s="1"/>
  <c r="K152" i="1"/>
  <c r="J152" i="1" s="1"/>
  <c r="S17" i="1"/>
  <c r="K5" i="1"/>
  <c r="K40" i="1"/>
  <c r="J40" i="1" s="1"/>
  <c r="H32" i="1"/>
  <c r="S33" i="1" s="1"/>
  <c r="S16" i="1"/>
  <c r="J138" i="1"/>
  <c r="K112" i="1"/>
  <c r="J112" i="1" s="1"/>
  <c r="J31" i="1"/>
  <c r="N137" i="1"/>
  <c r="O137" i="1" s="1"/>
  <c r="Q137" i="1" s="1"/>
  <c r="L137" i="1"/>
  <c r="S171" i="1"/>
  <c r="S172" i="1"/>
  <c r="K47" i="1"/>
  <c r="S92" i="1"/>
  <c r="S44" i="1"/>
  <c r="K36" i="1"/>
  <c r="J36" i="1" s="1"/>
  <c r="H28" i="1"/>
  <c r="S29" i="1" s="1"/>
  <c r="S12" i="1"/>
  <c r="J144" i="1"/>
  <c r="J61" i="1"/>
  <c r="S149" i="1"/>
  <c r="K55" i="1"/>
  <c r="J55" i="1" s="1"/>
  <c r="S119" i="1"/>
  <c r="K130" i="1"/>
  <c r="J130" i="1" s="1"/>
  <c r="K70" i="1"/>
  <c r="J14" i="1"/>
  <c r="H59" i="1"/>
  <c r="K107" i="1"/>
  <c r="J107" i="1" s="1"/>
  <c r="J76" i="1"/>
  <c r="H168" i="1"/>
  <c r="S168" i="1" s="1"/>
  <c r="S160" i="1"/>
  <c r="K156" i="1"/>
  <c r="J156" i="1" s="1"/>
  <c r="H152" i="1"/>
  <c r="S153" i="1" s="1"/>
  <c r="K29" i="1"/>
  <c r="J29" i="1" s="1"/>
  <c r="K116" i="1"/>
  <c r="J116" i="1" s="1"/>
  <c r="S108" i="1"/>
  <c r="K63" i="1"/>
  <c r="J63" i="1" s="1"/>
  <c r="K41" i="1"/>
  <c r="J41" i="1" s="1"/>
  <c r="H40" i="1"/>
  <c r="S41" i="1" s="1"/>
  <c r="S24" i="1"/>
  <c r="K16" i="1"/>
  <c r="J16" i="1" s="1"/>
  <c r="H8" i="1"/>
  <c r="S8" i="1" s="1"/>
  <c r="J173" i="1"/>
  <c r="L90" i="1"/>
  <c r="S126" i="1"/>
  <c r="J84" i="1"/>
  <c r="J57" i="1"/>
  <c r="K136" i="1"/>
  <c r="J136" i="1" s="1"/>
  <c r="J100" i="1"/>
  <c r="S174" i="1"/>
  <c r="N141" i="1"/>
  <c r="O141" i="1" s="1"/>
  <c r="P141" i="1" s="1"/>
  <c r="R141" i="1" s="1"/>
  <c r="T141" i="1" s="1"/>
  <c r="L141" i="1"/>
  <c r="S87" i="1"/>
  <c r="S95" i="1"/>
  <c r="K37" i="1"/>
  <c r="K83" i="1"/>
  <c r="J83" i="1" s="1"/>
  <c r="K71" i="1"/>
  <c r="M71" i="1" s="1"/>
  <c r="N71" i="1" s="1"/>
  <c r="O71" i="1" s="1"/>
  <c r="K175" i="1"/>
  <c r="M175" i="1" s="1"/>
  <c r="N175" i="1" s="1"/>
  <c r="O175" i="1" s="1"/>
  <c r="K164" i="1"/>
  <c r="M164" i="1" s="1"/>
  <c r="N164" i="1" s="1"/>
  <c r="O164" i="1" s="1"/>
  <c r="S142" i="1"/>
  <c r="K79" i="1"/>
  <c r="J79" i="1" s="1"/>
  <c r="L102" i="1"/>
  <c r="K120" i="1"/>
  <c r="J108" i="1"/>
  <c r="S67" i="1"/>
  <c r="J132" i="1"/>
  <c r="J39" i="1"/>
  <c r="S36" i="1"/>
  <c r="K67" i="1"/>
  <c r="J148" i="1"/>
  <c r="H99" i="1"/>
  <c r="J142" i="1"/>
  <c r="H175" i="1"/>
  <c r="K87" i="1"/>
  <c r="J87" i="1" s="1"/>
  <c r="K95" i="1"/>
  <c r="J95" i="1" s="1"/>
  <c r="S96" i="1"/>
  <c r="J38" i="1"/>
  <c r="S64" i="1"/>
  <c r="N133" i="1"/>
  <c r="O133" i="1" s="1"/>
  <c r="P133" i="1" s="1"/>
  <c r="R133" i="1" s="1"/>
  <c r="T133" i="1" s="1"/>
  <c r="L133" i="1"/>
  <c r="M86" i="1"/>
  <c r="N86" i="1" s="1"/>
  <c r="O86" i="1" s="1"/>
  <c r="P86" i="1" s="1"/>
  <c r="R86" i="1" s="1"/>
  <c r="T86" i="1" s="1"/>
  <c r="M14" i="1"/>
  <c r="N14" i="1" s="1"/>
  <c r="O14" i="1" s="1"/>
  <c r="P14" i="1" s="1"/>
  <c r="R14" i="1" s="1"/>
  <c r="T14" i="1" s="1"/>
  <c r="K75" i="1"/>
  <c r="J75" i="1" s="1"/>
  <c r="S79" i="1"/>
  <c r="J106" i="1"/>
  <c r="S13" i="1"/>
  <c r="S116" i="1"/>
  <c r="H25" i="1"/>
  <c r="K51" i="1"/>
  <c r="J51" i="1" s="1"/>
  <c r="K44" i="1"/>
  <c r="J44" i="1" s="1"/>
  <c r="K12" i="1"/>
  <c r="J12" i="1" s="1"/>
  <c r="H4" i="1"/>
  <c r="S5" i="1" s="1"/>
  <c r="K171" i="1"/>
  <c r="J171" i="1" s="1"/>
  <c r="S103" i="1"/>
  <c r="K66" i="1"/>
  <c r="J66" i="1" s="1"/>
  <c r="H37" i="1"/>
  <c r="S38" i="1" s="1"/>
  <c r="K91" i="1"/>
  <c r="J91" i="1" s="1"/>
  <c r="S157" i="1"/>
  <c r="J7" i="1"/>
  <c r="L27" i="1"/>
  <c r="J3" i="1"/>
  <c r="L124" i="1"/>
  <c r="S147" i="1"/>
  <c r="S164" i="1"/>
  <c r="K160" i="1"/>
  <c r="J102" i="1"/>
  <c r="J74" i="1"/>
  <c r="K146" i="1"/>
  <c r="J146" i="1" s="1"/>
  <c r="J110" i="1"/>
  <c r="J82" i="1"/>
  <c r="K33" i="1"/>
  <c r="K24" i="1"/>
  <c r="J24" i="1" s="1"/>
  <c r="K103" i="1"/>
  <c r="J103" i="1" s="1"/>
  <c r="H120" i="1"/>
  <c r="K17" i="1"/>
  <c r="M17" i="1" s="1"/>
  <c r="N17" i="1" s="1"/>
  <c r="O17" i="1" s="1"/>
  <c r="M97" i="1"/>
  <c r="Q124" i="1"/>
  <c r="P124" i="1"/>
  <c r="R124" i="1" s="1"/>
  <c r="T124" i="1" s="1"/>
  <c r="P27" i="1"/>
  <c r="R27" i="1" s="1"/>
  <c r="T27" i="1" s="1"/>
  <c r="Q27" i="1"/>
  <c r="P90" i="1"/>
  <c r="R90" i="1" s="1"/>
  <c r="T90" i="1" s="1"/>
  <c r="Q90" i="1"/>
  <c r="P3" i="1"/>
  <c r="R3" i="1" s="1"/>
  <c r="T3" i="1" s="1"/>
  <c r="Q3" i="1"/>
  <c r="Q102" i="1"/>
  <c r="P102" i="1"/>
  <c r="R102" i="1" s="1"/>
  <c r="T102" i="1" s="1"/>
  <c r="U102" i="1" s="1"/>
  <c r="P6" i="1"/>
  <c r="R6" i="1" s="1"/>
  <c r="Q6" i="1"/>
  <c r="M161" i="1"/>
  <c r="M154" i="1"/>
  <c r="M82" i="1"/>
  <c r="N82" i="1" s="1"/>
  <c r="O82" i="1" s="1"/>
  <c r="M170" i="1"/>
  <c r="M80" i="1"/>
  <c r="N80" i="1" s="1"/>
  <c r="O80" i="1" s="1"/>
  <c r="M151" i="1"/>
  <c r="M163" i="1"/>
  <c r="M23" i="1"/>
  <c r="N23" i="1" s="1"/>
  <c r="O23" i="1" s="1"/>
  <c r="M160" i="1"/>
  <c r="N160" i="1" s="1"/>
  <c r="O160" i="1" s="1"/>
  <c r="M11" i="1"/>
  <c r="N11" i="1" s="1"/>
  <c r="O11" i="1" s="1"/>
  <c r="M155" i="1"/>
  <c r="M7" i="1"/>
  <c r="N7" i="1" s="1"/>
  <c r="O7" i="1" s="1"/>
  <c r="M149" i="1"/>
  <c r="N149" i="1" s="1"/>
  <c r="O149" i="1" s="1"/>
  <c r="M158" i="1"/>
  <c r="M42" i="1"/>
  <c r="N42" i="1" s="1"/>
  <c r="O42" i="1" s="1"/>
  <c r="M174" i="1"/>
  <c r="N174" i="1" s="1"/>
  <c r="O174" i="1" s="1"/>
  <c r="M166" i="1"/>
  <c r="M148" i="1"/>
  <c r="N148" i="1" s="1"/>
  <c r="O148" i="1" s="1"/>
  <c r="M65" i="1"/>
  <c r="N65" i="1" s="1"/>
  <c r="O65" i="1" s="1"/>
  <c r="M165" i="1"/>
  <c r="M169" i="1"/>
  <c r="M57" i="1"/>
  <c r="N57" i="1" s="1"/>
  <c r="O57" i="1" s="1"/>
  <c r="M173" i="1"/>
  <c r="N173" i="1" s="1"/>
  <c r="O173" i="1" s="1"/>
  <c r="M25" i="1"/>
  <c r="N25" i="1" s="1"/>
  <c r="O25" i="1" s="1"/>
  <c r="M167" i="1"/>
  <c r="M15" i="1"/>
  <c r="N15" i="1" s="1"/>
  <c r="O15" i="1" s="1"/>
  <c r="M162" i="1"/>
  <c r="M156" i="1"/>
  <c r="N156" i="1" s="1"/>
  <c r="O156" i="1" s="1"/>
  <c r="M19" i="1"/>
  <c r="N19" i="1" s="1"/>
  <c r="O19" i="1" s="1"/>
  <c r="M159" i="1"/>
  <c r="S20" i="1" l="1"/>
  <c r="M49" i="1"/>
  <c r="L49" i="1" s="1"/>
  <c r="M172" i="1"/>
  <c r="Q141" i="1"/>
  <c r="M152" i="1"/>
  <c r="N152" i="1" s="1"/>
  <c r="O152" i="1" s="1"/>
  <c r="Q152" i="1" s="1"/>
  <c r="P98" i="1"/>
  <c r="R98" i="1" s="1"/>
  <c r="T98" i="1" s="1"/>
  <c r="U14" i="1"/>
  <c r="M168" i="1"/>
  <c r="N168" i="1" s="1"/>
  <c r="O168" i="1" s="1"/>
  <c r="Q168" i="1" s="1"/>
  <c r="L98" i="1"/>
  <c r="S112" i="1"/>
  <c r="S117" i="1"/>
  <c r="M150" i="1"/>
  <c r="L150" i="1" s="1"/>
  <c r="M34" i="1"/>
  <c r="N34" i="1" s="1"/>
  <c r="O34" i="1" s="1"/>
  <c r="Q34" i="1" s="1"/>
  <c r="P137" i="1"/>
  <c r="R137" i="1" s="1"/>
  <c r="T137" i="1" s="1"/>
  <c r="J101" i="1"/>
  <c r="S4" i="1"/>
  <c r="S69" i="1"/>
  <c r="J10" i="1"/>
  <c r="M10" i="1"/>
  <c r="S118" i="1"/>
  <c r="S136" i="1"/>
  <c r="S56" i="1"/>
  <c r="S145" i="1"/>
  <c r="S146" i="1"/>
  <c r="Q101" i="1"/>
  <c r="P101" i="1"/>
  <c r="R101" i="1" s="1"/>
  <c r="T101" i="1" s="1"/>
  <c r="U101" i="1" s="1"/>
  <c r="S62" i="1"/>
  <c r="S63" i="1"/>
  <c r="M176" i="1"/>
  <c r="N176" i="1" s="1"/>
  <c r="O176" i="1" s="1"/>
  <c r="Q14" i="1"/>
  <c r="M171" i="1"/>
  <c r="N171" i="1" s="1"/>
  <c r="O171" i="1" s="1"/>
  <c r="P171" i="1" s="1"/>
  <c r="R171" i="1" s="1"/>
  <c r="T171" i="1" s="1"/>
  <c r="U171" i="1" s="1"/>
  <c r="M91" i="1"/>
  <c r="L91" i="1" s="1"/>
  <c r="L80" i="1"/>
  <c r="L82" i="1"/>
  <c r="L131" i="1"/>
  <c r="S123" i="1"/>
  <c r="S42" i="1"/>
  <c r="S113" i="1"/>
  <c r="S130" i="1"/>
  <c r="L106" i="1"/>
  <c r="P106" i="1"/>
  <c r="R106" i="1" s="1"/>
  <c r="T106" i="1" s="1"/>
  <c r="L147" i="1"/>
  <c r="M55" i="1"/>
  <c r="N55" i="1" s="1"/>
  <c r="O55" i="1" s="1"/>
  <c r="Q55" i="1" s="1"/>
  <c r="L101" i="1"/>
  <c r="L14" i="1"/>
  <c r="S48" i="1"/>
  <c r="S82" i="1"/>
  <c r="S81" i="1"/>
  <c r="S46" i="1"/>
  <c r="S47" i="1"/>
  <c r="P147" i="1"/>
  <c r="R147" i="1" s="1"/>
  <c r="T147" i="1" s="1"/>
  <c r="U147" i="1" s="1"/>
  <c r="Q147" i="1"/>
  <c r="S94" i="1"/>
  <c r="S93" i="1"/>
  <c r="Q131" i="1"/>
  <c r="P131" i="1"/>
  <c r="R131" i="1" s="1"/>
  <c r="T131" i="1" s="1"/>
  <c r="U131" i="1" s="1"/>
  <c r="S50" i="1"/>
  <c r="S51" i="1"/>
  <c r="L149" i="1"/>
  <c r="L174" i="1"/>
  <c r="K85" i="1"/>
  <c r="J85" i="1" s="1"/>
  <c r="S151" i="1"/>
  <c r="S150" i="1"/>
  <c r="S132" i="1"/>
  <c r="K2" i="1"/>
  <c r="K58" i="1"/>
  <c r="J58" i="1" s="1"/>
  <c r="K60" i="1"/>
  <c r="J60" i="1" s="1"/>
  <c r="S77" i="1"/>
  <c r="S49" i="1"/>
  <c r="S121" i="1"/>
  <c r="S32" i="1"/>
  <c r="S37" i="1"/>
  <c r="S9" i="1"/>
  <c r="S52" i="1"/>
  <c r="S73" i="1"/>
  <c r="S105" i="1"/>
  <c r="S106" i="1"/>
  <c r="J147" i="1"/>
  <c r="H2" i="1"/>
  <c r="K117" i="1"/>
  <c r="J117" i="1" s="1"/>
  <c r="K135" i="1"/>
  <c r="J135" i="1" s="1"/>
  <c r="K129" i="1"/>
  <c r="M129" i="1" s="1"/>
  <c r="N129" i="1" s="1"/>
  <c r="O129" i="1" s="1"/>
  <c r="S70" i="1"/>
  <c r="L173" i="1"/>
  <c r="K93" i="1"/>
  <c r="M93" i="1" s="1"/>
  <c r="K81" i="1"/>
  <c r="J81" i="1" s="1"/>
  <c r="K50" i="1"/>
  <c r="J50" i="1" s="1"/>
  <c r="K46" i="1"/>
  <c r="J46" i="1" s="1"/>
  <c r="K113" i="1"/>
  <c r="J113" i="1" s="1"/>
  <c r="K105" i="1"/>
  <c r="Q86" i="1"/>
  <c r="Q133" i="1"/>
  <c r="L7" i="1"/>
  <c r="S28" i="1"/>
  <c r="S120" i="1"/>
  <c r="S135" i="1"/>
  <c r="H85" i="1"/>
  <c r="S124" i="1"/>
  <c r="U124" i="1" s="1"/>
  <c r="S139" i="1"/>
  <c r="S140" i="1"/>
  <c r="K121" i="1"/>
  <c r="J121" i="1" s="1"/>
  <c r="K77" i="1"/>
  <c r="J77" i="1" s="1"/>
  <c r="K62" i="1"/>
  <c r="J62" i="1" s="1"/>
  <c r="H58" i="1"/>
  <c r="S58" i="1" s="1"/>
  <c r="K48" i="1"/>
  <c r="J48" i="1" s="1"/>
  <c r="K123" i="1"/>
  <c r="J123" i="1" s="1"/>
  <c r="K145" i="1"/>
  <c r="M145" i="1" s="1"/>
  <c r="N145" i="1" s="1"/>
  <c r="O145" i="1" s="1"/>
  <c r="P145" i="1" s="1"/>
  <c r="R145" i="1" s="1"/>
  <c r="T145" i="1" s="1"/>
  <c r="K139" i="1"/>
  <c r="J139" i="1" s="1"/>
  <c r="K73" i="1"/>
  <c r="M73" i="1" s="1"/>
  <c r="S114" i="1"/>
  <c r="J131" i="1"/>
  <c r="H60" i="1"/>
  <c r="S60" i="1" s="1"/>
  <c r="S55" i="1"/>
  <c r="N167" i="1"/>
  <c r="O167" i="1" s="1"/>
  <c r="P167" i="1" s="1"/>
  <c r="R167" i="1" s="1"/>
  <c r="T167" i="1" s="1"/>
  <c r="U167" i="1" s="1"/>
  <c r="L167" i="1"/>
  <c r="N49" i="1"/>
  <c r="O49" i="1" s="1"/>
  <c r="P49" i="1" s="1"/>
  <c r="R49" i="1" s="1"/>
  <c r="T49" i="1" s="1"/>
  <c r="N172" i="1"/>
  <c r="O172" i="1" s="1"/>
  <c r="P172" i="1" s="1"/>
  <c r="R172" i="1" s="1"/>
  <c r="T172" i="1" s="1"/>
  <c r="U172" i="1" s="1"/>
  <c r="L172" i="1"/>
  <c r="N162" i="1"/>
  <c r="O162" i="1" s="1"/>
  <c r="Q162" i="1" s="1"/>
  <c r="L162" i="1"/>
  <c r="N151" i="1"/>
  <c r="O151" i="1" s="1"/>
  <c r="Q151" i="1" s="1"/>
  <c r="L151" i="1"/>
  <c r="N154" i="1"/>
  <c r="O154" i="1" s="1"/>
  <c r="Q154" i="1" s="1"/>
  <c r="L154" i="1"/>
  <c r="L42" i="1"/>
  <c r="L175" i="1"/>
  <c r="M47" i="1"/>
  <c r="N47" i="1" s="1"/>
  <c r="O47" i="1" s="1"/>
  <c r="L86" i="1"/>
  <c r="M32" i="1"/>
  <c r="N32" i="1" s="1"/>
  <c r="O32" i="1" s="1"/>
  <c r="Q32" i="1" s="1"/>
  <c r="N159" i="1"/>
  <c r="O159" i="1" s="1"/>
  <c r="Q159" i="1" s="1"/>
  <c r="L159" i="1"/>
  <c r="N169" i="1"/>
  <c r="O169" i="1" s="1"/>
  <c r="P169" i="1" s="1"/>
  <c r="R169" i="1" s="1"/>
  <c r="T169" i="1" s="1"/>
  <c r="L169" i="1"/>
  <c r="N155" i="1"/>
  <c r="O155" i="1" s="1"/>
  <c r="Q155" i="1" s="1"/>
  <c r="L155" i="1"/>
  <c r="M9" i="1"/>
  <c r="N9" i="1" s="1"/>
  <c r="O9" i="1" s="1"/>
  <c r="P9" i="1" s="1"/>
  <c r="R9" i="1" s="1"/>
  <c r="N97" i="1"/>
  <c r="O97" i="1" s="1"/>
  <c r="L97" i="1"/>
  <c r="S169" i="1"/>
  <c r="J33" i="1"/>
  <c r="L19" i="1"/>
  <c r="S26" i="1"/>
  <c r="S25" i="1"/>
  <c r="L23" i="1"/>
  <c r="M87" i="1"/>
  <c r="N87" i="1" s="1"/>
  <c r="O87" i="1" s="1"/>
  <c r="J67" i="1"/>
  <c r="S152" i="1"/>
  <c r="J175" i="1"/>
  <c r="L15" i="1"/>
  <c r="L65" i="1"/>
  <c r="M40" i="1"/>
  <c r="N40" i="1" s="1"/>
  <c r="O40" i="1" s="1"/>
  <c r="M13" i="1"/>
  <c r="N13" i="1" s="1"/>
  <c r="O13" i="1" s="1"/>
  <c r="J9" i="1"/>
  <c r="S40" i="1"/>
  <c r="L25" i="1"/>
  <c r="N161" i="1"/>
  <c r="O161" i="1" s="1"/>
  <c r="Q161" i="1" s="1"/>
  <c r="L161" i="1"/>
  <c r="L17" i="1"/>
  <c r="M24" i="1"/>
  <c r="N24" i="1" s="1"/>
  <c r="O24" i="1" s="1"/>
  <c r="L160" i="1"/>
  <c r="S176" i="1"/>
  <c r="S175" i="1"/>
  <c r="S99" i="1"/>
  <c r="S100" i="1"/>
  <c r="M120" i="1"/>
  <c r="N120" i="1" s="1"/>
  <c r="O120" i="1" s="1"/>
  <c r="L164" i="1"/>
  <c r="L71" i="1"/>
  <c r="L11" i="1"/>
  <c r="M63" i="1"/>
  <c r="N63" i="1" s="1"/>
  <c r="O63" i="1" s="1"/>
  <c r="Q63" i="1" s="1"/>
  <c r="M5" i="1"/>
  <c r="N5" i="1" s="1"/>
  <c r="O5" i="1" s="1"/>
  <c r="L21" i="1"/>
  <c r="N150" i="1"/>
  <c r="O150" i="1" s="1"/>
  <c r="Q150" i="1" s="1"/>
  <c r="N165" i="1"/>
  <c r="O165" i="1" s="1"/>
  <c r="Q165" i="1" s="1"/>
  <c r="L165" i="1"/>
  <c r="N166" i="1"/>
  <c r="O166" i="1" s="1"/>
  <c r="P166" i="1" s="1"/>
  <c r="R166" i="1" s="1"/>
  <c r="T166" i="1" s="1"/>
  <c r="U166" i="1" s="1"/>
  <c r="L166" i="1"/>
  <c r="N158" i="1"/>
  <c r="O158" i="1" s="1"/>
  <c r="Q158" i="1" s="1"/>
  <c r="L158" i="1"/>
  <c r="N163" i="1"/>
  <c r="O163" i="1" s="1"/>
  <c r="Q163" i="1" s="1"/>
  <c r="L163" i="1"/>
  <c r="N170" i="1"/>
  <c r="O170" i="1" s="1"/>
  <c r="Q170" i="1" s="1"/>
  <c r="L170" i="1"/>
  <c r="N73" i="1"/>
  <c r="O73" i="1" s="1"/>
  <c r="Q73" i="1" s="1"/>
  <c r="J17" i="1"/>
  <c r="J160" i="1"/>
  <c r="M95" i="1"/>
  <c r="N95" i="1" s="1"/>
  <c r="O95" i="1" s="1"/>
  <c r="J120" i="1"/>
  <c r="J164" i="1"/>
  <c r="J71" i="1"/>
  <c r="L148" i="1"/>
  <c r="J37" i="1"/>
  <c r="L156" i="1"/>
  <c r="J70" i="1"/>
  <c r="J47" i="1"/>
  <c r="L57" i="1"/>
  <c r="J5" i="1"/>
  <c r="J59" i="1"/>
  <c r="J4" i="1"/>
  <c r="J21" i="1"/>
  <c r="J32" i="1"/>
  <c r="J20" i="1"/>
  <c r="U90" i="1"/>
  <c r="U98" i="1"/>
  <c r="U133" i="1"/>
  <c r="U27" i="1"/>
  <c r="M153" i="1"/>
  <c r="T6" i="1"/>
  <c r="U6" i="1" s="1"/>
  <c r="M157" i="1"/>
  <c r="P15" i="1"/>
  <c r="R15" i="1" s="1"/>
  <c r="T15" i="1" s="1"/>
  <c r="U15" i="1" s="1"/>
  <c r="Q15" i="1"/>
  <c r="P25" i="1"/>
  <c r="R25" i="1" s="1"/>
  <c r="T25" i="1" s="1"/>
  <c r="Q25" i="1"/>
  <c r="P173" i="1"/>
  <c r="R173" i="1" s="1"/>
  <c r="T173" i="1" s="1"/>
  <c r="U173" i="1" s="1"/>
  <c r="Q173" i="1"/>
  <c r="P165" i="1"/>
  <c r="R165" i="1" s="1"/>
  <c r="T165" i="1" s="1"/>
  <c r="U165" i="1" s="1"/>
  <c r="Q174" i="1"/>
  <c r="P174" i="1"/>
  <c r="R174" i="1" s="1"/>
  <c r="T174" i="1" s="1"/>
  <c r="U174" i="1" s="1"/>
  <c r="P7" i="1"/>
  <c r="R7" i="1" s="1"/>
  <c r="T7" i="1" s="1"/>
  <c r="U7" i="1" s="1"/>
  <c r="Q7" i="1"/>
  <c r="Q9" i="1"/>
  <c r="P71" i="1"/>
  <c r="R71" i="1" s="1"/>
  <c r="T71" i="1" s="1"/>
  <c r="U71" i="1" s="1"/>
  <c r="Q71" i="1"/>
  <c r="P17" i="1"/>
  <c r="R17" i="1" s="1"/>
  <c r="T17" i="1" s="1"/>
  <c r="U17" i="1" s="1"/>
  <c r="Q17" i="1"/>
  <c r="P57" i="1"/>
  <c r="R57" i="1" s="1"/>
  <c r="T57" i="1" s="1"/>
  <c r="Q57" i="1"/>
  <c r="P65" i="1"/>
  <c r="R65" i="1" s="1"/>
  <c r="T65" i="1" s="1"/>
  <c r="U65" i="1" s="1"/>
  <c r="Q65" i="1"/>
  <c r="Q149" i="1"/>
  <c r="P149" i="1"/>
  <c r="R149" i="1" s="1"/>
  <c r="T149" i="1" s="1"/>
  <c r="U149" i="1" s="1"/>
  <c r="P21" i="1"/>
  <c r="R21" i="1" s="1"/>
  <c r="T21" i="1" s="1"/>
  <c r="U21" i="1" s="1"/>
  <c r="Q21" i="1"/>
  <c r="P23" i="1"/>
  <c r="R23" i="1" s="1"/>
  <c r="T23" i="1" s="1"/>
  <c r="U23" i="1" s="1"/>
  <c r="Q23" i="1"/>
  <c r="P80" i="1"/>
  <c r="R80" i="1" s="1"/>
  <c r="T80" i="1" s="1"/>
  <c r="U80" i="1" s="1"/>
  <c r="Q80" i="1"/>
  <c r="P164" i="1"/>
  <c r="R164" i="1" s="1"/>
  <c r="T164" i="1" s="1"/>
  <c r="U164" i="1" s="1"/>
  <c r="Q164" i="1"/>
  <c r="P19" i="1"/>
  <c r="R19" i="1" s="1"/>
  <c r="T19" i="1" s="1"/>
  <c r="U19" i="1" s="1"/>
  <c r="Q19" i="1"/>
  <c r="Q156" i="1"/>
  <c r="P156" i="1"/>
  <c r="R156" i="1" s="1"/>
  <c r="T156" i="1" s="1"/>
  <c r="U156" i="1" s="1"/>
  <c r="P162" i="1"/>
  <c r="R162" i="1" s="1"/>
  <c r="T162" i="1" s="1"/>
  <c r="P152" i="1"/>
  <c r="R152" i="1" s="1"/>
  <c r="T152" i="1" s="1"/>
  <c r="P42" i="1"/>
  <c r="R42" i="1" s="1"/>
  <c r="T42" i="1" s="1"/>
  <c r="Q42" i="1"/>
  <c r="Q175" i="1"/>
  <c r="P175" i="1"/>
  <c r="R175" i="1" s="1"/>
  <c r="T175" i="1" s="1"/>
  <c r="P11" i="1"/>
  <c r="R11" i="1" s="1"/>
  <c r="T11" i="1" s="1"/>
  <c r="U11" i="1" s="1"/>
  <c r="Q11" i="1"/>
  <c r="P168" i="1"/>
  <c r="R168" i="1" s="1"/>
  <c r="T168" i="1" s="1"/>
  <c r="U168" i="1" s="1"/>
  <c r="Q82" i="1"/>
  <c r="P82" i="1"/>
  <c r="R82" i="1" s="1"/>
  <c r="T82" i="1" s="1"/>
  <c r="M116" i="1"/>
  <c r="N116" i="1" s="1"/>
  <c r="O116" i="1" s="1"/>
  <c r="P148" i="1"/>
  <c r="R148" i="1" s="1"/>
  <c r="T148" i="1" s="1"/>
  <c r="U148" i="1" s="1"/>
  <c r="Q148" i="1"/>
  <c r="Q160" i="1"/>
  <c r="P160" i="1"/>
  <c r="R160" i="1" s="1"/>
  <c r="T160" i="1" s="1"/>
  <c r="U160" i="1" s="1"/>
  <c r="M140" i="1"/>
  <c r="M112" i="1"/>
  <c r="L112" i="1" s="1"/>
  <c r="M134" i="1"/>
  <c r="N91" i="1"/>
  <c r="O91" i="1" s="1"/>
  <c r="M136" i="1"/>
  <c r="L136" i="1" s="1"/>
  <c r="M109" i="1"/>
  <c r="M83" i="1"/>
  <c r="N83" i="1" s="1"/>
  <c r="O83" i="1" s="1"/>
  <c r="M61" i="1"/>
  <c r="M18" i="1"/>
  <c r="M28" i="1"/>
  <c r="N28" i="1" s="1"/>
  <c r="O28" i="1" s="1"/>
  <c r="M36" i="1"/>
  <c r="N36" i="1" s="1"/>
  <c r="O36" i="1" s="1"/>
  <c r="M30" i="1"/>
  <c r="M59" i="1"/>
  <c r="N59" i="1" s="1"/>
  <c r="O59" i="1" s="1"/>
  <c r="M78" i="1"/>
  <c r="M75" i="1"/>
  <c r="N75" i="1" s="1"/>
  <c r="O75" i="1" s="1"/>
  <c r="M67" i="1"/>
  <c r="N67" i="1" s="1"/>
  <c r="O67" i="1" s="1"/>
  <c r="M38" i="1"/>
  <c r="M53" i="1"/>
  <c r="M51" i="1"/>
  <c r="N51" i="1" s="1"/>
  <c r="O51" i="1" s="1"/>
  <c r="M44" i="1"/>
  <c r="N44" i="1" s="1"/>
  <c r="O44" i="1" s="1"/>
  <c r="M69" i="1"/>
  <c r="M146" i="1"/>
  <c r="N146" i="1" s="1"/>
  <c r="O146" i="1" s="1"/>
  <c r="M114" i="1"/>
  <c r="M8" i="1"/>
  <c r="N8" i="1" s="1"/>
  <c r="O8" i="1" s="1"/>
  <c r="M128" i="1"/>
  <c r="M107" i="1"/>
  <c r="N107" i="1" s="1"/>
  <c r="O107" i="1" s="1"/>
  <c r="M125" i="1"/>
  <c r="M122" i="1"/>
  <c r="M22" i="1"/>
  <c r="M138" i="1"/>
  <c r="M89" i="1"/>
  <c r="M115" i="1"/>
  <c r="M142" i="1"/>
  <c r="M4" i="1"/>
  <c r="N4" i="1" s="1"/>
  <c r="O4" i="1" s="1"/>
  <c r="M26" i="1"/>
  <c r="M16" i="1"/>
  <c r="N16" i="1" s="1"/>
  <c r="O16" i="1" s="1"/>
  <c r="M92" i="1"/>
  <c r="M20" i="1"/>
  <c r="N20" i="1" s="1"/>
  <c r="O20" i="1" s="1"/>
  <c r="M119" i="1"/>
  <c r="M12" i="1"/>
  <c r="N12" i="1" s="1"/>
  <c r="O12" i="1" s="1"/>
  <c r="M127" i="1"/>
  <c r="M103" i="1"/>
  <c r="N103" i="1" s="1"/>
  <c r="O103" i="1" s="1"/>
  <c r="M118" i="1"/>
  <c r="M143" i="1"/>
  <c r="M99" i="1"/>
  <c r="N99" i="1" s="1"/>
  <c r="O99" i="1" s="1"/>
  <c r="M108" i="1"/>
  <c r="M88" i="1"/>
  <c r="M104" i="1"/>
  <c r="M79" i="1"/>
  <c r="N79" i="1" s="1"/>
  <c r="O79" i="1" s="1"/>
  <c r="M132" i="1"/>
  <c r="M96" i="1"/>
  <c r="M111" i="1"/>
  <c r="M100" i="1"/>
  <c r="M110" i="1"/>
  <c r="P34" i="1" l="1"/>
  <c r="R34" i="1" s="1"/>
  <c r="T34" i="1" s="1"/>
  <c r="L34" i="1"/>
  <c r="L152" i="1"/>
  <c r="U145" i="1"/>
  <c r="Q49" i="1"/>
  <c r="M60" i="1"/>
  <c r="N60" i="1" s="1"/>
  <c r="O60" i="1" s="1"/>
  <c r="Q60" i="1" s="1"/>
  <c r="P55" i="1"/>
  <c r="R55" i="1" s="1"/>
  <c r="T55" i="1" s="1"/>
  <c r="U55" i="1" s="1"/>
  <c r="L168" i="1"/>
  <c r="L55" i="1"/>
  <c r="M77" i="1"/>
  <c r="L77" i="1" s="1"/>
  <c r="P63" i="1"/>
  <c r="R63" i="1" s="1"/>
  <c r="T63" i="1" s="1"/>
  <c r="U63" i="1" s="1"/>
  <c r="Q167" i="1"/>
  <c r="P151" i="1"/>
  <c r="R151" i="1" s="1"/>
  <c r="T151" i="1" s="1"/>
  <c r="U151" i="1" s="1"/>
  <c r="P32" i="1"/>
  <c r="R32" i="1" s="1"/>
  <c r="T32" i="1" s="1"/>
  <c r="U106" i="1"/>
  <c r="L176" i="1"/>
  <c r="P154" i="1"/>
  <c r="R154" i="1" s="1"/>
  <c r="T154" i="1" s="1"/>
  <c r="U154" i="1" s="1"/>
  <c r="Q171" i="1"/>
  <c r="P176" i="1"/>
  <c r="R176" i="1" s="1"/>
  <c r="T176" i="1" s="1"/>
  <c r="U176" i="1" s="1"/>
  <c r="Q176" i="1"/>
  <c r="N10" i="1"/>
  <c r="O10" i="1" s="1"/>
  <c r="L10" i="1"/>
  <c r="P73" i="1"/>
  <c r="R73" i="1" s="1"/>
  <c r="T73" i="1" s="1"/>
  <c r="U73" i="1" s="1"/>
  <c r="L5" i="1"/>
  <c r="P170" i="1"/>
  <c r="R170" i="1" s="1"/>
  <c r="T170" i="1" s="1"/>
  <c r="U170" i="1" s="1"/>
  <c r="U32" i="1"/>
  <c r="P155" i="1"/>
  <c r="R155" i="1" s="1"/>
  <c r="T155" i="1" s="1"/>
  <c r="U155" i="1" s="1"/>
  <c r="L171" i="1"/>
  <c r="Q172" i="1"/>
  <c r="Q166" i="1"/>
  <c r="M121" i="1"/>
  <c r="L121" i="1" s="1"/>
  <c r="M139" i="1"/>
  <c r="L139" i="1" s="1"/>
  <c r="P163" i="1"/>
  <c r="R163" i="1" s="1"/>
  <c r="T163" i="1" s="1"/>
  <c r="U163" i="1" s="1"/>
  <c r="U152" i="1"/>
  <c r="L73" i="1"/>
  <c r="L145" i="1"/>
  <c r="L87" i="1"/>
  <c r="U169" i="1"/>
  <c r="S61" i="1"/>
  <c r="P158" i="1"/>
  <c r="R158" i="1" s="1"/>
  <c r="T158" i="1" s="1"/>
  <c r="U158" i="1" s="1"/>
  <c r="P150" i="1"/>
  <c r="R150" i="1" s="1"/>
  <c r="T150" i="1" s="1"/>
  <c r="U150" i="1" s="1"/>
  <c r="L13" i="1"/>
  <c r="J73" i="1"/>
  <c r="J145" i="1"/>
  <c r="Q129" i="1"/>
  <c r="P129" i="1"/>
  <c r="R129" i="1" s="1"/>
  <c r="T129" i="1" s="1"/>
  <c r="U129" i="1" s="1"/>
  <c r="L99" i="1"/>
  <c r="L129" i="1"/>
  <c r="S86" i="1"/>
  <c r="U86" i="1" s="1"/>
  <c r="S85" i="1"/>
  <c r="M105" i="1"/>
  <c r="N105" i="1" s="1"/>
  <c r="O105" i="1" s="1"/>
  <c r="M2" i="1"/>
  <c r="N2" i="1" s="1"/>
  <c r="O2" i="1" s="1"/>
  <c r="Q2" i="1" s="1"/>
  <c r="M135" i="1"/>
  <c r="L135" i="1" s="1"/>
  <c r="M85" i="1"/>
  <c r="L85" i="1" s="1"/>
  <c r="Q145" i="1"/>
  <c r="L24" i="1"/>
  <c r="L47" i="1"/>
  <c r="J93" i="1"/>
  <c r="J129" i="1"/>
  <c r="J2" i="1"/>
  <c r="L51" i="1"/>
  <c r="L59" i="1"/>
  <c r="L75" i="1"/>
  <c r="L9" i="1"/>
  <c r="M113" i="1"/>
  <c r="N113" i="1" s="1"/>
  <c r="O113" i="1" s="1"/>
  <c r="M117" i="1"/>
  <c r="N117" i="1" s="1"/>
  <c r="O117" i="1" s="1"/>
  <c r="S59" i="1"/>
  <c r="Q169" i="1"/>
  <c r="P161" i="1"/>
  <c r="R161" i="1" s="1"/>
  <c r="T161" i="1" s="1"/>
  <c r="U161" i="1" s="1"/>
  <c r="P159" i="1"/>
  <c r="R159" i="1" s="1"/>
  <c r="T159" i="1" s="1"/>
  <c r="U159" i="1" s="1"/>
  <c r="M123" i="1"/>
  <c r="N123" i="1" s="1"/>
  <c r="O123" i="1" s="1"/>
  <c r="J105" i="1"/>
  <c r="S2" i="1"/>
  <c r="S3" i="1"/>
  <c r="U3" i="1" s="1"/>
  <c r="N110" i="1"/>
  <c r="O110" i="1" s="1"/>
  <c r="P110" i="1" s="1"/>
  <c r="R110" i="1" s="1"/>
  <c r="T110" i="1" s="1"/>
  <c r="U110" i="1" s="1"/>
  <c r="L110" i="1"/>
  <c r="N88" i="1"/>
  <c r="O88" i="1" s="1"/>
  <c r="Q88" i="1" s="1"/>
  <c r="L88" i="1"/>
  <c r="N143" i="1"/>
  <c r="O143" i="1" s="1"/>
  <c r="Q143" i="1" s="1"/>
  <c r="L143" i="1"/>
  <c r="N22" i="1"/>
  <c r="O22" i="1" s="1"/>
  <c r="P22" i="1" s="1"/>
  <c r="R22" i="1" s="1"/>
  <c r="T22" i="1" s="1"/>
  <c r="U22" i="1" s="1"/>
  <c r="L22" i="1"/>
  <c r="N61" i="1"/>
  <c r="O61" i="1" s="1"/>
  <c r="P61" i="1" s="1"/>
  <c r="R61" i="1" s="1"/>
  <c r="T61" i="1" s="1"/>
  <c r="L61" i="1"/>
  <c r="N111" i="1"/>
  <c r="O111" i="1" s="1"/>
  <c r="Q111" i="1" s="1"/>
  <c r="L111" i="1"/>
  <c r="N85" i="1"/>
  <c r="O85" i="1" s="1"/>
  <c r="P85" i="1" s="1"/>
  <c r="R85" i="1" s="1"/>
  <c r="T85" i="1" s="1"/>
  <c r="U85" i="1" s="1"/>
  <c r="N119" i="1"/>
  <c r="O119" i="1" s="1"/>
  <c r="P119" i="1" s="1"/>
  <c r="R119" i="1" s="1"/>
  <c r="T119" i="1" s="1"/>
  <c r="U119" i="1" s="1"/>
  <c r="L119" i="1"/>
  <c r="N26" i="1"/>
  <c r="O26" i="1" s="1"/>
  <c r="Q26" i="1" s="1"/>
  <c r="L26" i="1"/>
  <c r="N89" i="1"/>
  <c r="O89" i="1" s="1"/>
  <c r="Q89" i="1" s="1"/>
  <c r="L89" i="1"/>
  <c r="N125" i="1"/>
  <c r="O125" i="1" s="1"/>
  <c r="Q125" i="1" s="1"/>
  <c r="L125" i="1"/>
  <c r="N69" i="1"/>
  <c r="O69" i="1" s="1"/>
  <c r="P69" i="1" s="1"/>
  <c r="R69" i="1" s="1"/>
  <c r="T69" i="1" s="1"/>
  <c r="U69" i="1" s="1"/>
  <c r="L69" i="1"/>
  <c r="N53" i="1"/>
  <c r="O53" i="1" s="1"/>
  <c r="Q53" i="1" s="1"/>
  <c r="L53" i="1"/>
  <c r="N78" i="1"/>
  <c r="O78" i="1" s="1"/>
  <c r="P78" i="1" s="1"/>
  <c r="R78" i="1" s="1"/>
  <c r="T78" i="1" s="1"/>
  <c r="U78" i="1" s="1"/>
  <c r="L78" i="1"/>
  <c r="L8" i="1"/>
  <c r="P120" i="1"/>
  <c r="R120" i="1" s="1"/>
  <c r="T120" i="1" s="1"/>
  <c r="U120" i="1" s="1"/>
  <c r="Q120" i="1"/>
  <c r="P40" i="1"/>
  <c r="R40" i="1" s="1"/>
  <c r="T40" i="1" s="1"/>
  <c r="U40" i="1" s="1"/>
  <c r="Q40" i="1"/>
  <c r="L83" i="1"/>
  <c r="N96" i="1"/>
  <c r="O96" i="1" s="1"/>
  <c r="Q96" i="1" s="1"/>
  <c r="L96" i="1"/>
  <c r="N104" i="1"/>
  <c r="O104" i="1" s="1"/>
  <c r="P104" i="1" s="1"/>
  <c r="R104" i="1" s="1"/>
  <c r="T104" i="1" s="1"/>
  <c r="U104" i="1" s="1"/>
  <c r="L104" i="1"/>
  <c r="N138" i="1"/>
  <c r="O138" i="1" s="1"/>
  <c r="Q138" i="1" s="1"/>
  <c r="L138" i="1"/>
  <c r="N114" i="1"/>
  <c r="O114" i="1" s="1"/>
  <c r="Q114" i="1" s="1"/>
  <c r="L114" i="1"/>
  <c r="N38" i="1"/>
  <c r="O38" i="1" s="1"/>
  <c r="P38" i="1" s="1"/>
  <c r="R38" i="1" s="1"/>
  <c r="T38" i="1" s="1"/>
  <c r="U38" i="1" s="1"/>
  <c r="L38" i="1"/>
  <c r="N18" i="1"/>
  <c r="O18" i="1" s="1"/>
  <c r="P18" i="1" s="1"/>
  <c r="R18" i="1" s="1"/>
  <c r="T18" i="1" s="1"/>
  <c r="U18" i="1" s="1"/>
  <c r="L18" i="1"/>
  <c r="N109" i="1"/>
  <c r="O109" i="1" s="1"/>
  <c r="Q109" i="1" s="1"/>
  <c r="L109" i="1"/>
  <c r="N134" i="1"/>
  <c r="O134" i="1" s="1"/>
  <c r="Q134" i="1" s="1"/>
  <c r="L134" i="1"/>
  <c r="U175" i="1"/>
  <c r="U25" i="1"/>
  <c r="L16" i="1"/>
  <c r="L12" i="1"/>
  <c r="L36" i="1"/>
  <c r="L120" i="1"/>
  <c r="P24" i="1"/>
  <c r="R24" i="1" s="1"/>
  <c r="T24" i="1" s="1"/>
  <c r="U24" i="1" s="1"/>
  <c r="Q24" i="1"/>
  <c r="P13" i="1"/>
  <c r="R13" i="1" s="1"/>
  <c r="T13" i="1" s="1"/>
  <c r="U13" i="1" s="1"/>
  <c r="Q13" i="1"/>
  <c r="L40" i="1"/>
  <c r="L107" i="1"/>
  <c r="Q87" i="1"/>
  <c r="P87" i="1"/>
  <c r="R87" i="1" s="1"/>
  <c r="T87" i="1" s="1"/>
  <c r="U87" i="1" s="1"/>
  <c r="L146" i="1"/>
  <c r="P97" i="1"/>
  <c r="R97" i="1" s="1"/>
  <c r="T97" i="1" s="1"/>
  <c r="U97" i="1" s="1"/>
  <c r="Q97" i="1"/>
  <c r="L32" i="1"/>
  <c r="P47" i="1"/>
  <c r="R47" i="1" s="1"/>
  <c r="T47" i="1" s="1"/>
  <c r="U47" i="1" s="1"/>
  <c r="Q47" i="1"/>
  <c r="L67" i="1"/>
  <c r="N132" i="1"/>
  <c r="O132" i="1" s="1"/>
  <c r="Q132" i="1" s="1"/>
  <c r="L132" i="1"/>
  <c r="N127" i="1"/>
  <c r="O127" i="1" s="1"/>
  <c r="Q127" i="1" s="1"/>
  <c r="L127" i="1"/>
  <c r="N92" i="1"/>
  <c r="O92" i="1" s="1"/>
  <c r="P92" i="1" s="1"/>
  <c r="R92" i="1" s="1"/>
  <c r="T92" i="1" s="1"/>
  <c r="U92" i="1" s="1"/>
  <c r="L92" i="1"/>
  <c r="N142" i="1"/>
  <c r="O142" i="1" s="1"/>
  <c r="P142" i="1" s="1"/>
  <c r="R142" i="1" s="1"/>
  <c r="T142" i="1" s="1"/>
  <c r="U142" i="1" s="1"/>
  <c r="L142" i="1"/>
  <c r="N93" i="1"/>
  <c r="O93" i="1" s="1"/>
  <c r="P93" i="1" s="1"/>
  <c r="R93" i="1" s="1"/>
  <c r="T93" i="1" s="1"/>
  <c r="U93" i="1" s="1"/>
  <c r="L93" i="1"/>
  <c r="N30" i="1"/>
  <c r="O30" i="1" s="1"/>
  <c r="P30" i="1" s="1"/>
  <c r="R30" i="1" s="1"/>
  <c r="T30" i="1" s="1"/>
  <c r="L30" i="1"/>
  <c r="N157" i="1"/>
  <c r="O157" i="1" s="1"/>
  <c r="Q157" i="1" s="1"/>
  <c r="L157" i="1"/>
  <c r="L28" i="1"/>
  <c r="Q95" i="1"/>
  <c r="P95" i="1"/>
  <c r="R95" i="1" s="1"/>
  <c r="T95" i="1" s="1"/>
  <c r="U95" i="1" s="1"/>
  <c r="N100" i="1"/>
  <c r="O100" i="1" s="1"/>
  <c r="Q100" i="1" s="1"/>
  <c r="L100" i="1"/>
  <c r="N108" i="1"/>
  <c r="O108" i="1" s="1"/>
  <c r="Q108" i="1" s="1"/>
  <c r="L108" i="1"/>
  <c r="N118" i="1"/>
  <c r="O118" i="1" s="1"/>
  <c r="Q118" i="1" s="1"/>
  <c r="L118" i="1"/>
  <c r="N115" i="1"/>
  <c r="O115" i="1" s="1"/>
  <c r="P115" i="1" s="1"/>
  <c r="R115" i="1" s="1"/>
  <c r="T115" i="1" s="1"/>
  <c r="U115" i="1" s="1"/>
  <c r="L115" i="1"/>
  <c r="N122" i="1"/>
  <c r="O122" i="1" s="1"/>
  <c r="P122" i="1" s="1"/>
  <c r="R122" i="1" s="1"/>
  <c r="T122" i="1" s="1"/>
  <c r="U122" i="1" s="1"/>
  <c r="L122" i="1"/>
  <c r="N128" i="1"/>
  <c r="O128" i="1" s="1"/>
  <c r="Q128" i="1" s="1"/>
  <c r="L128" i="1"/>
  <c r="N77" i="1"/>
  <c r="O77" i="1" s="1"/>
  <c r="Q77" i="1" s="1"/>
  <c r="N140" i="1"/>
  <c r="O140" i="1" s="1"/>
  <c r="P140" i="1" s="1"/>
  <c r="R140" i="1" s="1"/>
  <c r="T140" i="1" s="1"/>
  <c r="U140" i="1" s="1"/>
  <c r="L140" i="1"/>
  <c r="N153" i="1"/>
  <c r="O153" i="1" s="1"/>
  <c r="Q153" i="1" s="1"/>
  <c r="L153" i="1"/>
  <c r="L79" i="1"/>
  <c r="L95" i="1"/>
  <c r="P5" i="1"/>
  <c r="R5" i="1" s="1"/>
  <c r="T5" i="1" s="1"/>
  <c r="U5" i="1" s="1"/>
  <c r="Q5" i="1"/>
  <c r="L63" i="1"/>
  <c r="L44" i="1"/>
  <c r="L103" i="1"/>
  <c r="L116" i="1"/>
  <c r="L20" i="1"/>
  <c r="L4" i="1"/>
  <c r="U141" i="1"/>
  <c r="U162" i="1"/>
  <c r="U137" i="1"/>
  <c r="U49" i="1"/>
  <c r="U82" i="1"/>
  <c r="U57" i="1"/>
  <c r="U34" i="1"/>
  <c r="U42" i="1"/>
  <c r="T9" i="1"/>
  <c r="U9" i="1" s="1"/>
  <c r="P125" i="1"/>
  <c r="R125" i="1" s="1"/>
  <c r="T125" i="1" s="1"/>
  <c r="U125" i="1" s="1"/>
  <c r="Q107" i="1"/>
  <c r="P107" i="1"/>
  <c r="R107" i="1" s="1"/>
  <c r="T107" i="1" s="1"/>
  <c r="U107" i="1" s="1"/>
  <c r="P114" i="1"/>
  <c r="R114" i="1" s="1"/>
  <c r="T114" i="1" s="1"/>
  <c r="U114" i="1" s="1"/>
  <c r="P51" i="1"/>
  <c r="R51" i="1" s="1"/>
  <c r="T51" i="1" s="1"/>
  <c r="U51" i="1" s="1"/>
  <c r="Q51" i="1"/>
  <c r="P28" i="1"/>
  <c r="R28" i="1" s="1"/>
  <c r="T28" i="1" s="1"/>
  <c r="U28" i="1" s="1"/>
  <c r="Q28" i="1"/>
  <c r="P109" i="1"/>
  <c r="R109" i="1" s="1"/>
  <c r="T109" i="1" s="1"/>
  <c r="U109" i="1" s="1"/>
  <c r="M84" i="1"/>
  <c r="P67" i="1"/>
  <c r="R67" i="1" s="1"/>
  <c r="T67" i="1" s="1"/>
  <c r="U67" i="1" s="1"/>
  <c r="Q67" i="1"/>
  <c r="Q103" i="1"/>
  <c r="P103" i="1"/>
  <c r="R103" i="1" s="1"/>
  <c r="T103" i="1" s="1"/>
  <c r="U103" i="1" s="1"/>
  <c r="P4" i="1"/>
  <c r="R4" i="1" s="1"/>
  <c r="T4" i="1" s="1"/>
  <c r="U4" i="1" s="1"/>
  <c r="Q4" i="1"/>
  <c r="P8" i="1"/>
  <c r="R8" i="1" s="1"/>
  <c r="Q8" i="1"/>
  <c r="Q146" i="1"/>
  <c r="P146" i="1"/>
  <c r="R146" i="1" s="1"/>
  <c r="T146" i="1" s="1"/>
  <c r="U146" i="1" s="1"/>
  <c r="P53" i="1"/>
  <c r="R53" i="1" s="1"/>
  <c r="T53" i="1" s="1"/>
  <c r="U53" i="1" s="1"/>
  <c r="P59" i="1"/>
  <c r="R59" i="1" s="1"/>
  <c r="T59" i="1" s="1"/>
  <c r="Q59" i="1"/>
  <c r="P116" i="1"/>
  <c r="R116" i="1" s="1"/>
  <c r="T116" i="1" s="1"/>
  <c r="U116" i="1" s="1"/>
  <c r="Q116" i="1"/>
  <c r="P26" i="1"/>
  <c r="R26" i="1" s="1"/>
  <c r="T26" i="1" s="1"/>
  <c r="U26" i="1" s="1"/>
  <c r="Q91" i="1"/>
  <c r="P91" i="1"/>
  <c r="R91" i="1" s="1"/>
  <c r="T91" i="1" s="1"/>
  <c r="U91" i="1" s="1"/>
  <c r="Q79" i="1"/>
  <c r="P79" i="1"/>
  <c r="R79" i="1" s="1"/>
  <c r="T79" i="1" s="1"/>
  <c r="U79" i="1" s="1"/>
  <c r="Q99" i="1"/>
  <c r="P99" i="1"/>
  <c r="R99" i="1" s="1"/>
  <c r="T99" i="1" s="1"/>
  <c r="U99" i="1" s="1"/>
  <c r="P12" i="1"/>
  <c r="R12" i="1" s="1"/>
  <c r="T12" i="1" s="1"/>
  <c r="U12" i="1" s="1"/>
  <c r="Q12" i="1"/>
  <c r="Q20" i="1"/>
  <c r="P20" i="1"/>
  <c r="R20" i="1" s="1"/>
  <c r="T20" i="1" s="1"/>
  <c r="U20" i="1" s="1"/>
  <c r="P16" i="1"/>
  <c r="R16" i="1" s="1"/>
  <c r="T16" i="1" s="1"/>
  <c r="U16" i="1" s="1"/>
  <c r="Q16" i="1"/>
  <c r="P44" i="1"/>
  <c r="R44" i="1" s="1"/>
  <c r="T44" i="1" s="1"/>
  <c r="U44" i="1" s="1"/>
  <c r="Q44" i="1"/>
  <c r="Q38" i="1"/>
  <c r="P75" i="1"/>
  <c r="R75" i="1" s="1"/>
  <c r="T75" i="1" s="1"/>
  <c r="U75" i="1" s="1"/>
  <c r="Q75" i="1"/>
  <c r="P36" i="1"/>
  <c r="R36" i="1" s="1"/>
  <c r="T36" i="1" s="1"/>
  <c r="U36" i="1" s="1"/>
  <c r="Q36" i="1"/>
  <c r="P83" i="1"/>
  <c r="R83" i="1" s="1"/>
  <c r="T83" i="1" s="1"/>
  <c r="U83" i="1" s="1"/>
  <c r="Q83" i="1"/>
  <c r="N112" i="1"/>
  <c r="O112" i="1" s="1"/>
  <c r="M144" i="1"/>
  <c r="M94" i="1"/>
  <c r="M126" i="1"/>
  <c r="M130" i="1"/>
  <c r="N136" i="1"/>
  <c r="O136" i="1" s="1"/>
  <c r="M72" i="1"/>
  <c r="M68" i="1"/>
  <c r="M54" i="1"/>
  <c r="M41" i="1"/>
  <c r="M45" i="1"/>
  <c r="M74" i="1"/>
  <c r="M46" i="1"/>
  <c r="M76" i="1"/>
  <c r="M48" i="1"/>
  <c r="M35" i="1"/>
  <c r="M33" i="1"/>
  <c r="M50" i="1"/>
  <c r="M62" i="1"/>
  <c r="M37" i="1"/>
  <c r="M52" i="1"/>
  <c r="M64" i="1"/>
  <c r="M58" i="1"/>
  <c r="M31" i="1"/>
  <c r="M43" i="1"/>
  <c r="M39" i="1"/>
  <c r="M70" i="1"/>
  <c r="M81" i="1"/>
  <c r="M56" i="1"/>
  <c r="M29" i="1"/>
  <c r="M66" i="1"/>
  <c r="Q104" i="1" l="1"/>
  <c r="L60" i="1"/>
  <c r="N121" i="1"/>
  <c r="O121" i="1" s="1"/>
  <c r="N139" i="1"/>
  <c r="O139" i="1" s="1"/>
  <c r="P139" i="1" s="1"/>
  <c r="R139" i="1" s="1"/>
  <c r="T139" i="1" s="1"/>
  <c r="U139" i="1" s="1"/>
  <c r="P77" i="1"/>
  <c r="R77" i="1" s="1"/>
  <c r="T77" i="1" s="1"/>
  <c r="U77" i="1" s="1"/>
  <c r="Q122" i="1"/>
  <c r="Q85" i="1"/>
  <c r="N135" i="1"/>
  <c r="O135" i="1" s="1"/>
  <c r="P135" i="1" s="1"/>
  <c r="R135" i="1" s="1"/>
  <c r="T135" i="1" s="1"/>
  <c r="U135" i="1" s="1"/>
  <c r="U61" i="1"/>
  <c r="P132" i="1"/>
  <c r="R132" i="1" s="1"/>
  <c r="T132" i="1" s="1"/>
  <c r="U132" i="1" s="1"/>
  <c r="U59" i="1"/>
  <c r="P118" i="1"/>
  <c r="R118" i="1" s="1"/>
  <c r="T118" i="1" s="1"/>
  <c r="U118" i="1" s="1"/>
  <c r="P111" i="1"/>
  <c r="R111" i="1" s="1"/>
  <c r="T111" i="1" s="1"/>
  <c r="U111" i="1" s="1"/>
  <c r="L123" i="1"/>
  <c r="P2" i="1"/>
  <c r="R2" i="1" s="1"/>
  <c r="T2" i="1" s="1"/>
  <c r="U2" i="1" s="1"/>
  <c r="L113" i="1"/>
  <c r="P138" i="1"/>
  <c r="R138" i="1" s="1"/>
  <c r="T138" i="1" s="1"/>
  <c r="U138" i="1" s="1"/>
  <c r="P143" i="1"/>
  <c r="R143" i="1" s="1"/>
  <c r="T143" i="1" s="1"/>
  <c r="U143" i="1" s="1"/>
  <c r="Q110" i="1"/>
  <c r="L117" i="1"/>
  <c r="P10" i="1"/>
  <c r="R10" i="1" s="1"/>
  <c r="T10" i="1" s="1"/>
  <c r="U10" i="1" s="1"/>
  <c r="Q10" i="1"/>
  <c r="Q139" i="1"/>
  <c r="P127" i="1"/>
  <c r="R127" i="1" s="1"/>
  <c r="T127" i="1" s="1"/>
  <c r="U127" i="1" s="1"/>
  <c r="Q69" i="1"/>
  <c r="P128" i="1"/>
  <c r="R128" i="1" s="1"/>
  <c r="T128" i="1" s="1"/>
  <c r="U128" i="1" s="1"/>
  <c r="Q92" i="1"/>
  <c r="P105" i="1"/>
  <c r="R105" i="1" s="1"/>
  <c r="T105" i="1" s="1"/>
  <c r="U105" i="1" s="1"/>
  <c r="Q105" i="1"/>
  <c r="P60" i="1"/>
  <c r="R60" i="1" s="1"/>
  <c r="T60" i="1" s="1"/>
  <c r="U60" i="1" s="1"/>
  <c r="Q119" i="1"/>
  <c r="Q93" i="1"/>
  <c r="Q115" i="1"/>
  <c r="P89" i="1"/>
  <c r="R89" i="1" s="1"/>
  <c r="T89" i="1" s="1"/>
  <c r="U89" i="1" s="1"/>
  <c r="P123" i="1"/>
  <c r="R123" i="1" s="1"/>
  <c r="T123" i="1" s="1"/>
  <c r="U123" i="1" s="1"/>
  <c r="Q123" i="1"/>
  <c r="Q113" i="1"/>
  <c r="P113" i="1"/>
  <c r="R113" i="1" s="1"/>
  <c r="T113" i="1" s="1"/>
  <c r="U113" i="1" s="1"/>
  <c r="L105" i="1"/>
  <c r="Q117" i="1"/>
  <c r="P117" i="1"/>
  <c r="R117" i="1" s="1"/>
  <c r="T117" i="1" s="1"/>
  <c r="U117" i="1" s="1"/>
  <c r="P157" i="1"/>
  <c r="R157" i="1" s="1"/>
  <c r="T157" i="1" s="1"/>
  <c r="U157" i="1" s="1"/>
  <c r="L2" i="1"/>
  <c r="N52" i="1"/>
  <c r="O52" i="1" s="1"/>
  <c r="P52" i="1" s="1"/>
  <c r="R52" i="1" s="1"/>
  <c r="T52" i="1" s="1"/>
  <c r="U52" i="1" s="1"/>
  <c r="L52" i="1"/>
  <c r="N66" i="1"/>
  <c r="O66" i="1" s="1"/>
  <c r="P66" i="1" s="1"/>
  <c r="R66" i="1" s="1"/>
  <c r="T66" i="1" s="1"/>
  <c r="U66" i="1" s="1"/>
  <c r="L66" i="1"/>
  <c r="N70" i="1"/>
  <c r="O70" i="1" s="1"/>
  <c r="P70" i="1" s="1"/>
  <c r="R70" i="1" s="1"/>
  <c r="T70" i="1" s="1"/>
  <c r="U70" i="1" s="1"/>
  <c r="L70" i="1"/>
  <c r="N58" i="1"/>
  <c r="O58" i="1" s="1"/>
  <c r="Q58" i="1" s="1"/>
  <c r="L58" i="1"/>
  <c r="N62" i="1"/>
  <c r="O62" i="1" s="1"/>
  <c r="Q62" i="1" s="1"/>
  <c r="L62" i="1"/>
  <c r="N48" i="1"/>
  <c r="O48" i="1" s="1"/>
  <c r="Q48" i="1" s="1"/>
  <c r="L48" i="1"/>
  <c r="N45" i="1"/>
  <c r="O45" i="1" s="1"/>
  <c r="Q45" i="1" s="1"/>
  <c r="L45" i="1"/>
  <c r="N72" i="1"/>
  <c r="O72" i="1" s="1"/>
  <c r="Q72" i="1" s="1"/>
  <c r="L72" i="1"/>
  <c r="N94" i="1"/>
  <c r="O94" i="1" s="1"/>
  <c r="P94" i="1" s="1"/>
  <c r="R94" i="1" s="1"/>
  <c r="T94" i="1" s="1"/>
  <c r="U94" i="1" s="1"/>
  <c r="L94" i="1"/>
  <c r="Q140" i="1"/>
  <c r="Q61" i="1"/>
  <c r="P96" i="1"/>
  <c r="R96" i="1" s="1"/>
  <c r="T96" i="1" s="1"/>
  <c r="U96" i="1" s="1"/>
  <c r="P100" i="1"/>
  <c r="R100" i="1" s="1"/>
  <c r="T100" i="1" s="1"/>
  <c r="U100" i="1" s="1"/>
  <c r="Q30" i="1"/>
  <c r="P134" i="1"/>
  <c r="R134" i="1" s="1"/>
  <c r="T134" i="1" s="1"/>
  <c r="U134" i="1" s="1"/>
  <c r="Q22" i="1"/>
  <c r="P88" i="1"/>
  <c r="R88" i="1" s="1"/>
  <c r="T88" i="1" s="1"/>
  <c r="U88" i="1" s="1"/>
  <c r="Q18" i="1"/>
  <c r="P108" i="1"/>
  <c r="R108" i="1" s="1"/>
  <c r="T108" i="1" s="1"/>
  <c r="U108" i="1" s="1"/>
  <c r="Q78" i="1"/>
  <c r="Q142" i="1"/>
  <c r="N84" i="1"/>
  <c r="O84" i="1" s="1"/>
  <c r="P84" i="1" s="1"/>
  <c r="R84" i="1" s="1"/>
  <c r="T84" i="1" s="1"/>
  <c r="U84" i="1" s="1"/>
  <c r="L84" i="1"/>
  <c r="P153" i="1"/>
  <c r="R153" i="1" s="1"/>
  <c r="T153" i="1" s="1"/>
  <c r="U153" i="1" s="1"/>
  <c r="N56" i="1"/>
  <c r="O56" i="1" s="1"/>
  <c r="Q56" i="1" s="1"/>
  <c r="L56" i="1"/>
  <c r="N43" i="1"/>
  <c r="O43" i="1" s="1"/>
  <c r="Q43" i="1" s="1"/>
  <c r="L43" i="1"/>
  <c r="N33" i="1"/>
  <c r="O33" i="1" s="1"/>
  <c r="Q33" i="1" s="1"/>
  <c r="L33" i="1"/>
  <c r="N46" i="1"/>
  <c r="O46" i="1" s="1"/>
  <c r="Q46" i="1" s="1"/>
  <c r="L46" i="1"/>
  <c r="N54" i="1"/>
  <c r="O54" i="1" s="1"/>
  <c r="Q54" i="1" s="1"/>
  <c r="L54" i="1"/>
  <c r="N130" i="1"/>
  <c r="O130" i="1" s="1"/>
  <c r="P130" i="1" s="1"/>
  <c r="R130" i="1" s="1"/>
  <c r="T130" i="1" s="1"/>
  <c r="U130" i="1" s="1"/>
  <c r="L130" i="1"/>
  <c r="N81" i="1"/>
  <c r="O81" i="1" s="1"/>
  <c r="Q81" i="1" s="1"/>
  <c r="L81" i="1"/>
  <c r="N31" i="1"/>
  <c r="O31" i="1" s="1"/>
  <c r="Q31" i="1" s="1"/>
  <c r="L31" i="1"/>
  <c r="N37" i="1"/>
  <c r="O37" i="1" s="1"/>
  <c r="Q37" i="1" s="1"/>
  <c r="L37" i="1"/>
  <c r="N35" i="1"/>
  <c r="O35" i="1" s="1"/>
  <c r="Q35" i="1" s="1"/>
  <c r="L35" i="1"/>
  <c r="N74" i="1"/>
  <c r="O74" i="1" s="1"/>
  <c r="Q74" i="1" s="1"/>
  <c r="L74" i="1"/>
  <c r="N68" i="1"/>
  <c r="O68" i="1" s="1"/>
  <c r="Q68" i="1" s="1"/>
  <c r="L68" i="1"/>
  <c r="N126" i="1"/>
  <c r="O126" i="1" s="1"/>
  <c r="Q126" i="1" s="1"/>
  <c r="L126" i="1"/>
  <c r="N29" i="1"/>
  <c r="O29" i="1" s="1"/>
  <c r="Q29" i="1" s="1"/>
  <c r="L29" i="1"/>
  <c r="N39" i="1"/>
  <c r="O39" i="1" s="1"/>
  <c r="Q39" i="1" s="1"/>
  <c r="L39" i="1"/>
  <c r="N64" i="1"/>
  <c r="O64" i="1" s="1"/>
  <c r="Q64" i="1" s="1"/>
  <c r="L64" i="1"/>
  <c r="N50" i="1"/>
  <c r="O50" i="1" s="1"/>
  <c r="Q50" i="1" s="1"/>
  <c r="L50" i="1"/>
  <c r="N76" i="1"/>
  <c r="O76" i="1" s="1"/>
  <c r="Q76" i="1" s="1"/>
  <c r="L76" i="1"/>
  <c r="N41" i="1"/>
  <c r="O41" i="1" s="1"/>
  <c r="Q41" i="1" s="1"/>
  <c r="L41" i="1"/>
  <c r="N144" i="1"/>
  <c r="O144" i="1" s="1"/>
  <c r="Q144" i="1" s="1"/>
  <c r="L144" i="1"/>
  <c r="U30" i="1"/>
  <c r="T8" i="1"/>
  <c r="U8" i="1" s="1"/>
  <c r="P64" i="1"/>
  <c r="R64" i="1" s="1"/>
  <c r="T64" i="1" s="1"/>
  <c r="U64" i="1" s="1"/>
  <c r="P62" i="1"/>
  <c r="R62" i="1" s="1"/>
  <c r="T62" i="1" s="1"/>
  <c r="U62" i="1" s="1"/>
  <c r="P50" i="1"/>
  <c r="R50" i="1" s="1"/>
  <c r="T50" i="1" s="1"/>
  <c r="U50" i="1" s="1"/>
  <c r="P112" i="1"/>
  <c r="R112" i="1" s="1"/>
  <c r="T112" i="1" s="1"/>
  <c r="U112" i="1" s="1"/>
  <c r="Q112" i="1"/>
  <c r="P56" i="1"/>
  <c r="R56" i="1" s="1"/>
  <c r="T56" i="1" s="1"/>
  <c r="U56" i="1" s="1"/>
  <c r="P136" i="1"/>
  <c r="R136" i="1" s="1"/>
  <c r="T136" i="1" s="1"/>
  <c r="U136" i="1" s="1"/>
  <c r="Q136" i="1"/>
  <c r="P121" i="1" l="1"/>
  <c r="R121" i="1" s="1"/>
  <c r="T121" i="1" s="1"/>
  <c r="U121" i="1" s="1"/>
  <c r="Q121" i="1"/>
  <c r="Q84" i="1"/>
  <c r="P37" i="1"/>
  <c r="R37" i="1" s="1"/>
  <c r="T37" i="1" s="1"/>
  <c r="U37" i="1" s="1"/>
  <c r="Q66" i="1"/>
  <c r="Q135" i="1"/>
  <c r="P48" i="1"/>
  <c r="R48" i="1" s="1"/>
  <c r="T48" i="1" s="1"/>
  <c r="U48" i="1" s="1"/>
  <c r="Q52" i="1"/>
  <c r="P58" i="1"/>
  <c r="R58" i="1" s="1"/>
  <c r="T58" i="1" s="1"/>
  <c r="U58" i="1" s="1"/>
  <c r="Q70" i="1"/>
  <c r="P45" i="1"/>
  <c r="R45" i="1" s="1"/>
  <c r="T45" i="1" s="1"/>
  <c r="U45" i="1" s="1"/>
  <c r="Q94" i="1"/>
  <c r="P72" i="1"/>
  <c r="R72" i="1" s="1"/>
  <c r="T72" i="1" s="1"/>
  <c r="U72" i="1" s="1"/>
  <c r="P74" i="1"/>
  <c r="R74" i="1" s="1"/>
  <c r="T74" i="1" s="1"/>
  <c r="U74" i="1" s="1"/>
  <c r="P39" i="1"/>
  <c r="R39" i="1" s="1"/>
  <c r="T39" i="1" s="1"/>
  <c r="U39" i="1" s="1"/>
  <c r="P76" i="1"/>
  <c r="R76" i="1" s="1"/>
  <c r="T76" i="1" s="1"/>
  <c r="U76" i="1" s="1"/>
  <c r="P144" i="1"/>
  <c r="R144" i="1" s="1"/>
  <c r="T144" i="1" s="1"/>
  <c r="U144" i="1" s="1"/>
  <c r="Q130" i="1"/>
  <c r="P68" i="1"/>
  <c r="R68" i="1" s="1"/>
  <c r="T68" i="1" s="1"/>
  <c r="U68" i="1" s="1"/>
  <c r="P35" i="1"/>
  <c r="R35" i="1" s="1"/>
  <c r="T35" i="1" s="1"/>
  <c r="U35" i="1" s="1"/>
  <c r="P33" i="1"/>
  <c r="R33" i="1" s="1"/>
  <c r="T33" i="1" s="1"/>
  <c r="U33" i="1" s="1"/>
  <c r="P31" i="1"/>
  <c r="R31" i="1" s="1"/>
  <c r="T31" i="1" s="1"/>
  <c r="U31" i="1" s="1"/>
  <c r="P126" i="1"/>
  <c r="R126" i="1" s="1"/>
  <c r="T126" i="1" s="1"/>
  <c r="U126" i="1" s="1"/>
  <c r="P54" i="1"/>
  <c r="R54" i="1" s="1"/>
  <c r="T54" i="1" s="1"/>
  <c r="U54" i="1" s="1"/>
  <c r="P29" i="1"/>
  <c r="R29" i="1" s="1"/>
  <c r="T29" i="1" s="1"/>
  <c r="U29" i="1" s="1"/>
  <c r="P43" i="1"/>
  <c r="R43" i="1" s="1"/>
  <c r="T43" i="1" s="1"/>
  <c r="U43" i="1" s="1"/>
  <c r="P46" i="1"/>
  <c r="R46" i="1" s="1"/>
  <c r="T46" i="1" s="1"/>
  <c r="U46" i="1" s="1"/>
  <c r="P41" i="1"/>
  <c r="R41" i="1" s="1"/>
  <c r="T41" i="1" s="1"/>
  <c r="U41" i="1" s="1"/>
  <c r="P81" i="1"/>
  <c r="R81" i="1" s="1"/>
  <c r="T81" i="1" s="1"/>
  <c r="U81" i="1" s="1"/>
</calcChain>
</file>

<file path=xl/sharedStrings.xml><?xml version="1.0" encoding="utf-8"?>
<sst xmlns="http://schemas.openxmlformats.org/spreadsheetml/2006/main" count="190" uniqueCount="190">
  <si>
    <t>b829/aberhart/about/contact/additional-staff.pdf</t>
  </si>
  <si>
    <t>b829/aberhart/about/contact/admin-team.pdf</t>
  </si>
  <si>
    <t>b829/aberhart/about/contact/learning-leaders.pdf</t>
  </si>
  <si>
    <t>b829/aberhart/about/contact/teachers.pdf</t>
  </si>
  <si>
    <t>b829/aberhart/about/parent-council/agendas/upcoming-agenda.pdf</t>
  </si>
  <si>
    <t>b829/aberhart/about/parent-council/info/blood-donation-form.pdf</t>
  </si>
  <si>
    <t>b829/aberhart/about/parent-council/info/calgary-varsity-education-panel.pdf</t>
  </si>
  <si>
    <t>b829/aberhart/about/parent-council/info/career-exploration.pdf</t>
  </si>
  <si>
    <t>b829/aberhart/about/parent-council/info/grad-apparel.pdf</t>
  </si>
  <si>
    <t>b829/aberhart/about/parent-council/info/rap-opportunities.pdf</t>
  </si>
  <si>
    <t>b829/aberhart/about/parent-council/info/school-fee-agreement.pdf</t>
  </si>
  <si>
    <t>b829/aberhart/about/parent-council/minutes/2013-09-minutes.pdf</t>
  </si>
  <si>
    <t>b829/aberhart/about/parent-council/minutes/2013-10-22-minister-education-meeting.pdf</t>
  </si>
  <si>
    <t>b829/aberhart/about/parent-council/minutes/2013-10-minutes.pdf</t>
  </si>
  <si>
    <t>b829/aberhart/about/parent-council/minutes/2013-11-minutes.pdf</t>
  </si>
  <si>
    <t>b829/aberhart/about/parent-council/minutes/2014-01-finances.pdf</t>
  </si>
  <si>
    <t>b829/aberhart/about/parent-council/minutes/2014-01-minutes.pdf</t>
  </si>
  <si>
    <t>b829/aberhart/about/parent-council/minutes/2014-02-minutes.pdf</t>
  </si>
  <si>
    <t>b829/aberhart/about/parent-council/minutes/2014-03-minutes.pdf</t>
  </si>
  <si>
    <t>b829/aberhart/departments/athletics/coaches.pdf</t>
  </si>
  <si>
    <t>b829/aberhart/departments/athletics/forms/accident-incident-report-student.pdf</t>
  </si>
  <si>
    <t>b829/aberhart/departments/athletics/forms/annual-authorization.pdf</t>
  </si>
  <si>
    <t>b829/aberhart/departments/athletics/forms/football-ack-of-risk.pdf</t>
  </si>
  <si>
    <t>b829/aberhart/departments/athletics/forms/football-equipment.pdf</t>
  </si>
  <si>
    <t>b829/aberhart/departments/athletics/forms/gr10-football-tryouts.pdf</t>
  </si>
  <si>
    <t>b829/aberhart/departments/athletics/general/friends_of_orange.pdf</t>
  </si>
  <si>
    <t>b829/aberhart/departments/CALM/calm20.pdf</t>
  </si>
  <si>
    <t>b829/aberhart/departments/CTS/automotive.pdf</t>
  </si>
  <si>
    <t>b829/aberhart/departments/CTS/comp-sci.pdf</t>
  </si>
  <si>
    <t>b829/aberhart/departments/CTS/design.pdf</t>
  </si>
  <si>
    <t>b829/aberhart/departments/CTS/fashion.pdf</t>
  </si>
  <si>
    <t>b829/aberhart/departments/CTS/finance.pdf</t>
  </si>
  <si>
    <t>b829/aberhart/departments/CTS/foods.pdf</t>
  </si>
  <si>
    <t>b829/aberhart/departments/CTS/info-pro.pdf</t>
  </si>
  <si>
    <t>b829/aberhart/departments/CTS/legal.pdf</t>
  </si>
  <si>
    <t>b829/aberhart/departments/CTS/multimedia.pdf</t>
  </si>
  <si>
    <t>b829/aberhart/departments/CTS/off-site.pdf</t>
  </si>
  <si>
    <t>b829/aberhart/departments/CTS/small-buisness.pdf</t>
  </si>
  <si>
    <t>b829/aberhart/departments/CTS/sports-med.pdf</t>
  </si>
  <si>
    <t>b829/aberhart/departments/CTS/sports-pro.pdf</t>
  </si>
  <si>
    <t>b829/aberhart/departments/CTS/woodworking.pdf</t>
  </si>
  <si>
    <t>b829/aberhart/departments/fine-arts/brochure.pdf</t>
  </si>
  <si>
    <t>b829/aberhart/departments/fine-arts/course-descriptions.pdf</t>
  </si>
  <si>
    <t>b829/aberhart/departments/fine-arts/music-schedule-2013-14.pdf</t>
  </si>
  <si>
    <t>b829/aberhart/departments/fine-arts/wampa/agendas/2013-12-02.pdf</t>
  </si>
  <si>
    <t>b829/aberhart/departments/fine-arts/wampa/agendas/2014-01-13.pdf</t>
  </si>
  <si>
    <t>b829/aberhart/departments/fine-arts/wampa/agendas/2014-02-03.pdf</t>
  </si>
  <si>
    <t>b829/aberhart/departments/fine-arts/wampa/agendas/2014-03-03.pdf</t>
  </si>
  <si>
    <t>b829/aberhart/departments/fine-arts/wampa/agendas/2014-04-07.pdf</t>
  </si>
  <si>
    <t>b829/aberhart/departments/fine-arts/wampa/agendas/2014-05-05.pdf</t>
  </si>
  <si>
    <t>b829/aberhart/departments/fine-arts/wampa/board-of-directors-2013-14.pdf</t>
  </si>
  <si>
    <t>b829/aberhart/departments/fine-arts/wampa/dessert-night.pdf</t>
  </si>
  <si>
    <t>b829/aberhart/departments/fine-arts/wampa/minutes/2013-11-04.pdf</t>
  </si>
  <si>
    <t>b829/aberhart/departments/fine-arts/wampa/minutes/2013-12-02.pdf</t>
  </si>
  <si>
    <t>b829/aberhart/departments/fine-arts/wampa/minutes/2014-01-13.pdf</t>
  </si>
  <si>
    <t>b829/aberhart/departments/fine-arts/wampa/minutes/2014-02-03.pdf</t>
  </si>
  <si>
    <t>b829/aberhart/departments/fine-arts/wampa/minutes/2014-03-03.pdf</t>
  </si>
  <si>
    <t>b829/aberhart/departments/fine-arts/wampa/minutes/2014-04-29-balance-sheet.pdf</t>
  </si>
  <si>
    <t>b829/aberhart/departments/fine-arts/wampa/minutes/2014-04-29-profit-loss.pdf</t>
  </si>
  <si>
    <t>b829/aberhart/departments/fine-arts/wampa/minutes/2014-04-29-trial-balance.pdf</t>
  </si>
  <si>
    <t>b829/aberhart/departments/fine-arts/wampa/music-flyer.pdf</t>
  </si>
  <si>
    <t>b829/aberhart/departments/fine-arts/wampa/wampa-bylaws.pdf</t>
  </si>
  <si>
    <t>b829/aberhart/departments/fine-arts/wampa/wampa-flyer.pdf</t>
  </si>
  <si>
    <t>b829/aberhart/departments/languages/english/course-descriptions.pdf</t>
  </si>
  <si>
    <t>b829/aberhart/departments/languages/english/course-sequences.pdf</t>
  </si>
  <si>
    <t>b829/aberhart/departments/languages/english/faculty.pdf</t>
  </si>
  <si>
    <t>b829/aberhart/departments/languages/english/welcome.pdf</t>
  </si>
  <si>
    <t>b829/aberhart/departments/languages/french/immersion.pdf</t>
  </si>
  <si>
    <t>b829/aberhart/departments/languages/french/second-language.pdf</t>
  </si>
  <si>
    <t>b829/aberhart/departments/languages/spanish/bilingual.pdf</t>
  </si>
  <si>
    <t>b829/aberhart/departments/languages/spanish/language-culture.pdf</t>
  </si>
  <si>
    <t>b829/aberhart/departments/mathematics/30-2-careers.pdf</t>
  </si>
  <si>
    <t>b829/aberhart/departments/mathematics/apprenticeship-requirements.pdf</t>
  </si>
  <si>
    <t>b829/aberhart/departments/mathematics/mathematics.pdf</t>
  </si>
  <si>
    <t>b829/aberhart/departments/phys-ed/course-descriptions.pdf</t>
  </si>
  <si>
    <t>b829/aberhart/departments/phys-ed/course-outline-pe.pdf</t>
  </si>
  <si>
    <t>b829/aberhart/departments/phys-ed/course-outline-sports-pro.pdf</t>
  </si>
  <si>
    <t>b829/aberhart/departments/phys-ed/forms/ack-of-risk-pe-10.pdf</t>
  </si>
  <si>
    <t>b829/aberhart/departments/phys-ed/forms/ack-of-risk-pe-20.pdf</t>
  </si>
  <si>
    <t>b829/aberhart/departments/phys-ed/forms/ack-of-risk-pe-30.pdf</t>
  </si>
  <si>
    <t>b829/aberhart/departments/phys-ed/forms/ack-of-risk-sports-pro.pdf</t>
  </si>
  <si>
    <t>b829/aberhart/departments/phys-ed/forms/swimming-ability.pdf</t>
  </si>
  <si>
    <t>b829/aberhart/departments/phys-ed/parent-letter.pdf</t>
  </si>
  <si>
    <t>b829/aberhart/departments/phys-ed/schedules/period-1.pdf</t>
  </si>
  <si>
    <t>b829/aberhart/departments/phys-ed/schedules/period-2.pdf</t>
  </si>
  <si>
    <t>b829/aberhart/departments/phys-ed/schedules/period-3.pdf</t>
  </si>
  <si>
    <t>b829/aberhart/departments/phys-ed/schedules/period-4.pdf</t>
  </si>
  <si>
    <t>b829/aberhart/departments/phys-ed/venues/venues-pe-10.pdf</t>
  </si>
  <si>
    <t>b829/aberhart/departments/phys-ed/venues/venues-pe-20-30.pdf</t>
  </si>
  <si>
    <t>b829/aberhart/departments/sciences/sciences.pdf</t>
  </si>
  <si>
    <t>b829/aberhart/departments/social-studies/social-studies.pdf</t>
  </si>
  <si>
    <t>b829/aberhart/departments/special-education/alp.pdf</t>
  </si>
  <si>
    <t>b829/aberhart/departments/special-education/community-resources.pdf</t>
  </si>
  <si>
    <t>b829/aberhart/departments/special-education/faculty.pdf</t>
  </si>
  <si>
    <t>b829/aberhart/fees/pdf-files/access-payment.pdf</t>
  </si>
  <si>
    <t>b829/aberhart/fees/pdf-files/descriptions.pdf</t>
  </si>
  <si>
    <t>b829/aberhart/fees/pdf-files/payment.pdf</t>
  </si>
  <si>
    <t>b829/aberhart/fees/pdf-files/report.pdf</t>
  </si>
  <si>
    <t>b829/aberhart/main/back-to-school.pdf</t>
  </si>
  <si>
    <t>b829/aberhart/main/calendars/abecalendar.pdf</t>
  </si>
  <si>
    <t>b829/aberhart/main/calendars/csi-about.pdf</t>
  </si>
  <si>
    <t>b829/aberhart/main/calendars/csi-now.pdf</t>
  </si>
  <si>
    <t>b829/aberhart/main/calendars/csi-soon.pdf</t>
  </si>
  <si>
    <t>b829/aberhart/main/crisis-information.pdf</t>
  </si>
  <si>
    <t>b829/aberhart/main/exams/ell-students-exam-information.pdf</t>
  </si>
  <si>
    <t>b829/aberhart/main/exams/exam-formatting.pdf</t>
  </si>
  <si>
    <t>b829/aberhart/main/exams/exam-schedule.pdf</t>
  </si>
  <si>
    <t>b829/aberhart/main/news/lifetouch-program.pdf</t>
  </si>
  <si>
    <t>b829/aberhart/main/news/spain-trip-2014.pdf</t>
  </si>
  <si>
    <t>b829/aberhart/main/news/summer-package/administration-information.pdf</t>
  </si>
  <si>
    <t>b829/aberhart/main/news/summer-package/welcome-back-from-guidance.pdf</t>
  </si>
  <si>
    <t>b829/aberhart/main/student-bulletin.pdf</t>
  </si>
  <si>
    <t>b829/aberhart/main/student-handbook.pdf</t>
  </si>
  <si>
    <t>b829/aberhart/main/timetable.pdf</t>
  </si>
  <si>
    <t>b829/aberhart/programs/advanced-placement/advanced-placement-exam-dates.pdf</t>
  </si>
  <si>
    <t>b829/aberhart/programs/advanced-placement/advanced-placement-schedule-science.pdf</t>
  </si>
  <si>
    <t>b829/aberhart/programs/french-immersion/10-goodreasons.pdf</t>
  </si>
  <si>
    <t>b829/aberhart/programs/french-immersion/application-challenge-fla20-1.pdf</t>
  </si>
  <si>
    <t>b829/aberhart/programs/french-immersion/butmom.pdf</t>
  </si>
  <si>
    <t>b829/aberhart/programs/french-immersion/french-immersion.pdf</t>
  </si>
  <si>
    <t>b829/aberhart/programs/french-immersion/frenchimmersion-expectations.pdf</t>
  </si>
  <si>
    <t>b829/aberhart/programs/french-immersion/general-information.pdf</t>
  </si>
  <si>
    <t>b829/aberhart/programs/french-immersion/portfolio-challenging- fla20-1415.pdf</t>
  </si>
  <si>
    <t>b829/aberhart/programs/french-immersion/procedures-challenging- fla20-1415.pdf</t>
  </si>
  <si>
    <t>b829/aberhart/programs/french-immersion/student-evaluation-challenge-fsl-30-9y.pdf</t>
  </si>
  <si>
    <t>b829/aberhart/programs/french-immersion/student-faq-application-challenge-fsl-30-9y.pdf</t>
  </si>
  <si>
    <t>b829/aberhart/programs/french-immersion/student-package-challenge-fsl-30-9y.pdf</t>
  </si>
  <si>
    <t>b829/aberhart/programs/spanish-bilingual/spanish-bilingual.pdf</t>
  </si>
  <si>
    <t>b829/aberhart/student-activities/advocate/advocate-current-issue.pdf</t>
  </si>
  <si>
    <t>b829/aberhart/student-activities/debate/forms/local-ack-of-risk.pdf</t>
  </si>
  <si>
    <t>b829/aberhart/student-activities/debate/forms/membership.pdf</t>
  </si>
  <si>
    <t>b829/aberhart/student-activities/debate/schedule.pdf</t>
  </si>
  <si>
    <t>b829/aberhart/student-services/exitpackage.pdf</t>
  </si>
  <si>
    <t>b829/aberhart/student-services/forms/consent-to-publish.pdf</t>
  </si>
  <si>
    <t>b829/aberhart/student-services/forms/external-records-request.pdf</t>
  </si>
  <si>
    <t>b829/aberhart/student-services/forms/high-school-transfer.pdf</t>
  </si>
  <si>
    <t>b829/aberhart/student-services/forms/media-coverage.pdf</t>
  </si>
  <si>
    <t>b829/aberhart/student-services/forms/medical-condition.pdf</t>
  </si>
  <si>
    <t>b829/aberhart/student-services/forms/severe-allergy.pdf</t>
  </si>
  <si>
    <t>b829/aberhart/student-services/gr12-info.pdf</t>
  </si>
  <si>
    <t>b829/aberhart/student-services/learning-centre.pdf</t>
  </si>
  <si>
    <t>b829/aberhart/student-services/PLP-guide.pdf</t>
  </si>
  <si>
    <t>b829/aberhart/student-services/post-secondary-visits.pdf</t>
  </si>
  <si>
    <t>b829/aberhart/student-services/registration/2014-15/future-course-list.pdf</t>
  </si>
  <si>
    <t>b829/aberhart/student-services/registration/2014-15/future-gr10-selection-en.pdf</t>
  </si>
  <si>
    <t>b829/aberhart/student-services/registration/2014-15/future-gr10-selection-es.pdf</t>
  </si>
  <si>
    <t>b829/aberhart/student-services/registration/2014-15/future-gr10-selection-fr.pdf</t>
  </si>
  <si>
    <t>b829/aberhart/student-services/registration/2014-15/future-gr11-selection-en.pdf</t>
  </si>
  <si>
    <t>b829/aberhart/student-services/registration/2014-15/future-gr11-selection-es.pdf</t>
  </si>
  <si>
    <t>b829/aberhart/student-services/registration/2014-15/future-gr11-selection-fr.pdf</t>
  </si>
  <si>
    <t>b829/aberhart/student-services/registration/2014-15/future-gr12-selection-en.pdf</t>
  </si>
  <si>
    <t>b829/aberhart/student-services/registration/2014-15/future-gr12-selection-es.pdf</t>
  </si>
  <si>
    <t>b829/aberhart/student-services/registration/2014-15/future-gr12-selection-fr.pdf</t>
  </si>
  <si>
    <t>b829/aberhart/student-services/registration/2014-15/future-in-boundary.pdf</t>
  </si>
  <si>
    <t>b829/aberhart/student-services/registration/2014-15/future-KE-selection.pdf</t>
  </si>
  <si>
    <t>b829/aberhart/student-services/registration/2014-15/future-out-boundary.pdf</t>
  </si>
  <si>
    <t>b829/aberhart/student-services/registration/2014-15/future-registration-form.pdf</t>
  </si>
  <si>
    <t>b829/aberhart/student-services/registration/2014-15/future-registration-guide.pdf</t>
  </si>
  <si>
    <t>b829/aberhart/student-services/scholarships/4-step-process.pdf</t>
  </si>
  <si>
    <t>b829/aberhart/student-services/scholarships/scholarship-5ws.pdf</t>
  </si>
  <si>
    <t>b829/aberhart/student-services/scholarships/scholarship-info.pdf</t>
  </si>
  <si>
    <t>b829/aberhart/student-services/scholarships/scholarship-list.pdf</t>
  </si>
  <si>
    <t>b829/aberhart/student-services/scholarships/scholarship-tips.pdf</t>
  </si>
  <si>
    <t>/1</t>
  </si>
  <si>
    <t>/2</t>
  </si>
  <si>
    <t>/3</t>
  </si>
  <si>
    <t>DIV1</t>
  </si>
  <si>
    <t>DIV2</t>
  </si>
  <si>
    <t>DIV0</t>
  </si>
  <si>
    <t>/4</t>
  </si>
  <si>
    <t>DIV3</t>
  </si>
  <si>
    <t>DIV4</t>
  </si>
  <si>
    <t>DIV_LAST</t>
  </si>
  <si>
    <t>FILE_NAME</t>
  </si>
  <si>
    <t>FILE_NAME_NO_EXT</t>
  </si>
  <si>
    <t>EXT</t>
  </si>
  <si>
    <t>PROPER_NAME</t>
  </si>
  <si>
    <t>LINK</t>
  </si>
  <si>
    <t>b829/aberhart/main/news/ongoing/homelogic-parent-letter.pdf</t>
  </si>
  <si>
    <t>b829/aberhart/main/news/upcoming/grad-banquet-order-form.pdf</t>
  </si>
  <si>
    <t>b829/aberhart/main/news/upcoming/grad-banquet-table-seating-form.pdf</t>
  </si>
  <si>
    <t>b829/aberhart/main/news/upcoming/grad-bulletin-1.pdf</t>
  </si>
  <si>
    <t>b829/aberhart/main/news/upcoming/grad-bulletin-2.pdf</t>
  </si>
  <si>
    <t>b829/aberhart/main/news/upcoming/grad-info-booklet.pdf</t>
  </si>
  <si>
    <t>b829/aberhart/main/news/upcoming/grad-procedures.pdf</t>
  </si>
  <si>
    <t>b829/aberhart/main/news/upcoming/grad-table-seating-form.pdf</t>
  </si>
  <si>
    <t>b829/aberhart/main/news/whats-new/new-principal-letter.pdf</t>
  </si>
  <si>
    <t>b829/aberhart/main/news/whats-new/student-services-news.pdf</t>
  </si>
  <si>
    <t>b829/aberhart/transportation/pdf-files/rebate-info.pdf</t>
  </si>
  <si>
    <t>b829/aberhart/transportation/pdf-files/rebate-process.pdf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</si>
</sst>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176"/>
  <sheetViews>
    <sheetView tabSelected="1" topLeftCell="B165" zoomScale="90" zoomScaleNormal="90" workbookViewId="0">
      <selection activeCell="D176" sqref="D176"/>
    </sheetView>
  </sheetViews>
  <sheetFormatPr defaultRowHeight="15" x14ac:dyDescent="0.25"/>
  <cols>
    <col min="2" max="2" width="85.140625" bestFit="1" customWidth="1"/>
    <col min="3" max="3" width="0" hidden="1" customWidth="1"/>
    <col min="4" max="4" width="13.42578125" customWidth="1"/>
    <col min="5" max="5" width="9.140625" customWidth="1"/>
    <col min="7" max="7" width="9.140625" customWidth="1"/>
    <col min="8" max="8" width="14" bestFit="1" customWidth="1"/>
    <col min="9" max="9" width="9.140625" customWidth="1"/>
    <col min="10" max="10" width="18.28515625" bestFit="1" customWidth="1"/>
    <col min="11" max="11" width="9.140625" customWidth="1"/>
    <col min="13" max="14" width="9.140625" customWidth="1"/>
    <col min="15" max="17" width="24.85546875" customWidth="1"/>
    <col min="18" max="18" width="18.85546875" customWidth="1"/>
    <col min="19" max="19" width="70.42578125" customWidth="1"/>
    <col min="20" max="20" width="18" customWidth="1"/>
  </cols>
  <sheetData>
    <row r="1" spans="2:21" x14ac:dyDescent="0.25">
      <c r="C1" t="s">
        <v>163</v>
      </c>
      <c r="D1" t="s">
        <v>168</v>
      </c>
      <c r="E1" t="s">
        <v>164</v>
      </c>
      <c r="F1" t="s">
        <v>166</v>
      </c>
      <c r="G1" t="s">
        <v>165</v>
      </c>
      <c r="H1" t="s">
        <v>167</v>
      </c>
      <c r="I1" t="s">
        <v>169</v>
      </c>
      <c r="J1" t="s">
        <v>170</v>
      </c>
      <c r="L1" t="s">
        <v>171</v>
      </c>
      <c r="N1" t="s">
        <v>172</v>
      </c>
      <c r="O1" t="s">
        <v>173</v>
      </c>
      <c r="P1" t="s">
        <v>174</v>
      </c>
      <c r="Q1" t="s">
        <v>175</v>
      </c>
      <c r="R1" t="s">
        <v>176</v>
      </c>
      <c r="T1" t="s">
        <v>177</v>
      </c>
    </row>
    <row r="2" spans="2:21" x14ac:dyDescent="0.25">
      <c r="B2" t="s">
        <v>0</v>
      </c>
      <c r="C2">
        <f t="shared" ref="C2:C33" si="0">SEARCH("/",$B2)</f>
        <v>5</v>
      </c>
      <c r="D2" t="str">
        <f xml:space="preserve">  PROPER(SUBSTITUTE(IFERROR(MID($B2,C2+1,E2 - C2 -1),""),"-"," "))</f>
        <v>Aberhart</v>
      </c>
      <c r="E2">
        <f>IFERROR(SEARCH("/",$B2,C2 + 1), -1)</f>
        <v>14</v>
      </c>
      <c r="F2" t="str">
        <f xml:space="preserve"> PROPER(SUBSTITUTE(IFERROR(MID($B2,E2+1,G2 - E2 -1),""),"-"," "))</f>
        <v>About</v>
      </c>
      <c r="G2">
        <f>IFERROR(SEARCH("/",$B2,E2 + 1), -1)</f>
        <v>20</v>
      </c>
      <c r="H2" t="str">
        <f xml:space="preserve">  PROPER(SUBSTITUTE(IFERROR(MID($B2,G2+1,I2 - G2 -1), ""),"-"," "))</f>
        <v>Contact</v>
      </c>
      <c r="I2">
        <f>IFERROR(SEARCH("/",$B2,G2 + 1), -1)</f>
        <v>28</v>
      </c>
      <c r="J2" t="str">
        <f xml:space="preserve">  PROPER(SUBSTITUTE(IFERROR(MID($B2,I2+1,K2 - I2 -1), ""),"-"," "))</f>
        <v/>
      </c>
      <c r="K2">
        <f>IFERROR(SEARCH("/",$B2,I2 + 1), -1)</f>
        <v>-1</v>
      </c>
      <c r="L2" t="str">
        <f xml:space="preserve">  PROPER(SUBSTITUTE(IFERROR(MID($B2,K2+1,M2 - K2 -1), ""),"-"," "))</f>
        <v/>
      </c>
      <c r="M2">
        <f t="shared" ref="M2:M33" si="1">IFERROR(SEARCH("/",$B2,K2 + 1), -1)</f>
        <v>-1</v>
      </c>
      <c r="N2">
        <f t="shared" ref="N2:N33" si="2">IF(M2 &gt; 0,M2,IF(K2 &gt; 0,K2,IF(I2 &gt; 0, I2, IF(G2 &gt; 0, G2, IF(E2 &gt; 0, E2, 0)))))</f>
        <v>28</v>
      </c>
      <c r="O2" t="str">
        <f t="shared" ref="O2:O33" si="3">IFERROR(MID($B2,N2 + 1,100),"")</f>
        <v>additional-staff.pdf</v>
      </c>
      <c r="P2" t="str">
        <f t="shared" ref="P2:P33" si="4">LEFT(O2, LEN(O2) - 4)</f>
        <v>additional-staff</v>
      </c>
      <c r="Q2" t="str">
        <f t="shared" ref="Q2:Q33" si="5">MID(O2, LEN(O2) - 3, 100)</f>
        <v>.pdf</v>
      </c>
      <c r="R2" t="str">
        <f t="shared" ref="R2:R33" si="6">PROPER(SUBSTITUTE(P2,"-"," "))</f>
        <v>Additional Staff</v>
      </c>
      <c r="S2" t="str">
        <f xml:space="preserve"> "&lt;br&gt;" &amp; IF(F2 = F1,"","&lt;h3&gt;" &amp; F2 &amp; "&lt;/h3&gt;") &amp; IF(OR(H2 = H1, H2 = ""), "","&lt;h4&gt;&amp;nbsp&amp;nbsp&amp;nbsp" &amp; H2 &amp; "&lt;/h4&gt;")  &amp; "&amp;nbsp&amp;nbsp&amp;nbsp&amp;nbsp&amp;nbsp&amp;nbsp"</f>
        <v>&lt;br&gt;&lt;h3&gt;About&lt;/h3&gt;&lt;h4&gt;&amp;nbsp&amp;nbsp&amp;nbspContact&lt;/h4&gt;&amp;nbsp&amp;nbsp&amp;nbsp&amp;nbsp&amp;nbsp&amp;nbsp</v>
      </c>
      <c r="T2" t="str">
        <f t="shared" ref="T2:T33" si="7">"&lt;a target=""_blank"" href=""/"&amp; $B2 &amp; """&gt;" &amp; R2 &amp; "&lt;/a&gt;"</f>
        <v>&lt;a target="_blank" href="/b829/aberhart/about/contact/additional-staff.pdf"&gt;Additional Staff&lt;/a&gt;</v>
      </c>
      <c r="U2" t="str">
        <f t="shared" ref="U2:U33" si="8">S2 &amp; T2</f>
        <v>&lt;br&gt;&lt;h3&gt;About&lt;/h3&gt;&lt;h4&gt;&amp;nbsp&amp;nbsp&amp;nbspContact&lt;/h4&gt;&amp;nbsp&amp;nbsp&amp;nbsp&amp;nbsp&amp;nbsp&amp;nbsp&lt;a target="_blank" href="/b829/aberhart/about/contact/additional-staff.pdf"&gt;Additional Staff&lt;/a&gt;</v>
      </c>
    </row>
    <row r="3" spans="2:21" x14ac:dyDescent="0.25">
      <c r="B3" t="s">
        <v>1</v>
      </c>
      <c r="C3">
        <f t="shared" si="0"/>
        <v>5</v>
      </c>
      <c r="D3" t="str">
        <f t="shared" ref="D3:D66" si="9" xml:space="preserve">  PROPER(SUBSTITUTE(IFERROR(MID($B3,C3+1,E3 - C3 -1),""),"-"," "))</f>
        <v>Aberhart</v>
      </c>
      <c r="E3">
        <f t="shared" ref="E3:E66" si="10">IFERROR(SEARCH("/",$B3,C3 + 1), -1)</f>
        <v>14</v>
      </c>
      <c r="F3" t="str">
        <f t="shared" ref="F3:F66" si="11" xml:space="preserve"> PROPER(SUBSTITUTE(IFERROR(MID($B3,E3+1,G3 - E3 -1),""),"-"," "))</f>
        <v>About</v>
      </c>
      <c r="G3">
        <f t="shared" ref="G3:G66" si="12">IFERROR(SEARCH("/",$B3,E3 + 1), -1)</f>
        <v>20</v>
      </c>
      <c r="H3" t="str">
        <f t="shared" ref="H3:H66" si="13" xml:space="preserve">  PROPER(SUBSTITUTE(IFERROR(MID($B3,G3+1,I3 - G3 -1), ""),"-"," "))</f>
        <v>Contact</v>
      </c>
      <c r="I3">
        <f t="shared" ref="I3:I66" si="14">IFERROR(SEARCH("/",$B3,G3 + 1), -1)</f>
        <v>28</v>
      </c>
      <c r="J3" t="str">
        <f t="shared" ref="J3:J66" si="15" xml:space="preserve">  PROPER(SUBSTITUTE(IFERROR(MID($B3,I3+1,K3 - I3 -1), ""),"-"," "))</f>
        <v/>
      </c>
      <c r="K3">
        <f t="shared" ref="K3:K66" si="16">IFERROR(SEARCH("/",$B3,I3 + 1), -1)</f>
        <v>-1</v>
      </c>
      <c r="L3" t="str">
        <f t="shared" ref="L3:L66" si="17" xml:space="preserve">  PROPER(SUBSTITUTE(IFERROR(MID($B3,K3+1,M3 - K3 -1), ""),"-"," "))</f>
        <v/>
      </c>
      <c r="M3">
        <f t="shared" si="1"/>
        <v>-1</v>
      </c>
      <c r="N3">
        <f t="shared" si="2"/>
        <v>28</v>
      </c>
      <c r="O3" t="str">
        <f t="shared" si="3"/>
        <v>admin-team.pdf</v>
      </c>
      <c r="P3" t="str">
        <f t="shared" si="4"/>
        <v>admin-team</v>
      </c>
      <c r="Q3" t="str">
        <f t="shared" si="5"/>
        <v>.pdf</v>
      </c>
      <c r="R3" t="str">
        <f t="shared" si="6"/>
        <v>Admin Team</v>
      </c>
      <c r="S3" t="str">
        <f t="shared" ref="S3:S66" si="18" xml:space="preserve"> "&lt;br&gt;" &amp; IF(F3 = F2,"","&lt;h3&gt;" &amp; F3 &amp; "&lt;/h3&gt;") &amp; IF(OR(H3 = H2, H3 = ""), "","&lt;h4&gt;&amp;nbsp&amp;nbsp&amp;nbsp" &amp; H3 &amp; "&lt;/h4&gt;")  &amp; "&amp;nbsp&amp;nbsp&amp;nbsp&amp;nbsp&amp;nbsp&amp;nbsp"</f>
        <v>&lt;br&gt;&amp;nbsp&amp;nbsp&amp;nbsp&amp;nbsp&amp;nbsp&amp;nbsp</v>
      </c>
      <c r="T3" t="str">
        <f t="shared" si="7"/>
        <v>&lt;a target="_blank" href="/b829/aberhart/about/contact/admin-team.pdf"&gt;Admin Team&lt;/a&gt;</v>
      </c>
      <c r="U3" t="str">
        <f t="shared" si="8"/>
        <v>&lt;br&gt;&amp;nbsp&amp;nbsp&amp;nbsp&amp;nbsp&amp;nbsp&amp;nbsp&lt;a target="_blank" href="/b829/aberhart/about/contact/admin-team.pdf"&gt;Admin Team&lt;/a&gt;</v>
      </c>
    </row>
    <row r="4" spans="2:21" x14ac:dyDescent="0.25">
      <c r="B4" t="s">
        <v>2</v>
      </c>
      <c r="C4">
        <f t="shared" si="0"/>
        <v>5</v>
      </c>
      <c r="D4" t="str">
        <f t="shared" si="9"/>
        <v>Aberhart</v>
      </c>
      <c r="E4">
        <f t="shared" si="10"/>
        <v>14</v>
      </c>
      <c r="F4" t="str">
        <f t="shared" si="11"/>
        <v>About</v>
      </c>
      <c r="G4">
        <f t="shared" si="12"/>
        <v>20</v>
      </c>
      <c r="H4" t="str">
        <f t="shared" si="13"/>
        <v>Contact</v>
      </c>
      <c r="I4">
        <f t="shared" si="14"/>
        <v>28</v>
      </c>
      <c r="J4" t="str">
        <f t="shared" si="15"/>
        <v/>
      </c>
      <c r="K4">
        <f t="shared" si="16"/>
        <v>-1</v>
      </c>
      <c r="L4" t="str">
        <f t="shared" si="17"/>
        <v/>
      </c>
      <c r="M4">
        <f t="shared" si="1"/>
        <v>-1</v>
      </c>
      <c r="N4">
        <f t="shared" si="2"/>
        <v>28</v>
      </c>
      <c r="O4" t="str">
        <f t="shared" si="3"/>
        <v>learning-leaders.pdf</v>
      </c>
      <c r="P4" t="str">
        <f t="shared" si="4"/>
        <v>learning-leaders</v>
      </c>
      <c r="Q4" t="str">
        <f t="shared" si="5"/>
        <v>.pdf</v>
      </c>
      <c r="R4" t="str">
        <f t="shared" si="6"/>
        <v>Learning Leaders</v>
      </c>
      <c r="S4" t="str">
        <f t="shared" si="18"/>
        <v>&lt;br&gt;&amp;nbsp&amp;nbsp&amp;nbsp&amp;nbsp&amp;nbsp&amp;nbsp</v>
      </c>
      <c r="T4" t="str">
        <f t="shared" si="7"/>
        <v>&lt;a target="_blank" href="/b829/aberhart/about/contact/learning-leaders.pdf"&gt;Learning Leaders&lt;/a&gt;</v>
      </c>
      <c r="U4" t="str">
        <f t="shared" si="8"/>
        <v>&lt;br&gt;&amp;nbsp&amp;nbsp&amp;nbsp&amp;nbsp&amp;nbsp&amp;nbsp&lt;a target="_blank" href="/b829/aberhart/about/contact/learning-leaders.pdf"&gt;Learning Leaders&lt;/a&gt;</v>
      </c>
    </row>
    <row r="5" spans="2:21" x14ac:dyDescent="0.25">
      <c r="B5" t="s">
        <v>3</v>
      </c>
      <c r="C5">
        <f t="shared" si="0"/>
        <v>5</v>
      </c>
      <c r="D5" t="str">
        <f t="shared" si="9"/>
        <v>Aberhart</v>
      </c>
      <c r="E5">
        <f t="shared" si="10"/>
        <v>14</v>
      </c>
      <c r="F5" t="str">
        <f t="shared" si="11"/>
        <v>About</v>
      </c>
      <c r="G5">
        <f t="shared" si="12"/>
        <v>20</v>
      </c>
      <c r="H5" t="str">
        <f t="shared" si="13"/>
        <v>Contact</v>
      </c>
      <c r="I5">
        <f t="shared" si="14"/>
        <v>28</v>
      </c>
      <c r="J5" t="str">
        <f t="shared" si="15"/>
        <v/>
      </c>
      <c r="K5">
        <f t="shared" si="16"/>
        <v>-1</v>
      </c>
      <c r="L5" t="str">
        <f t="shared" si="17"/>
        <v/>
      </c>
      <c r="M5">
        <f t="shared" si="1"/>
        <v>-1</v>
      </c>
      <c r="N5">
        <f t="shared" si="2"/>
        <v>28</v>
      </c>
      <c r="O5" t="str">
        <f t="shared" si="3"/>
        <v>teachers.pdf</v>
      </c>
      <c r="P5" t="str">
        <f t="shared" si="4"/>
        <v>teachers</v>
      </c>
      <c r="Q5" t="str">
        <f t="shared" si="5"/>
        <v>.pdf</v>
      </c>
      <c r="R5" t="str">
        <f t="shared" si="6"/>
        <v>Teachers</v>
      </c>
      <c r="S5" t="str">
        <f t="shared" si="18"/>
        <v>&lt;br&gt;&amp;nbsp&amp;nbsp&amp;nbsp&amp;nbsp&amp;nbsp&amp;nbsp</v>
      </c>
      <c r="T5" t="str">
        <f t="shared" si="7"/>
        <v>&lt;a target="_blank" href="/b829/aberhart/about/contact/teachers.pdf"&gt;Teachers&lt;/a&gt;</v>
      </c>
      <c r="U5" t="str">
        <f t="shared" si="8"/>
        <v>&lt;br&gt;&amp;nbsp&amp;nbsp&amp;nbsp&amp;nbsp&amp;nbsp&amp;nbsp&lt;a target="_blank" href="/b829/aberhart/about/contact/teachers.pdf"&gt;Teachers&lt;/a&gt;</v>
      </c>
    </row>
    <row r="6" spans="2:21" x14ac:dyDescent="0.25">
      <c r="B6" t="s">
        <v>4</v>
      </c>
      <c r="C6">
        <f t="shared" si="0"/>
        <v>5</v>
      </c>
      <c r="D6" t="str">
        <f t="shared" si="9"/>
        <v>Aberhart</v>
      </c>
      <c r="E6">
        <f t="shared" si="10"/>
        <v>14</v>
      </c>
      <c r="F6" t="str">
        <f t="shared" si="11"/>
        <v>About</v>
      </c>
      <c r="G6">
        <f t="shared" si="12"/>
        <v>20</v>
      </c>
      <c r="H6" t="str">
        <f t="shared" si="13"/>
        <v>Parent Council</v>
      </c>
      <c r="I6">
        <f t="shared" si="14"/>
        <v>35</v>
      </c>
      <c r="J6" t="str">
        <f t="shared" si="15"/>
        <v>Agendas</v>
      </c>
      <c r="K6">
        <f t="shared" si="16"/>
        <v>43</v>
      </c>
      <c r="L6" t="str">
        <f t="shared" si="17"/>
        <v/>
      </c>
      <c r="M6">
        <f t="shared" si="1"/>
        <v>-1</v>
      </c>
      <c r="N6">
        <f t="shared" si="2"/>
        <v>43</v>
      </c>
      <c r="O6" t="str">
        <f t="shared" si="3"/>
        <v>upcoming-agenda.pdf</v>
      </c>
      <c r="P6" t="str">
        <f t="shared" si="4"/>
        <v>upcoming-agenda</v>
      </c>
      <c r="Q6" t="str">
        <f t="shared" si="5"/>
        <v>.pdf</v>
      </c>
      <c r="R6" t="str">
        <f t="shared" si="6"/>
        <v>Upcoming Agenda</v>
      </c>
      <c r="S6" t="str">
        <f t="shared" si="18"/>
        <v>&lt;br&gt;&lt;h4&gt;&amp;nbsp&amp;nbsp&amp;nbspParent Council&lt;/h4&gt;&amp;nbsp&amp;nbsp&amp;nbsp&amp;nbsp&amp;nbsp&amp;nbsp</v>
      </c>
      <c r="T6" t="str">
        <f t="shared" si="7"/>
        <v>&lt;a target="_blank" href="/b829/aberhart/about/parent-council/agendas/upcoming-agenda.pdf"&gt;Upcoming Agenda&lt;/a&gt;</v>
      </c>
      <c r="U6" t="str">
        <f t="shared" si="8"/>
        <v>&lt;br&gt;&lt;h4&gt;&amp;nbsp&amp;nbsp&amp;nbspParent Council&lt;/h4&gt;&amp;nbsp&amp;nbsp&amp;nbsp&amp;nbsp&amp;nbsp&amp;nbsp&lt;a target="_blank" href="/b829/aberhart/about/parent-council/agendas/upcoming-agenda.pdf"&gt;Upcoming Agenda&lt;/a&gt;</v>
      </c>
    </row>
    <row r="7" spans="2:21" x14ac:dyDescent="0.25">
      <c r="B7" t="s">
        <v>5</v>
      </c>
      <c r="C7">
        <f t="shared" si="0"/>
        <v>5</v>
      </c>
      <c r="D7" t="str">
        <f t="shared" si="9"/>
        <v>Aberhart</v>
      </c>
      <c r="E7">
        <f t="shared" si="10"/>
        <v>14</v>
      </c>
      <c r="F7" t="str">
        <f t="shared" si="11"/>
        <v>About</v>
      </c>
      <c r="G7">
        <f t="shared" si="12"/>
        <v>20</v>
      </c>
      <c r="H7" t="str">
        <f t="shared" si="13"/>
        <v>Parent Council</v>
      </c>
      <c r="I7">
        <f t="shared" si="14"/>
        <v>35</v>
      </c>
      <c r="J7" t="str">
        <f t="shared" si="15"/>
        <v>Info</v>
      </c>
      <c r="K7">
        <f t="shared" si="16"/>
        <v>40</v>
      </c>
      <c r="L7" t="str">
        <f t="shared" si="17"/>
        <v/>
      </c>
      <c r="M7">
        <f t="shared" si="1"/>
        <v>-1</v>
      </c>
      <c r="N7">
        <f t="shared" si="2"/>
        <v>40</v>
      </c>
      <c r="O7" t="str">
        <f t="shared" si="3"/>
        <v>blood-donation-form.pdf</v>
      </c>
      <c r="P7" t="str">
        <f t="shared" si="4"/>
        <v>blood-donation-form</v>
      </c>
      <c r="Q7" t="str">
        <f t="shared" si="5"/>
        <v>.pdf</v>
      </c>
      <c r="R7" t="str">
        <f t="shared" si="6"/>
        <v>Blood Donation Form</v>
      </c>
      <c r="S7" t="str">
        <f t="shared" si="18"/>
        <v>&lt;br&gt;&amp;nbsp&amp;nbsp&amp;nbsp&amp;nbsp&amp;nbsp&amp;nbsp</v>
      </c>
      <c r="T7" t="str">
        <f t="shared" si="7"/>
        <v>&lt;a target="_blank" href="/b829/aberhart/about/parent-council/info/blood-donation-form.pdf"&gt;Blood Donation Form&lt;/a&gt;</v>
      </c>
      <c r="U7" t="str">
        <f t="shared" si="8"/>
        <v>&lt;br&gt;&amp;nbsp&amp;nbsp&amp;nbsp&amp;nbsp&amp;nbsp&amp;nbsp&lt;a target="_blank" href="/b829/aberhart/about/parent-council/info/blood-donation-form.pdf"&gt;Blood Donation Form&lt;/a&gt;</v>
      </c>
    </row>
    <row r="8" spans="2:21" x14ac:dyDescent="0.25">
      <c r="B8" t="s">
        <v>6</v>
      </c>
      <c r="C8">
        <f t="shared" si="0"/>
        <v>5</v>
      </c>
      <c r="D8" t="str">
        <f t="shared" si="9"/>
        <v>Aberhart</v>
      </c>
      <c r="E8">
        <f t="shared" si="10"/>
        <v>14</v>
      </c>
      <c r="F8" t="str">
        <f t="shared" si="11"/>
        <v>About</v>
      </c>
      <c r="G8">
        <f t="shared" si="12"/>
        <v>20</v>
      </c>
      <c r="H8" t="str">
        <f t="shared" si="13"/>
        <v>Parent Council</v>
      </c>
      <c r="I8">
        <f t="shared" si="14"/>
        <v>35</v>
      </c>
      <c r="J8" t="str">
        <f t="shared" si="15"/>
        <v>Info</v>
      </c>
      <c r="K8">
        <f t="shared" si="16"/>
        <v>40</v>
      </c>
      <c r="L8" t="str">
        <f t="shared" si="17"/>
        <v/>
      </c>
      <c r="M8">
        <f t="shared" si="1"/>
        <v>-1</v>
      </c>
      <c r="N8">
        <f t="shared" si="2"/>
        <v>40</v>
      </c>
      <c r="O8" t="str">
        <f t="shared" si="3"/>
        <v>calgary-varsity-education-panel.pdf</v>
      </c>
      <c r="P8" t="str">
        <f t="shared" si="4"/>
        <v>calgary-varsity-education-panel</v>
      </c>
      <c r="Q8" t="str">
        <f t="shared" si="5"/>
        <v>.pdf</v>
      </c>
      <c r="R8" t="str">
        <f t="shared" si="6"/>
        <v>Calgary Varsity Education Panel</v>
      </c>
      <c r="S8" t="str">
        <f t="shared" si="18"/>
        <v>&lt;br&gt;&amp;nbsp&amp;nbsp&amp;nbsp&amp;nbsp&amp;nbsp&amp;nbsp</v>
      </c>
      <c r="T8" t="str">
        <f t="shared" si="7"/>
        <v>&lt;a target="_blank" href="/b829/aberhart/about/parent-council/info/calgary-varsity-education-panel.pdf"&gt;Calgary Varsity Education Panel&lt;/a&gt;</v>
      </c>
      <c r="U8" t="str">
        <f t="shared" si="8"/>
        <v>&lt;br&gt;&amp;nbsp&amp;nbsp&amp;nbsp&amp;nbsp&amp;nbsp&amp;nbsp&lt;a target="_blank" href="/b829/aberhart/about/parent-council/info/calgary-varsity-education-panel.pdf"&gt;Calgary Varsity Education Panel&lt;/a&gt;</v>
      </c>
    </row>
    <row r="9" spans="2:21" x14ac:dyDescent="0.25">
      <c r="B9" t="s">
        <v>7</v>
      </c>
      <c r="C9">
        <f t="shared" si="0"/>
        <v>5</v>
      </c>
      <c r="D9" t="str">
        <f t="shared" si="9"/>
        <v>Aberhart</v>
      </c>
      <c r="E9">
        <f t="shared" si="10"/>
        <v>14</v>
      </c>
      <c r="F9" t="str">
        <f t="shared" si="11"/>
        <v>About</v>
      </c>
      <c r="G9">
        <f t="shared" si="12"/>
        <v>20</v>
      </c>
      <c r="H9" t="str">
        <f t="shared" si="13"/>
        <v>Parent Council</v>
      </c>
      <c r="I9">
        <f t="shared" si="14"/>
        <v>35</v>
      </c>
      <c r="J9" t="str">
        <f t="shared" si="15"/>
        <v>Info</v>
      </c>
      <c r="K9">
        <f t="shared" si="16"/>
        <v>40</v>
      </c>
      <c r="L9" t="str">
        <f t="shared" si="17"/>
        <v/>
      </c>
      <c r="M9">
        <f t="shared" si="1"/>
        <v>-1</v>
      </c>
      <c r="N9">
        <f t="shared" si="2"/>
        <v>40</v>
      </c>
      <c r="O9" t="str">
        <f t="shared" si="3"/>
        <v>career-exploration.pdf</v>
      </c>
      <c r="P9" t="str">
        <f t="shared" si="4"/>
        <v>career-exploration</v>
      </c>
      <c r="Q9" t="str">
        <f t="shared" si="5"/>
        <v>.pdf</v>
      </c>
      <c r="R9" t="str">
        <f t="shared" si="6"/>
        <v>Career Exploration</v>
      </c>
      <c r="S9" t="str">
        <f t="shared" si="18"/>
        <v>&lt;br&gt;&amp;nbsp&amp;nbsp&amp;nbsp&amp;nbsp&amp;nbsp&amp;nbsp</v>
      </c>
      <c r="T9" t="str">
        <f t="shared" si="7"/>
        <v>&lt;a target="_blank" href="/b829/aberhart/about/parent-council/info/career-exploration.pdf"&gt;Career Exploration&lt;/a&gt;</v>
      </c>
      <c r="U9" t="str">
        <f t="shared" si="8"/>
        <v>&lt;br&gt;&amp;nbsp&amp;nbsp&amp;nbsp&amp;nbsp&amp;nbsp&amp;nbsp&lt;a target="_blank" href="/b829/aberhart/about/parent-council/info/career-exploration.pdf"&gt;Career Exploration&lt;/a&gt;</v>
      </c>
    </row>
    <row r="10" spans="2:21" x14ac:dyDescent="0.25">
      <c r="B10" t="s">
        <v>8</v>
      </c>
      <c r="C10">
        <f t="shared" si="0"/>
        <v>5</v>
      </c>
      <c r="D10" t="str">
        <f t="shared" si="9"/>
        <v>Aberhart</v>
      </c>
      <c r="E10">
        <f t="shared" si="10"/>
        <v>14</v>
      </c>
      <c r="F10" t="str">
        <f t="shared" si="11"/>
        <v>About</v>
      </c>
      <c r="G10">
        <f t="shared" si="12"/>
        <v>20</v>
      </c>
      <c r="H10" t="str">
        <f t="shared" si="13"/>
        <v>Parent Council</v>
      </c>
      <c r="I10">
        <f t="shared" si="14"/>
        <v>35</v>
      </c>
      <c r="J10" t="str">
        <f t="shared" si="15"/>
        <v>Info</v>
      </c>
      <c r="K10">
        <f t="shared" si="16"/>
        <v>40</v>
      </c>
      <c r="L10" t="str">
        <f t="shared" si="17"/>
        <v/>
      </c>
      <c r="M10">
        <f t="shared" si="1"/>
        <v>-1</v>
      </c>
      <c r="N10">
        <f t="shared" si="2"/>
        <v>40</v>
      </c>
      <c r="O10" t="str">
        <f t="shared" si="3"/>
        <v>grad-apparel.pdf</v>
      </c>
      <c r="P10" t="str">
        <f t="shared" si="4"/>
        <v>grad-apparel</v>
      </c>
      <c r="Q10" t="str">
        <f t="shared" si="5"/>
        <v>.pdf</v>
      </c>
      <c r="R10" t="str">
        <f t="shared" si="6"/>
        <v>Grad Apparel</v>
      </c>
      <c r="S10" t="str">
        <f t="shared" si="18"/>
        <v>&lt;br&gt;&amp;nbsp&amp;nbsp&amp;nbsp&amp;nbsp&amp;nbsp&amp;nbsp</v>
      </c>
      <c r="T10" t="str">
        <f t="shared" si="7"/>
        <v>&lt;a target="_blank" href="/b829/aberhart/about/parent-council/info/grad-apparel.pdf"&gt;Grad Apparel&lt;/a&gt;</v>
      </c>
      <c r="U10" t="str">
        <f t="shared" si="8"/>
        <v>&lt;br&gt;&amp;nbsp&amp;nbsp&amp;nbsp&amp;nbsp&amp;nbsp&amp;nbsp&lt;a target="_blank" href="/b829/aberhart/about/parent-council/info/grad-apparel.pdf"&gt;Grad Apparel&lt;/a&gt;</v>
      </c>
    </row>
    <row r="11" spans="2:21" x14ac:dyDescent="0.25">
      <c r="B11" t="s">
        <v>9</v>
      </c>
      <c r="C11">
        <f t="shared" si="0"/>
        <v>5</v>
      </c>
      <c r="D11" t="str">
        <f t="shared" si="9"/>
        <v>Aberhart</v>
      </c>
      <c r="E11">
        <f t="shared" si="10"/>
        <v>14</v>
      </c>
      <c r="F11" t="str">
        <f t="shared" si="11"/>
        <v>About</v>
      </c>
      <c r="G11">
        <f t="shared" si="12"/>
        <v>20</v>
      </c>
      <c r="H11" t="str">
        <f t="shared" si="13"/>
        <v>Parent Council</v>
      </c>
      <c r="I11">
        <f t="shared" si="14"/>
        <v>35</v>
      </c>
      <c r="J11" t="str">
        <f t="shared" si="15"/>
        <v>Info</v>
      </c>
      <c r="K11">
        <f t="shared" si="16"/>
        <v>40</v>
      </c>
      <c r="L11" t="str">
        <f t="shared" si="17"/>
        <v/>
      </c>
      <c r="M11">
        <f t="shared" si="1"/>
        <v>-1</v>
      </c>
      <c r="N11">
        <f t="shared" si="2"/>
        <v>40</v>
      </c>
      <c r="O11" t="str">
        <f t="shared" si="3"/>
        <v>rap-opportunities.pdf</v>
      </c>
      <c r="P11" t="str">
        <f t="shared" si="4"/>
        <v>rap-opportunities</v>
      </c>
      <c r="Q11" t="str">
        <f t="shared" si="5"/>
        <v>.pdf</v>
      </c>
      <c r="R11" t="str">
        <f t="shared" si="6"/>
        <v>Rap Opportunities</v>
      </c>
      <c r="S11" t="str">
        <f t="shared" si="18"/>
        <v>&lt;br&gt;&amp;nbsp&amp;nbsp&amp;nbsp&amp;nbsp&amp;nbsp&amp;nbsp</v>
      </c>
      <c r="T11" t="str">
        <f t="shared" si="7"/>
        <v>&lt;a target="_blank" href="/b829/aberhart/about/parent-council/info/rap-opportunities.pdf"&gt;Rap Opportunities&lt;/a&gt;</v>
      </c>
      <c r="U11" t="str">
        <f t="shared" si="8"/>
        <v>&lt;br&gt;&amp;nbsp&amp;nbsp&amp;nbsp&amp;nbsp&amp;nbsp&amp;nbsp&lt;a target="_blank" href="/b829/aberhart/about/parent-council/info/rap-opportunities.pdf"&gt;Rap Opportunities&lt;/a&gt;</v>
      </c>
    </row>
    <row r="12" spans="2:21" x14ac:dyDescent="0.25">
      <c r="B12" t="s">
        <v>10</v>
      </c>
      <c r="C12">
        <f t="shared" si="0"/>
        <v>5</v>
      </c>
      <c r="D12" t="str">
        <f t="shared" si="9"/>
        <v>Aberhart</v>
      </c>
      <c r="E12">
        <f t="shared" si="10"/>
        <v>14</v>
      </c>
      <c r="F12" t="str">
        <f t="shared" si="11"/>
        <v>About</v>
      </c>
      <c r="G12">
        <f t="shared" si="12"/>
        <v>20</v>
      </c>
      <c r="H12" t="str">
        <f t="shared" si="13"/>
        <v>Parent Council</v>
      </c>
      <c r="I12">
        <f t="shared" si="14"/>
        <v>35</v>
      </c>
      <c r="J12" t="str">
        <f t="shared" si="15"/>
        <v>Info</v>
      </c>
      <c r="K12">
        <f t="shared" si="16"/>
        <v>40</v>
      </c>
      <c r="L12" t="str">
        <f t="shared" si="17"/>
        <v/>
      </c>
      <c r="M12">
        <f t="shared" si="1"/>
        <v>-1</v>
      </c>
      <c r="N12">
        <f t="shared" si="2"/>
        <v>40</v>
      </c>
      <c r="O12" t="str">
        <f t="shared" si="3"/>
        <v>school-fee-agreement.pdf</v>
      </c>
      <c r="P12" t="str">
        <f t="shared" si="4"/>
        <v>school-fee-agreement</v>
      </c>
      <c r="Q12" t="str">
        <f t="shared" si="5"/>
        <v>.pdf</v>
      </c>
      <c r="R12" t="str">
        <f t="shared" si="6"/>
        <v>School Fee Agreement</v>
      </c>
      <c r="S12" t="str">
        <f t="shared" si="18"/>
        <v>&lt;br&gt;&amp;nbsp&amp;nbsp&amp;nbsp&amp;nbsp&amp;nbsp&amp;nbsp</v>
      </c>
      <c r="T12" t="str">
        <f t="shared" si="7"/>
        <v>&lt;a target="_blank" href="/b829/aberhart/about/parent-council/info/school-fee-agreement.pdf"&gt;School Fee Agreement&lt;/a&gt;</v>
      </c>
      <c r="U12" t="str">
        <f t="shared" si="8"/>
        <v>&lt;br&gt;&amp;nbsp&amp;nbsp&amp;nbsp&amp;nbsp&amp;nbsp&amp;nbsp&lt;a target="_blank" href="/b829/aberhart/about/parent-council/info/school-fee-agreement.pdf"&gt;School Fee Agreement&lt;/a&gt;</v>
      </c>
    </row>
    <row r="13" spans="2:21" x14ac:dyDescent="0.25">
      <c r="B13" t="s">
        <v>11</v>
      </c>
      <c r="C13">
        <f t="shared" si="0"/>
        <v>5</v>
      </c>
      <c r="D13" t="str">
        <f t="shared" si="9"/>
        <v>Aberhart</v>
      </c>
      <c r="E13">
        <f t="shared" si="10"/>
        <v>14</v>
      </c>
      <c r="F13" t="str">
        <f t="shared" si="11"/>
        <v>About</v>
      </c>
      <c r="G13">
        <f t="shared" si="12"/>
        <v>20</v>
      </c>
      <c r="H13" t="str">
        <f t="shared" si="13"/>
        <v>Parent Council</v>
      </c>
      <c r="I13">
        <f t="shared" si="14"/>
        <v>35</v>
      </c>
      <c r="J13" t="str">
        <f t="shared" si="15"/>
        <v>Minutes</v>
      </c>
      <c r="K13">
        <f t="shared" si="16"/>
        <v>43</v>
      </c>
      <c r="L13" t="str">
        <f t="shared" si="17"/>
        <v/>
      </c>
      <c r="M13">
        <f t="shared" si="1"/>
        <v>-1</v>
      </c>
      <c r="N13">
        <f t="shared" si="2"/>
        <v>43</v>
      </c>
      <c r="O13" t="str">
        <f t="shared" si="3"/>
        <v>2013-09-minutes.pdf</v>
      </c>
      <c r="P13" t="str">
        <f t="shared" si="4"/>
        <v>2013-09-minutes</v>
      </c>
      <c r="Q13" t="str">
        <f t="shared" si="5"/>
        <v>.pdf</v>
      </c>
      <c r="R13" t="str">
        <f t="shared" si="6"/>
        <v>2013 09 Minutes</v>
      </c>
      <c r="S13" t="str">
        <f t="shared" si="18"/>
        <v>&lt;br&gt;&amp;nbsp&amp;nbsp&amp;nbsp&amp;nbsp&amp;nbsp&amp;nbsp</v>
      </c>
      <c r="T13" t="str">
        <f t="shared" si="7"/>
        <v>&lt;a target="_blank" href="/b829/aberhart/about/parent-council/minutes/2013-09-minutes.pdf"&gt;2013 09 Minutes&lt;/a&gt;</v>
      </c>
      <c r="U13" t="str">
        <f t="shared" si="8"/>
        <v>&lt;br&gt;&amp;nbsp&amp;nbsp&amp;nbsp&amp;nbsp&amp;nbsp&amp;nbsp&lt;a target="_blank" href="/b829/aberhart/about/parent-council/minutes/2013-09-minutes.pdf"&gt;2013 09 Minutes&lt;/a&gt;</v>
      </c>
    </row>
    <row r="14" spans="2:21" x14ac:dyDescent="0.25">
      <c r="B14" t="s">
        <v>12</v>
      </c>
      <c r="C14">
        <f t="shared" si="0"/>
        <v>5</v>
      </c>
      <c r="D14" t="str">
        <f t="shared" si="9"/>
        <v>Aberhart</v>
      </c>
      <c r="E14">
        <f t="shared" si="10"/>
        <v>14</v>
      </c>
      <c r="F14" t="str">
        <f t="shared" si="11"/>
        <v>About</v>
      </c>
      <c r="G14">
        <f t="shared" si="12"/>
        <v>20</v>
      </c>
      <c r="H14" t="str">
        <f t="shared" si="13"/>
        <v>Parent Council</v>
      </c>
      <c r="I14">
        <f t="shared" si="14"/>
        <v>35</v>
      </c>
      <c r="J14" t="str">
        <f t="shared" si="15"/>
        <v>Minutes</v>
      </c>
      <c r="K14">
        <f t="shared" si="16"/>
        <v>43</v>
      </c>
      <c r="L14" t="str">
        <f t="shared" si="17"/>
        <v/>
      </c>
      <c r="M14">
        <f t="shared" si="1"/>
        <v>-1</v>
      </c>
      <c r="N14">
        <f t="shared" si="2"/>
        <v>43</v>
      </c>
      <c r="O14" t="str">
        <f t="shared" si="3"/>
        <v>2013-10-22-minister-education-meeting.pdf</v>
      </c>
      <c r="P14" t="str">
        <f t="shared" si="4"/>
        <v>2013-10-22-minister-education-meeting</v>
      </c>
      <c r="Q14" t="str">
        <f t="shared" si="5"/>
        <v>.pdf</v>
      </c>
      <c r="R14" t="str">
        <f t="shared" si="6"/>
        <v>2013 10 22 Minister Education Meeting</v>
      </c>
      <c r="S14" t="str">
        <f t="shared" si="18"/>
        <v>&lt;br&gt;&amp;nbsp&amp;nbsp&amp;nbsp&amp;nbsp&amp;nbsp&amp;nbsp</v>
      </c>
      <c r="T14" t="str">
        <f t="shared" si="7"/>
        <v>&lt;a target="_blank" href="/b829/aberhart/about/parent-council/minutes/2013-10-22-minister-education-meeting.pdf"&gt;2013 10 22 Minister Education Meeting&lt;/a&gt;</v>
      </c>
      <c r="U14" t="str">
        <f t="shared" si="8"/>
        <v>&lt;br&gt;&amp;nbsp&amp;nbsp&amp;nbsp&amp;nbsp&amp;nbsp&amp;nbsp&lt;a target="_blank" href="/b829/aberhart/about/parent-council/minutes/2013-10-22-minister-education-meeting.pdf"&gt;2013 10 22 Minister Education Meeting&lt;/a&gt;</v>
      </c>
    </row>
    <row r="15" spans="2:21" x14ac:dyDescent="0.25">
      <c r="B15" t="s">
        <v>13</v>
      </c>
      <c r="C15">
        <f t="shared" si="0"/>
        <v>5</v>
      </c>
      <c r="D15" t="str">
        <f t="shared" si="9"/>
        <v>Aberhart</v>
      </c>
      <c r="E15">
        <f t="shared" si="10"/>
        <v>14</v>
      </c>
      <c r="F15" t="str">
        <f t="shared" si="11"/>
        <v>About</v>
      </c>
      <c r="G15">
        <f t="shared" si="12"/>
        <v>20</v>
      </c>
      <c r="H15" t="str">
        <f t="shared" si="13"/>
        <v>Parent Council</v>
      </c>
      <c r="I15">
        <f t="shared" si="14"/>
        <v>35</v>
      </c>
      <c r="J15" t="str">
        <f t="shared" si="15"/>
        <v>Minutes</v>
      </c>
      <c r="K15">
        <f t="shared" si="16"/>
        <v>43</v>
      </c>
      <c r="L15" t="str">
        <f t="shared" si="17"/>
        <v/>
      </c>
      <c r="M15">
        <f t="shared" si="1"/>
        <v>-1</v>
      </c>
      <c r="N15">
        <f t="shared" si="2"/>
        <v>43</v>
      </c>
      <c r="O15" t="str">
        <f t="shared" si="3"/>
        <v>2013-10-minutes.pdf</v>
      </c>
      <c r="P15" t="str">
        <f t="shared" si="4"/>
        <v>2013-10-minutes</v>
      </c>
      <c r="Q15" t="str">
        <f t="shared" si="5"/>
        <v>.pdf</v>
      </c>
      <c r="R15" t="str">
        <f t="shared" si="6"/>
        <v>2013 10 Minutes</v>
      </c>
      <c r="S15" t="str">
        <f t="shared" si="18"/>
        <v>&lt;br&gt;&amp;nbsp&amp;nbsp&amp;nbsp&amp;nbsp&amp;nbsp&amp;nbsp</v>
      </c>
      <c r="T15" t="str">
        <f t="shared" si="7"/>
        <v>&lt;a target="_blank" href="/b829/aberhart/about/parent-council/minutes/2013-10-minutes.pdf"&gt;2013 10 Minutes&lt;/a&gt;</v>
      </c>
      <c r="U15" t="str">
        <f t="shared" si="8"/>
        <v>&lt;br&gt;&amp;nbsp&amp;nbsp&amp;nbsp&amp;nbsp&amp;nbsp&amp;nbsp&lt;a target="_blank" href="/b829/aberhart/about/parent-council/minutes/2013-10-minutes.pdf"&gt;2013 10 Minutes&lt;/a&gt;</v>
      </c>
    </row>
    <row r="16" spans="2:21" x14ac:dyDescent="0.25">
      <c r="B16" t="s">
        <v>14</v>
      </c>
      <c r="C16">
        <f t="shared" si="0"/>
        <v>5</v>
      </c>
      <c r="D16" t="str">
        <f t="shared" si="9"/>
        <v>Aberhart</v>
      </c>
      <c r="E16">
        <f t="shared" si="10"/>
        <v>14</v>
      </c>
      <c r="F16" t="str">
        <f t="shared" si="11"/>
        <v>About</v>
      </c>
      <c r="G16">
        <f t="shared" si="12"/>
        <v>20</v>
      </c>
      <c r="H16" t="str">
        <f t="shared" si="13"/>
        <v>Parent Council</v>
      </c>
      <c r="I16">
        <f t="shared" si="14"/>
        <v>35</v>
      </c>
      <c r="J16" t="str">
        <f t="shared" si="15"/>
        <v>Minutes</v>
      </c>
      <c r="K16">
        <f t="shared" si="16"/>
        <v>43</v>
      </c>
      <c r="L16" t="str">
        <f t="shared" si="17"/>
        <v/>
      </c>
      <c r="M16">
        <f t="shared" si="1"/>
        <v>-1</v>
      </c>
      <c r="N16">
        <f t="shared" si="2"/>
        <v>43</v>
      </c>
      <c r="O16" t="str">
        <f t="shared" si="3"/>
        <v>2013-11-minutes.pdf</v>
      </c>
      <c r="P16" t="str">
        <f t="shared" si="4"/>
        <v>2013-11-minutes</v>
      </c>
      <c r="Q16" t="str">
        <f t="shared" si="5"/>
        <v>.pdf</v>
      </c>
      <c r="R16" t="str">
        <f t="shared" si="6"/>
        <v>2013 11 Minutes</v>
      </c>
      <c r="S16" t="str">
        <f t="shared" si="18"/>
        <v>&lt;br&gt;&amp;nbsp&amp;nbsp&amp;nbsp&amp;nbsp&amp;nbsp&amp;nbsp</v>
      </c>
      <c r="T16" t="str">
        <f t="shared" si="7"/>
        <v>&lt;a target="_blank" href="/b829/aberhart/about/parent-council/minutes/2013-11-minutes.pdf"&gt;2013 11 Minutes&lt;/a&gt;</v>
      </c>
      <c r="U16" t="str">
        <f t="shared" si="8"/>
        <v>&lt;br&gt;&amp;nbsp&amp;nbsp&amp;nbsp&amp;nbsp&amp;nbsp&amp;nbsp&lt;a target="_blank" href="/b829/aberhart/about/parent-council/minutes/2013-11-minutes.pdf"&gt;2013 11 Minutes&lt;/a&gt;</v>
      </c>
    </row>
    <row r="17" spans="2:21" x14ac:dyDescent="0.25">
      <c r="B17" t="s">
        <v>15</v>
      </c>
      <c r="C17">
        <f t="shared" si="0"/>
        <v>5</v>
      </c>
      <c r="D17" t="str">
        <f t="shared" si="9"/>
        <v>Aberhart</v>
      </c>
      <c r="E17">
        <f t="shared" si="10"/>
        <v>14</v>
      </c>
      <c r="F17" t="str">
        <f t="shared" si="11"/>
        <v>About</v>
      </c>
      <c r="G17">
        <f t="shared" si="12"/>
        <v>20</v>
      </c>
      <c r="H17" t="str">
        <f t="shared" si="13"/>
        <v>Parent Council</v>
      </c>
      <c r="I17">
        <f t="shared" si="14"/>
        <v>35</v>
      </c>
      <c r="J17" t="str">
        <f t="shared" si="15"/>
        <v>Minutes</v>
      </c>
      <c r="K17">
        <f t="shared" si="16"/>
        <v>43</v>
      </c>
      <c r="L17" t="str">
        <f t="shared" si="17"/>
        <v/>
      </c>
      <c r="M17">
        <f t="shared" si="1"/>
        <v>-1</v>
      </c>
      <c r="N17">
        <f t="shared" si="2"/>
        <v>43</v>
      </c>
      <c r="O17" t="str">
        <f t="shared" si="3"/>
        <v>2014-01-finances.pdf</v>
      </c>
      <c r="P17" t="str">
        <f t="shared" si="4"/>
        <v>2014-01-finances</v>
      </c>
      <c r="Q17" t="str">
        <f t="shared" si="5"/>
        <v>.pdf</v>
      </c>
      <c r="R17" t="str">
        <f t="shared" si="6"/>
        <v>2014 01 Finances</v>
      </c>
      <c r="S17" t="str">
        <f t="shared" si="18"/>
        <v>&lt;br&gt;&amp;nbsp&amp;nbsp&amp;nbsp&amp;nbsp&amp;nbsp&amp;nbsp</v>
      </c>
      <c r="T17" t="str">
        <f t="shared" si="7"/>
        <v>&lt;a target="_blank" href="/b829/aberhart/about/parent-council/minutes/2014-01-finances.pdf"&gt;2014 01 Finances&lt;/a&gt;</v>
      </c>
      <c r="U17" t="str">
        <f t="shared" si="8"/>
        <v>&lt;br&gt;&amp;nbsp&amp;nbsp&amp;nbsp&amp;nbsp&amp;nbsp&amp;nbsp&lt;a target="_blank" href="/b829/aberhart/about/parent-council/minutes/2014-01-finances.pdf"&gt;2014 01 Finances&lt;/a&gt;</v>
      </c>
    </row>
    <row r="18" spans="2:21" x14ac:dyDescent="0.25">
      <c r="B18" t="s">
        <v>16</v>
      </c>
      <c r="C18">
        <f t="shared" si="0"/>
        <v>5</v>
      </c>
      <c r="D18" t="str">
        <f t="shared" si="9"/>
        <v>Aberhart</v>
      </c>
      <c r="E18">
        <f t="shared" si="10"/>
        <v>14</v>
      </c>
      <c r="F18" t="str">
        <f t="shared" si="11"/>
        <v>About</v>
      </c>
      <c r="G18">
        <f t="shared" si="12"/>
        <v>20</v>
      </c>
      <c r="H18" t="str">
        <f t="shared" si="13"/>
        <v>Parent Council</v>
      </c>
      <c r="I18">
        <f t="shared" si="14"/>
        <v>35</v>
      </c>
      <c r="J18" t="str">
        <f t="shared" si="15"/>
        <v>Minutes</v>
      </c>
      <c r="K18">
        <f t="shared" si="16"/>
        <v>43</v>
      </c>
      <c r="L18" t="str">
        <f t="shared" si="17"/>
        <v/>
      </c>
      <c r="M18">
        <f t="shared" si="1"/>
        <v>-1</v>
      </c>
      <c r="N18">
        <f t="shared" si="2"/>
        <v>43</v>
      </c>
      <c r="O18" t="str">
        <f t="shared" si="3"/>
        <v>2014-01-minutes.pdf</v>
      </c>
      <c r="P18" t="str">
        <f t="shared" si="4"/>
        <v>2014-01-minutes</v>
      </c>
      <c r="Q18" t="str">
        <f t="shared" si="5"/>
        <v>.pdf</v>
      </c>
      <c r="R18" t="str">
        <f t="shared" si="6"/>
        <v>2014 01 Minutes</v>
      </c>
      <c r="S18" t="str">
        <f t="shared" si="18"/>
        <v>&lt;br&gt;&amp;nbsp&amp;nbsp&amp;nbsp&amp;nbsp&amp;nbsp&amp;nbsp</v>
      </c>
      <c r="T18" t="str">
        <f t="shared" si="7"/>
        <v>&lt;a target="_blank" href="/b829/aberhart/about/parent-council/minutes/2014-01-minutes.pdf"&gt;2014 01 Minutes&lt;/a&gt;</v>
      </c>
      <c r="U18" t="str">
        <f t="shared" si="8"/>
        <v>&lt;br&gt;&amp;nbsp&amp;nbsp&amp;nbsp&amp;nbsp&amp;nbsp&amp;nbsp&lt;a target="_blank" href="/b829/aberhart/about/parent-council/minutes/2014-01-minutes.pdf"&gt;2014 01 Minutes&lt;/a&gt;</v>
      </c>
    </row>
    <row r="19" spans="2:21" x14ac:dyDescent="0.25">
      <c r="B19" t="s">
        <v>17</v>
      </c>
      <c r="C19">
        <f t="shared" si="0"/>
        <v>5</v>
      </c>
      <c r="D19" t="str">
        <f t="shared" si="9"/>
        <v>Aberhart</v>
      </c>
      <c r="E19">
        <f t="shared" si="10"/>
        <v>14</v>
      </c>
      <c r="F19" t="str">
        <f t="shared" si="11"/>
        <v>About</v>
      </c>
      <c r="G19">
        <f t="shared" si="12"/>
        <v>20</v>
      </c>
      <c r="H19" t="str">
        <f t="shared" si="13"/>
        <v>Parent Council</v>
      </c>
      <c r="I19">
        <f t="shared" si="14"/>
        <v>35</v>
      </c>
      <c r="J19" t="str">
        <f t="shared" si="15"/>
        <v>Minutes</v>
      </c>
      <c r="K19">
        <f t="shared" si="16"/>
        <v>43</v>
      </c>
      <c r="L19" t="str">
        <f t="shared" si="17"/>
        <v/>
      </c>
      <c r="M19">
        <f t="shared" si="1"/>
        <v>-1</v>
      </c>
      <c r="N19">
        <f t="shared" si="2"/>
        <v>43</v>
      </c>
      <c r="O19" t="str">
        <f t="shared" si="3"/>
        <v>2014-02-minutes.pdf</v>
      </c>
      <c r="P19" t="str">
        <f t="shared" si="4"/>
        <v>2014-02-minutes</v>
      </c>
      <c r="Q19" t="str">
        <f t="shared" si="5"/>
        <v>.pdf</v>
      </c>
      <c r="R19" t="str">
        <f t="shared" si="6"/>
        <v>2014 02 Minutes</v>
      </c>
      <c r="S19" t="str">
        <f t="shared" si="18"/>
        <v>&lt;br&gt;&amp;nbsp&amp;nbsp&amp;nbsp&amp;nbsp&amp;nbsp&amp;nbsp</v>
      </c>
      <c r="T19" t="str">
        <f t="shared" si="7"/>
        <v>&lt;a target="_blank" href="/b829/aberhart/about/parent-council/minutes/2014-02-minutes.pdf"&gt;2014 02 Minutes&lt;/a&gt;</v>
      </c>
      <c r="U19" t="str">
        <f t="shared" si="8"/>
        <v>&lt;br&gt;&amp;nbsp&amp;nbsp&amp;nbsp&amp;nbsp&amp;nbsp&amp;nbsp&lt;a target="_blank" href="/b829/aberhart/about/parent-council/minutes/2014-02-minutes.pdf"&gt;2014 02 Minutes&lt;/a&gt;</v>
      </c>
    </row>
    <row r="20" spans="2:21" x14ac:dyDescent="0.25">
      <c r="B20" t="s">
        <v>18</v>
      </c>
      <c r="C20">
        <f t="shared" si="0"/>
        <v>5</v>
      </c>
      <c r="D20" t="str">
        <f t="shared" si="9"/>
        <v>Aberhart</v>
      </c>
      <c r="E20">
        <f t="shared" si="10"/>
        <v>14</v>
      </c>
      <c r="F20" t="str">
        <f t="shared" si="11"/>
        <v>About</v>
      </c>
      <c r="G20">
        <f t="shared" si="12"/>
        <v>20</v>
      </c>
      <c r="H20" t="str">
        <f t="shared" si="13"/>
        <v>Parent Council</v>
      </c>
      <c r="I20">
        <f t="shared" si="14"/>
        <v>35</v>
      </c>
      <c r="J20" t="str">
        <f t="shared" si="15"/>
        <v>Minutes</v>
      </c>
      <c r="K20">
        <f t="shared" si="16"/>
        <v>43</v>
      </c>
      <c r="L20" t="str">
        <f t="shared" si="17"/>
        <v/>
      </c>
      <c r="M20">
        <f t="shared" si="1"/>
        <v>-1</v>
      </c>
      <c r="N20">
        <f t="shared" si="2"/>
        <v>43</v>
      </c>
      <c r="O20" t="str">
        <f t="shared" si="3"/>
        <v>2014-03-minutes.pdf</v>
      </c>
      <c r="P20" t="str">
        <f t="shared" si="4"/>
        <v>2014-03-minutes</v>
      </c>
      <c r="Q20" t="str">
        <f t="shared" si="5"/>
        <v>.pdf</v>
      </c>
      <c r="R20" t="str">
        <f t="shared" si="6"/>
        <v>2014 03 Minutes</v>
      </c>
      <c r="S20" t="str">
        <f t="shared" si="18"/>
        <v>&lt;br&gt;&amp;nbsp&amp;nbsp&amp;nbsp&amp;nbsp&amp;nbsp&amp;nbsp</v>
      </c>
      <c r="T20" t="str">
        <f t="shared" si="7"/>
        <v>&lt;a target="_blank" href="/b829/aberhart/about/parent-council/minutes/2014-03-minutes.pdf"&gt;2014 03 Minutes&lt;/a&gt;</v>
      </c>
      <c r="U20" t="str">
        <f t="shared" si="8"/>
        <v>&lt;br&gt;&amp;nbsp&amp;nbsp&amp;nbsp&amp;nbsp&amp;nbsp&amp;nbsp&lt;a target="_blank" href="/b829/aberhart/about/parent-council/minutes/2014-03-minutes.pdf"&gt;2014 03 Minutes&lt;/a&gt;</v>
      </c>
    </row>
    <row r="21" spans="2:21" x14ac:dyDescent="0.25">
      <c r="B21" t="s">
        <v>19</v>
      </c>
      <c r="C21">
        <f t="shared" si="0"/>
        <v>5</v>
      </c>
      <c r="D21" t="str">
        <f t="shared" si="9"/>
        <v>Aberhart</v>
      </c>
      <c r="E21">
        <f t="shared" si="10"/>
        <v>14</v>
      </c>
      <c r="F21" t="str">
        <f t="shared" si="11"/>
        <v>Departments</v>
      </c>
      <c r="G21">
        <f t="shared" si="12"/>
        <v>26</v>
      </c>
      <c r="H21" t="str">
        <f t="shared" si="13"/>
        <v>Athletics</v>
      </c>
      <c r="I21">
        <f t="shared" si="14"/>
        <v>36</v>
      </c>
      <c r="J21" t="str">
        <f t="shared" si="15"/>
        <v/>
      </c>
      <c r="K21">
        <f t="shared" si="16"/>
        <v>-1</v>
      </c>
      <c r="L21" t="str">
        <f t="shared" si="17"/>
        <v/>
      </c>
      <c r="M21">
        <f t="shared" si="1"/>
        <v>-1</v>
      </c>
      <c r="N21">
        <f t="shared" si="2"/>
        <v>36</v>
      </c>
      <c r="O21" t="str">
        <f t="shared" si="3"/>
        <v>coaches.pdf</v>
      </c>
      <c r="P21" t="str">
        <f t="shared" si="4"/>
        <v>coaches</v>
      </c>
      <c r="Q21" t="str">
        <f t="shared" si="5"/>
        <v>.pdf</v>
      </c>
      <c r="R21" t="str">
        <f t="shared" si="6"/>
        <v>Coaches</v>
      </c>
      <c r="S21" t="str">
        <f t="shared" si="18"/>
        <v>&lt;br&gt;&lt;h3&gt;Departments&lt;/h3&gt;&lt;h4&gt;&amp;nbsp&amp;nbsp&amp;nbspAthletics&lt;/h4&gt;&amp;nbsp&amp;nbsp&amp;nbsp&amp;nbsp&amp;nbsp&amp;nbsp</v>
      </c>
      <c r="T21" t="str">
        <f t="shared" si="7"/>
        <v>&lt;a target="_blank" href="/b829/aberhart/departments/athletics/coaches.pdf"&gt;Coaches&lt;/a&gt;</v>
      </c>
      <c r="U21" t="str">
        <f t="shared" si="8"/>
        <v>&lt;br&gt;&lt;h3&gt;Departments&lt;/h3&gt;&lt;h4&gt;&amp;nbsp&amp;nbsp&amp;nbspAthletics&lt;/h4&gt;&amp;nbsp&amp;nbsp&amp;nbsp&amp;nbsp&amp;nbsp&amp;nbsp&lt;a target="_blank" href="/b829/aberhart/departments/athletics/coaches.pdf"&gt;Coaches&lt;/a&gt;</v>
      </c>
    </row>
    <row r="22" spans="2:21" x14ac:dyDescent="0.25">
      <c r="B22" t="s">
        <v>20</v>
      </c>
      <c r="C22">
        <f t="shared" si="0"/>
        <v>5</v>
      </c>
      <c r="D22" t="str">
        <f t="shared" si="9"/>
        <v>Aberhart</v>
      </c>
      <c r="E22">
        <f t="shared" si="10"/>
        <v>14</v>
      </c>
      <c r="F22" t="str">
        <f t="shared" si="11"/>
        <v>Departments</v>
      </c>
      <c r="G22">
        <f t="shared" si="12"/>
        <v>26</v>
      </c>
      <c r="H22" t="str">
        <f t="shared" si="13"/>
        <v>Athletics</v>
      </c>
      <c r="I22">
        <f t="shared" si="14"/>
        <v>36</v>
      </c>
      <c r="J22" t="str">
        <f t="shared" si="15"/>
        <v>Forms</v>
      </c>
      <c r="K22">
        <f t="shared" si="16"/>
        <v>42</v>
      </c>
      <c r="L22" t="str">
        <f t="shared" si="17"/>
        <v/>
      </c>
      <c r="M22">
        <f t="shared" si="1"/>
        <v>-1</v>
      </c>
      <c r="N22">
        <f t="shared" si="2"/>
        <v>42</v>
      </c>
      <c r="O22" t="str">
        <f t="shared" si="3"/>
        <v>accident-incident-report-student.pdf</v>
      </c>
      <c r="P22" t="str">
        <f t="shared" si="4"/>
        <v>accident-incident-report-student</v>
      </c>
      <c r="Q22" t="str">
        <f t="shared" si="5"/>
        <v>.pdf</v>
      </c>
      <c r="R22" t="str">
        <f t="shared" si="6"/>
        <v>Accident Incident Report Student</v>
      </c>
      <c r="S22" t="str">
        <f t="shared" si="18"/>
        <v>&lt;br&gt;&amp;nbsp&amp;nbsp&amp;nbsp&amp;nbsp&amp;nbsp&amp;nbsp</v>
      </c>
      <c r="T22" t="str">
        <f t="shared" si="7"/>
        <v>&lt;a target="_blank" href="/b829/aberhart/departments/athletics/forms/accident-incident-report-student.pdf"&gt;Accident Incident Report Student&lt;/a&gt;</v>
      </c>
      <c r="U22" t="str">
        <f t="shared" si="8"/>
        <v>&lt;br&gt;&amp;nbsp&amp;nbsp&amp;nbsp&amp;nbsp&amp;nbsp&amp;nbsp&lt;a target="_blank" href="/b829/aberhart/departments/athletics/forms/accident-incident-report-student.pdf"&gt;Accident Incident Report Student&lt;/a&gt;</v>
      </c>
    </row>
    <row r="23" spans="2:21" x14ac:dyDescent="0.25">
      <c r="B23" t="s">
        <v>21</v>
      </c>
      <c r="C23">
        <f t="shared" si="0"/>
        <v>5</v>
      </c>
      <c r="D23" t="str">
        <f t="shared" si="9"/>
        <v>Aberhart</v>
      </c>
      <c r="E23">
        <f t="shared" si="10"/>
        <v>14</v>
      </c>
      <c r="F23" t="str">
        <f t="shared" si="11"/>
        <v>Departments</v>
      </c>
      <c r="G23">
        <f t="shared" si="12"/>
        <v>26</v>
      </c>
      <c r="H23" t="str">
        <f t="shared" si="13"/>
        <v>Athletics</v>
      </c>
      <c r="I23">
        <f t="shared" si="14"/>
        <v>36</v>
      </c>
      <c r="J23" t="str">
        <f t="shared" si="15"/>
        <v>Forms</v>
      </c>
      <c r="K23">
        <f t="shared" si="16"/>
        <v>42</v>
      </c>
      <c r="L23" t="str">
        <f t="shared" si="17"/>
        <v/>
      </c>
      <c r="M23">
        <f t="shared" si="1"/>
        <v>-1</v>
      </c>
      <c r="N23">
        <f t="shared" si="2"/>
        <v>42</v>
      </c>
      <c r="O23" t="str">
        <f t="shared" si="3"/>
        <v>annual-authorization.pdf</v>
      </c>
      <c r="P23" t="str">
        <f t="shared" si="4"/>
        <v>annual-authorization</v>
      </c>
      <c r="Q23" t="str">
        <f t="shared" si="5"/>
        <v>.pdf</v>
      </c>
      <c r="R23" t="str">
        <f t="shared" si="6"/>
        <v>Annual Authorization</v>
      </c>
      <c r="S23" t="str">
        <f t="shared" si="18"/>
        <v>&lt;br&gt;&amp;nbsp&amp;nbsp&amp;nbsp&amp;nbsp&amp;nbsp&amp;nbsp</v>
      </c>
      <c r="T23" t="str">
        <f t="shared" si="7"/>
        <v>&lt;a target="_blank" href="/b829/aberhart/departments/athletics/forms/annual-authorization.pdf"&gt;Annual Authorization&lt;/a&gt;</v>
      </c>
      <c r="U23" t="str">
        <f t="shared" si="8"/>
        <v>&lt;br&gt;&amp;nbsp&amp;nbsp&amp;nbsp&amp;nbsp&amp;nbsp&amp;nbsp&lt;a target="_blank" href="/b829/aberhart/departments/athletics/forms/annual-authorization.pdf"&gt;Annual Authorization&lt;/a&gt;</v>
      </c>
    </row>
    <row r="24" spans="2:21" x14ac:dyDescent="0.25">
      <c r="B24" t="s">
        <v>22</v>
      </c>
      <c r="C24">
        <f t="shared" si="0"/>
        <v>5</v>
      </c>
      <c r="D24" t="str">
        <f t="shared" si="9"/>
        <v>Aberhart</v>
      </c>
      <c r="E24">
        <f t="shared" si="10"/>
        <v>14</v>
      </c>
      <c r="F24" t="str">
        <f t="shared" si="11"/>
        <v>Departments</v>
      </c>
      <c r="G24">
        <f t="shared" si="12"/>
        <v>26</v>
      </c>
      <c r="H24" t="str">
        <f t="shared" si="13"/>
        <v>Athletics</v>
      </c>
      <c r="I24">
        <f t="shared" si="14"/>
        <v>36</v>
      </c>
      <c r="J24" t="str">
        <f t="shared" si="15"/>
        <v>Forms</v>
      </c>
      <c r="K24">
        <f t="shared" si="16"/>
        <v>42</v>
      </c>
      <c r="L24" t="str">
        <f t="shared" si="17"/>
        <v/>
      </c>
      <c r="M24">
        <f t="shared" si="1"/>
        <v>-1</v>
      </c>
      <c r="N24">
        <f t="shared" si="2"/>
        <v>42</v>
      </c>
      <c r="O24" t="str">
        <f t="shared" si="3"/>
        <v>football-ack-of-risk.pdf</v>
      </c>
      <c r="P24" t="str">
        <f t="shared" si="4"/>
        <v>football-ack-of-risk</v>
      </c>
      <c r="Q24" t="str">
        <f t="shared" si="5"/>
        <v>.pdf</v>
      </c>
      <c r="R24" t="str">
        <f t="shared" si="6"/>
        <v>Football Ack Of Risk</v>
      </c>
      <c r="S24" t="str">
        <f t="shared" si="18"/>
        <v>&lt;br&gt;&amp;nbsp&amp;nbsp&amp;nbsp&amp;nbsp&amp;nbsp&amp;nbsp</v>
      </c>
      <c r="T24" t="str">
        <f t="shared" si="7"/>
        <v>&lt;a target="_blank" href="/b829/aberhart/departments/athletics/forms/football-ack-of-risk.pdf"&gt;Football Ack Of Risk&lt;/a&gt;</v>
      </c>
      <c r="U24" t="str">
        <f t="shared" si="8"/>
        <v>&lt;br&gt;&amp;nbsp&amp;nbsp&amp;nbsp&amp;nbsp&amp;nbsp&amp;nbsp&lt;a target="_blank" href="/b829/aberhart/departments/athletics/forms/football-ack-of-risk.pdf"&gt;Football Ack Of Risk&lt;/a&gt;</v>
      </c>
    </row>
    <row r="25" spans="2:21" x14ac:dyDescent="0.25">
      <c r="B25" t="s">
        <v>23</v>
      </c>
      <c r="C25">
        <f t="shared" si="0"/>
        <v>5</v>
      </c>
      <c r="D25" t="str">
        <f t="shared" si="9"/>
        <v>Aberhart</v>
      </c>
      <c r="E25">
        <f t="shared" si="10"/>
        <v>14</v>
      </c>
      <c r="F25" t="str">
        <f t="shared" si="11"/>
        <v>Departments</v>
      </c>
      <c r="G25">
        <f t="shared" si="12"/>
        <v>26</v>
      </c>
      <c r="H25" t="str">
        <f t="shared" si="13"/>
        <v>Athletics</v>
      </c>
      <c r="I25">
        <f t="shared" si="14"/>
        <v>36</v>
      </c>
      <c r="J25" t="str">
        <f t="shared" si="15"/>
        <v>Forms</v>
      </c>
      <c r="K25">
        <f t="shared" si="16"/>
        <v>42</v>
      </c>
      <c r="L25" t="str">
        <f t="shared" si="17"/>
        <v/>
      </c>
      <c r="M25">
        <f t="shared" si="1"/>
        <v>-1</v>
      </c>
      <c r="N25">
        <f t="shared" si="2"/>
        <v>42</v>
      </c>
      <c r="O25" t="str">
        <f t="shared" si="3"/>
        <v>football-equipment.pdf</v>
      </c>
      <c r="P25" t="str">
        <f t="shared" si="4"/>
        <v>football-equipment</v>
      </c>
      <c r="Q25" t="str">
        <f t="shared" si="5"/>
        <v>.pdf</v>
      </c>
      <c r="R25" t="str">
        <f t="shared" si="6"/>
        <v>Football Equipment</v>
      </c>
      <c r="S25" t="str">
        <f t="shared" si="18"/>
        <v>&lt;br&gt;&amp;nbsp&amp;nbsp&amp;nbsp&amp;nbsp&amp;nbsp&amp;nbsp</v>
      </c>
      <c r="T25" t="str">
        <f t="shared" si="7"/>
        <v>&lt;a target="_blank" href="/b829/aberhart/departments/athletics/forms/football-equipment.pdf"&gt;Football Equipment&lt;/a&gt;</v>
      </c>
      <c r="U25" t="str">
        <f t="shared" si="8"/>
        <v>&lt;br&gt;&amp;nbsp&amp;nbsp&amp;nbsp&amp;nbsp&amp;nbsp&amp;nbsp&lt;a target="_blank" href="/b829/aberhart/departments/athletics/forms/football-equipment.pdf"&gt;Football Equipment&lt;/a&gt;</v>
      </c>
    </row>
    <row r="26" spans="2:21" x14ac:dyDescent="0.25">
      <c r="B26" t="s">
        <v>24</v>
      </c>
      <c r="C26">
        <f t="shared" si="0"/>
        <v>5</v>
      </c>
      <c r="D26" t="str">
        <f t="shared" si="9"/>
        <v>Aberhart</v>
      </c>
      <c r="E26">
        <f t="shared" si="10"/>
        <v>14</v>
      </c>
      <c r="F26" t="str">
        <f t="shared" si="11"/>
        <v>Departments</v>
      </c>
      <c r="G26">
        <f t="shared" si="12"/>
        <v>26</v>
      </c>
      <c r="H26" t="str">
        <f t="shared" si="13"/>
        <v>Athletics</v>
      </c>
      <c r="I26">
        <f t="shared" si="14"/>
        <v>36</v>
      </c>
      <c r="J26" t="str">
        <f t="shared" si="15"/>
        <v>Forms</v>
      </c>
      <c r="K26">
        <f t="shared" si="16"/>
        <v>42</v>
      </c>
      <c r="L26" t="str">
        <f t="shared" si="17"/>
        <v/>
      </c>
      <c r="M26">
        <f t="shared" si="1"/>
        <v>-1</v>
      </c>
      <c r="N26">
        <f t="shared" si="2"/>
        <v>42</v>
      </c>
      <c r="O26" t="str">
        <f t="shared" si="3"/>
        <v>gr10-football-tryouts.pdf</v>
      </c>
      <c r="P26" t="str">
        <f t="shared" si="4"/>
        <v>gr10-football-tryouts</v>
      </c>
      <c r="Q26" t="str">
        <f t="shared" si="5"/>
        <v>.pdf</v>
      </c>
      <c r="R26" t="str">
        <f t="shared" si="6"/>
        <v>Gr10 Football Tryouts</v>
      </c>
      <c r="S26" t="str">
        <f t="shared" si="18"/>
        <v>&lt;br&gt;&amp;nbsp&amp;nbsp&amp;nbsp&amp;nbsp&amp;nbsp&amp;nbsp</v>
      </c>
      <c r="T26" t="str">
        <f t="shared" si="7"/>
        <v>&lt;a target="_blank" href="/b829/aberhart/departments/athletics/forms/gr10-football-tryouts.pdf"&gt;Gr10 Football Tryouts&lt;/a&gt;</v>
      </c>
      <c r="U26" t="str">
        <f t="shared" si="8"/>
        <v>&lt;br&gt;&amp;nbsp&amp;nbsp&amp;nbsp&amp;nbsp&amp;nbsp&amp;nbsp&lt;a target="_blank" href="/b829/aberhart/departments/athletics/forms/gr10-football-tryouts.pdf"&gt;Gr10 Football Tryouts&lt;/a&gt;</v>
      </c>
    </row>
    <row r="27" spans="2:21" x14ac:dyDescent="0.25">
      <c r="B27" t="s">
        <v>25</v>
      </c>
      <c r="C27">
        <f t="shared" si="0"/>
        <v>5</v>
      </c>
      <c r="D27" t="str">
        <f t="shared" si="9"/>
        <v>Aberhart</v>
      </c>
      <c r="E27">
        <f t="shared" si="10"/>
        <v>14</v>
      </c>
      <c r="F27" t="str">
        <f t="shared" si="11"/>
        <v>Departments</v>
      </c>
      <c r="G27">
        <f t="shared" si="12"/>
        <v>26</v>
      </c>
      <c r="H27" t="str">
        <f t="shared" si="13"/>
        <v>Athletics</v>
      </c>
      <c r="I27">
        <f t="shared" si="14"/>
        <v>36</v>
      </c>
      <c r="J27" t="str">
        <f t="shared" si="15"/>
        <v>General</v>
      </c>
      <c r="K27">
        <f t="shared" si="16"/>
        <v>44</v>
      </c>
      <c r="L27" t="str">
        <f t="shared" si="17"/>
        <v/>
      </c>
      <c r="M27">
        <f t="shared" si="1"/>
        <v>-1</v>
      </c>
      <c r="N27">
        <f t="shared" si="2"/>
        <v>44</v>
      </c>
      <c r="O27" t="str">
        <f t="shared" si="3"/>
        <v>friends_of_orange.pdf</v>
      </c>
      <c r="P27" t="str">
        <f t="shared" si="4"/>
        <v>friends_of_orange</v>
      </c>
      <c r="Q27" t="str">
        <f t="shared" si="5"/>
        <v>.pdf</v>
      </c>
      <c r="R27" t="str">
        <f t="shared" si="6"/>
        <v>Friends_Of_Orange</v>
      </c>
      <c r="S27" t="str">
        <f t="shared" si="18"/>
        <v>&lt;br&gt;&amp;nbsp&amp;nbsp&amp;nbsp&amp;nbsp&amp;nbsp&amp;nbsp</v>
      </c>
      <c r="T27" t="str">
        <f t="shared" si="7"/>
        <v>&lt;a target="_blank" href="/b829/aberhart/departments/athletics/general/friends_of_orange.pdf"&gt;Friends_Of_Orange&lt;/a&gt;</v>
      </c>
      <c r="U27" t="str">
        <f t="shared" si="8"/>
        <v>&lt;br&gt;&amp;nbsp&amp;nbsp&amp;nbsp&amp;nbsp&amp;nbsp&amp;nbsp&lt;a target="_blank" href="/b829/aberhart/departments/athletics/general/friends_of_orange.pdf"&gt;Friends_Of_Orange&lt;/a&gt;</v>
      </c>
    </row>
    <row r="28" spans="2:21" x14ac:dyDescent="0.25">
      <c r="B28" t="s">
        <v>26</v>
      </c>
      <c r="C28">
        <f t="shared" si="0"/>
        <v>5</v>
      </c>
      <c r="D28" t="str">
        <f t="shared" si="9"/>
        <v>Aberhart</v>
      </c>
      <c r="E28">
        <f t="shared" si="10"/>
        <v>14</v>
      </c>
      <c r="F28" t="str">
        <f t="shared" si="11"/>
        <v>Departments</v>
      </c>
      <c r="G28">
        <f t="shared" si="12"/>
        <v>26</v>
      </c>
      <c r="H28" t="str">
        <f t="shared" si="13"/>
        <v>Calm</v>
      </c>
      <c r="I28">
        <f t="shared" si="14"/>
        <v>31</v>
      </c>
      <c r="J28" t="str">
        <f t="shared" si="15"/>
        <v/>
      </c>
      <c r="K28">
        <f t="shared" si="16"/>
        <v>-1</v>
      </c>
      <c r="L28" t="str">
        <f t="shared" si="17"/>
        <v/>
      </c>
      <c r="M28">
        <f t="shared" si="1"/>
        <v>-1</v>
      </c>
      <c r="N28">
        <f t="shared" si="2"/>
        <v>31</v>
      </c>
      <c r="O28" t="str">
        <f t="shared" si="3"/>
        <v>calm20.pdf</v>
      </c>
      <c r="P28" t="str">
        <f t="shared" si="4"/>
        <v>calm20</v>
      </c>
      <c r="Q28" t="str">
        <f t="shared" si="5"/>
        <v>.pdf</v>
      </c>
      <c r="R28" t="str">
        <f t="shared" si="6"/>
        <v>Calm20</v>
      </c>
      <c r="S28" t="str">
        <f t="shared" si="18"/>
        <v>&lt;br&gt;&lt;h4&gt;&amp;nbsp&amp;nbsp&amp;nbspCalm&lt;/h4&gt;&amp;nbsp&amp;nbsp&amp;nbsp&amp;nbsp&amp;nbsp&amp;nbsp</v>
      </c>
      <c r="T28" t="str">
        <f t="shared" si="7"/>
        <v>&lt;a target="_blank" href="/b829/aberhart/departments/CALM/calm20.pdf"&gt;Calm20&lt;/a&gt;</v>
      </c>
      <c r="U28" t="str">
        <f t="shared" si="8"/>
        <v>&lt;br&gt;&lt;h4&gt;&amp;nbsp&amp;nbsp&amp;nbspCalm&lt;/h4&gt;&amp;nbsp&amp;nbsp&amp;nbsp&amp;nbsp&amp;nbsp&amp;nbsp&lt;a target="_blank" href="/b829/aberhart/departments/CALM/calm20.pdf"&gt;Calm20&lt;/a&gt;</v>
      </c>
    </row>
    <row r="29" spans="2:21" x14ac:dyDescent="0.25">
      <c r="B29" t="s">
        <v>27</v>
      </c>
      <c r="C29">
        <f t="shared" si="0"/>
        <v>5</v>
      </c>
      <c r="D29" t="str">
        <f t="shared" si="9"/>
        <v>Aberhart</v>
      </c>
      <c r="E29">
        <f t="shared" si="10"/>
        <v>14</v>
      </c>
      <c r="F29" t="str">
        <f t="shared" si="11"/>
        <v>Departments</v>
      </c>
      <c r="G29">
        <f t="shared" si="12"/>
        <v>26</v>
      </c>
      <c r="H29" t="str">
        <f t="shared" si="13"/>
        <v>Cts</v>
      </c>
      <c r="I29">
        <f t="shared" si="14"/>
        <v>30</v>
      </c>
      <c r="J29" t="str">
        <f t="shared" si="15"/>
        <v/>
      </c>
      <c r="K29">
        <f t="shared" si="16"/>
        <v>-1</v>
      </c>
      <c r="L29" t="str">
        <f t="shared" si="17"/>
        <v/>
      </c>
      <c r="M29">
        <f t="shared" si="1"/>
        <v>-1</v>
      </c>
      <c r="N29">
        <f t="shared" si="2"/>
        <v>30</v>
      </c>
      <c r="O29" t="str">
        <f t="shared" si="3"/>
        <v>automotive.pdf</v>
      </c>
      <c r="P29" t="str">
        <f t="shared" si="4"/>
        <v>automotive</v>
      </c>
      <c r="Q29" t="str">
        <f t="shared" si="5"/>
        <v>.pdf</v>
      </c>
      <c r="R29" t="str">
        <f t="shared" si="6"/>
        <v>Automotive</v>
      </c>
      <c r="S29" t="str">
        <f t="shared" si="18"/>
        <v>&lt;br&gt;&lt;h4&gt;&amp;nbsp&amp;nbsp&amp;nbspCts&lt;/h4&gt;&amp;nbsp&amp;nbsp&amp;nbsp&amp;nbsp&amp;nbsp&amp;nbsp</v>
      </c>
      <c r="T29" t="str">
        <f t="shared" si="7"/>
        <v>&lt;a target="_blank" href="/b829/aberhart/departments/CTS/automotive.pdf"&gt;Automotive&lt;/a&gt;</v>
      </c>
      <c r="U29" t="str">
        <f t="shared" si="8"/>
        <v>&lt;br&gt;&lt;h4&gt;&amp;nbsp&amp;nbsp&amp;nbspCts&lt;/h4&gt;&amp;nbsp&amp;nbsp&amp;nbsp&amp;nbsp&amp;nbsp&amp;nbsp&lt;a target="_blank" href="/b829/aberhart/departments/CTS/automotive.pdf"&gt;Automotive&lt;/a&gt;</v>
      </c>
    </row>
    <row r="30" spans="2:21" x14ac:dyDescent="0.25">
      <c r="B30" t="s">
        <v>28</v>
      </c>
      <c r="C30">
        <f t="shared" si="0"/>
        <v>5</v>
      </c>
      <c r="D30" t="str">
        <f t="shared" si="9"/>
        <v>Aberhart</v>
      </c>
      <c r="E30">
        <f t="shared" si="10"/>
        <v>14</v>
      </c>
      <c r="F30" t="str">
        <f t="shared" si="11"/>
        <v>Departments</v>
      </c>
      <c r="G30">
        <f t="shared" si="12"/>
        <v>26</v>
      </c>
      <c r="H30" t="str">
        <f t="shared" si="13"/>
        <v>Cts</v>
      </c>
      <c r="I30">
        <f t="shared" si="14"/>
        <v>30</v>
      </c>
      <c r="J30" t="str">
        <f t="shared" si="15"/>
        <v/>
      </c>
      <c r="K30">
        <f t="shared" si="16"/>
        <v>-1</v>
      </c>
      <c r="L30" t="str">
        <f t="shared" si="17"/>
        <v/>
      </c>
      <c r="M30">
        <f t="shared" si="1"/>
        <v>-1</v>
      </c>
      <c r="N30">
        <f t="shared" si="2"/>
        <v>30</v>
      </c>
      <c r="O30" t="str">
        <f t="shared" si="3"/>
        <v>comp-sci.pdf</v>
      </c>
      <c r="P30" t="str">
        <f t="shared" si="4"/>
        <v>comp-sci</v>
      </c>
      <c r="Q30" t="str">
        <f t="shared" si="5"/>
        <v>.pdf</v>
      </c>
      <c r="R30" t="str">
        <f t="shared" si="6"/>
        <v>Comp Sci</v>
      </c>
      <c r="S30" t="str">
        <f t="shared" si="18"/>
        <v>&lt;br&gt;&amp;nbsp&amp;nbsp&amp;nbsp&amp;nbsp&amp;nbsp&amp;nbsp</v>
      </c>
      <c r="T30" t="str">
        <f t="shared" si="7"/>
        <v>&lt;a target="_blank" href="/b829/aberhart/departments/CTS/comp-sci.pdf"&gt;Comp Sci&lt;/a&gt;</v>
      </c>
      <c r="U30" t="str">
        <f t="shared" si="8"/>
        <v>&lt;br&gt;&amp;nbsp&amp;nbsp&amp;nbsp&amp;nbsp&amp;nbsp&amp;nbsp&lt;a target="_blank" href="/b829/aberhart/departments/CTS/comp-sci.pdf"&gt;Comp Sci&lt;/a&gt;</v>
      </c>
    </row>
    <row r="31" spans="2:21" x14ac:dyDescent="0.25">
      <c r="B31" t="s">
        <v>29</v>
      </c>
      <c r="C31">
        <f t="shared" si="0"/>
        <v>5</v>
      </c>
      <c r="D31" t="str">
        <f t="shared" si="9"/>
        <v>Aberhart</v>
      </c>
      <c r="E31">
        <f t="shared" si="10"/>
        <v>14</v>
      </c>
      <c r="F31" t="str">
        <f t="shared" si="11"/>
        <v>Departments</v>
      </c>
      <c r="G31">
        <f t="shared" si="12"/>
        <v>26</v>
      </c>
      <c r="H31" t="str">
        <f t="shared" si="13"/>
        <v>Cts</v>
      </c>
      <c r="I31">
        <f t="shared" si="14"/>
        <v>30</v>
      </c>
      <c r="J31" t="str">
        <f t="shared" si="15"/>
        <v/>
      </c>
      <c r="K31">
        <f t="shared" si="16"/>
        <v>-1</v>
      </c>
      <c r="L31" t="str">
        <f t="shared" si="17"/>
        <v/>
      </c>
      <c r="M31">
        <f t="shared" si="1"/>
        <v>-1</v>
      </c>
      <c r="N31">
        <f t="shared" si="2"/>
        <v>30</v>
      </c>
      <c r="O31" t="str">
        <f t="shared" si="3"/>
        <v>design.pdf</v>
      </c>
      <c r="P31" t="str">
        <f t="shared" si="4"/>
        <v>design</v>
      </c>
      <c r="Q31" t="str">
        <f t="shared" si="5"/>
        <v>.pdf</v>
      </c>
      <c r="R31" t="str">
        <f t="shared" si="6"/>
        <v>Design</v>
      </c>
      <c r="S31" t="str">
        <f t="shared" si="18"/>
        <v>&lt;br&gt;&amp;nbsp&amp;nbsp&amp;nbsp&amp;nbsp&amp;nbsp&amp;nbsp</v>
      </c>
      <c r="T31" t="str">
        <f t="shared" si="7"/>
        <v>&lt;a target="_blank" href="/b829/aberhart/departments/CTS/design.pdf"&gt;Design&lt;/a&gt;</v>
      </c>
      <c r="U31" t="str">
        <f t="shared" si="8"/>
        <v>&lt;br&gt;&amp;nbsp&amp;nbsp&amp;nbsp&amp;nbsp&amp;nbsp&amp;nbsp&lt;a target="_blank" href="/b829/aberhart/departments/CTS/design.pdf"&gt;Design&lt;/a&gt;</v>
      </c>
    </row>
    <row r="32" spans="2:21" x14ac:dyDescent="0.25">
      <c r="B32" t="s">
        <v>30</v>
      </c>
      <c r="C32">
        <f t="shared" si="0"/>
        <v>5</v>
      </c>
      <c r="D32" t="str">
        <f t="shared" si="9"/>
        <v>Aberhart</v>
      </c>
      <c r="E32">
        <f t="shared" si="10"/>
        <v>14</v>
      </c>
      <c r="F32" t="str">
        <f t="shared" si="11"/>
        <v>Departments</v>
      </c>
      <c r="G32">
        <f t="shared" si="12"/>
        <v>26</v>
      </c>
      <c r="H32" t="str">
        <f t="shared" si="13"/>
        <v>Cts</v>
      </c>
      <c r="I32">
        <f t="shared" si="14"/>
        <v>30</v>
      </c>
      <c r="J32" t="str">
        <f t="shared" si="15"/>
        <v/>
      </c>
      <c r="K32">
        <f t="shared" si="16"/>
        <v>-1</v>
      </c>
      <c r="L32" t="str">
        <f t="shared" si="17"/>
        <v/>
      </c>
      <c r="M32">
        <f t="shared" si="1"/>
        <v>-1</v>
      </c>
      <c r="N32">
        <f t="shared" si="2"/>
        <v>30</v>
      </c>
      <c r="O32" t="str">
        <f t="shared" si="3"/>
        <v>fashion.pdf</v>
      </c>
      <c r="P32" t="str">
        <f t="shared" si="4"/>
        <v>fashion</v>
      </c>
      <c r="Q32" t="str">
        <f t="shared" si="5"/>
        <v>.pdf</v>
      </c>
      <c r="R32" t="str">
        <f t="shared" si="6"/>
        <v>Fashion</v>
      </c>
      <c r="S32" t="str">
        <f t="shared" si="18"/>
        <v>&lt;br&gt;&amp;nbsp&amp;nbsp&amp;nbsp&amp;nbsp&amp;nbsp&amp;nbsp</v>
      </c>
      <c r="T32" t="str">
        <f t="shared" si="7"/>
        <v>&lt;a target="_blank" href="/b829/aberhart/departments/CTS/fashion.pdf"&gt;Fashion&lt;/a&gt;</v>
      </c>
      <c r="U32" t="str">
        <f t="shared" si="8"/>
        <v>&lt;br&gt;&amp;nbsp&amp;nbsp&amp;nbsp&amp;nbsp&amp;nbsp&amp;nbsp&lt;a target="_blank" href="/b829/aberhart/departments/CTS/fashion.pdf"&gt;Fashion&lt;/a&gt;</v>
      </c>
    </row>
    <row r="33" spans="2:21" x14ac:dyDescent="0.25">
      <c r="B33" t="s">
        <v>31</v>
      </c>
      <c r="C33">
        <f t="shared" si="0"/>
        <v>5</v>
      </c>
      <c r="D33" t="str">
        <f t="shared" si="9"/>
        <v>Aberhart</v>
      </c>
      <c r="E33">
        <f t="shared" si="10"/>
        <v>14</v>
      </c>
      <c r="F33" t="str">
        <f t="shared" si="11"/>
        <v>Departments</v>
      </c>
      <c r="G33">
        <f t="shared" si="12"/>
        <v>26</v>
      </c>
      <c r="H33" t="str">
        <f t="shared" si="13"/>
        <v>Cts</v>
      </c>
      <c r="I33">
        <f t="shared" si="14"/>
        <v>30</v>
      </c>
      <c r="J33" t="str">
        <f t="shared" si="15"/>
        <v/>
      </c>
      <c r="K33">
        <f t="shared" si="16"/>
        <v>-1</v>
      </c>
      <c r="L33" t="str">
        <f t="shared" si="17"/>
        <v/>
      </c>
      <c r="M33">
        <f t="shared" si="1"/>
        <v>-1</v>
      </c>
      <c r="N33">
        <f t="shared" si="2"/>
        <v>30</v>
      </c>
      <c r="O33" t="str">
        <f t="shared" si="3"/>
        <v>finance.pdf</v>
      </c>
      <c r="P33" t="str">
        <f t="shared" si="4"/>
        <v>finance</v>
      </c>
      <c r="Q33" t="str">
        <f t="shared" si="5"/>
        <v>.pdf</v>
      </c>
      <c r="R33" t="str">
        <f t="shared" si="6"/>
        <v>Finance</v>
      </c>
      <c r="S33" t="str">
        <f t="shared" si="18"/>
        <v>&lt;br&gt;&amp;nbsp&amp;nbsp&amp;nbsp&amp;nbsp&amp;nbsp&amp;nbsp</v>
      </c>
      <c r="T33" t="str">
        <f t="shared" si="7"/>
        <v>&lt;a target="_blank" href="/b829/aberhart/departments/CTS/finance.pdf"&gt;Finance&lt;/a&gt;</v>
      </c>
      <c r="U33" t="str">
        <f t="shared" si="8"/>
        <v>&lt;br&gt;&amp;nbsp&amp;nbsp&amp;nbsp&amp;nbsp&amp;nbsp&amp;nbsp&lt;a target="_blank" href="/b829/aberhart/departments/CTS/finance.pdf"&gt;Finance&lt;/a&gt;</v>
      </c>
    </row>
    <row r="34" spans="2:21" x14ac:dyDescent="0.25">
      <c r="B34" t="s">
        <v>32</v>
      </c>
      <c r="C34">
        <f t="shared" ref="C34:C65" si="19">SEARCH("/",$B34)</f>
        <v>5</v>
      </c>
      <c r="D34" t="str">
        <f t="shared" si="9"/>
        <v>Aberhart</v>
      </c>
      <c r="E34">
        <f t="shared" si="10"/>
        <v>14</v>
      </c>
      <c r="F34" t="str">
        <f t="shared" si="11"/>
        <v>Departments</v>
      </c>
      <c r="G34">
        <f t="shared" si="12"/>
        <v>26</v>
      </c>
      <c r="H34" t="str">
        <f t="shared" si="13"/>
        <v>Cts</v>
      </c>
      <c r="I34">
        <f t="shared" si="14"/>
        <v>30</v>
      </c>
      <c r="J34" t="str">
        <f t="shared" si="15"/>
        <v/>
      </c>
      <c r="K34">
        <f t="shared" si="16"/>
        <v>-1</v>
      </c>
      <c r="L34" t="str">
        <f t="shared" si="17"/>
        <v/>
      </c>
      <c r="M34">
        <f t="shared" ref="M34:M65" si="20">IFERROR(SEARCH("/",$B34,K34 + 1), -1)</f>
        <v>-1</v>
      </c>
      <c r="N34">
        <f t="shared" ref="N34:N65" si="21">IF(M34 &gt; 0,M34,IF(K34 &gt; 0,K34,IF(I34 &gt; 0, I34, IF(G34 &gt; 0, G34, IF(E34 &gt; 0, E34, 0)))))</f>
        <v>30</v>
      </c>
      <c r="O34" t="str">
        <f t="shared" ref="O34:O65" si="22">IFERROR(MID($B34,N34 + 1,100),"")</f>
        <v>foods.pdf</v>
      </c>
      <c r="P34" t="str">
        <f t="shared" ref="P34:P65" si="23">LEFT(O34, LEN(O34) - 4)</f>
        <v>foods</v>
      </c>
      <c r="Q34" t="str">
        <f t="shared" ref="Q34:Q65" si="24">MID(O34, LEN(O34) - 3, 100)</f>
        <v>.pdf</v>
      </c>
      <c r="R34" t="str">
        <f t="shared" ref="R34:R65" si="25">PROPER(SUBSTITUTE(P34,"-"," "))</f>
        <v>Foods</v>
      </c>
      <c r="S34" t="str">
        <f t="shared" si="18"/>
        <v>&lt;br&gt;&amp;nbsp&amp;nbsp&amp;nbsp&amp;nbsp&amp;nbsp&amp;nbsp</v>
      </c>
      <c r="T34" t="str">
        <f t="shared" ref="T34:T65" si="26">"&lt;a target=""_blank"" href=""/"&amp; $B34 &amp; """&gt;" &amp; R34 &amp; "&lt;/a&gt;"</f>
        <v>&lt;a target="_blank" href="/b829/aberhart/departments/CTS/foods.pdf"&gt;Foods&lt;/a&gt;</v>
      </c>
      <c r="U34" t="str">
        <f t="shared" ref="U34:U65" si="27">S34 &amp; T34</f>
        <v>&lt;br&gt;&amp;nbsp&amp;nbsp&amp;nbsp&amp;nbsp&amp;nbsp&amp;nbsp&lt;a target="_blank" href="/b829/aberhart/departments/CTS/foods.pdf"&gt;Foods&lt;/a&gt;</v>
      </c>
    </row>
    <row r="35" spans="2:21" x14ac:dyDescent="0.25">
      <c r="B35" t="s">
        <v>33</v>
      </c>
      <c r="C35">
        <f t="shared" si="19"/>
        <v>5</v>
      </c>
      <c r="D35" t="str">
        <f t="shared" si="9"/>
        <v>Aberhart</v>
      </c>
      <c r="E35">
        <f t="shared" si="10"/>
        <v>14</v>
      </c>
      <c r="F35" t="str">
        <f t="shared" si="11"/>
        <v>Departments</v>
      </c>
      <c r="G35">
        <f t="shared" si="12"/>
        <v>26</v>
      </c>
      <c r="H35" t="str">
        <f t="shared" si="13"/>
        <v>Cts</v>
      </c>
      <c r="I35">
        <f t="shared" si="14"/>
        <v>30</v>
      </c>
      <c r="J35" t="str">
        <f t="shared" si="15"/>
        <v/>
      </c>
      <c r="K35">
        <f t="shared" si="16"/>
        <v>-1</v>
      </c>
      <c r="L35" t="str">
        <f t="shared" si="17"/>
        <v/>
      </c>
      <c r="M35">
        <f t="shared" si="20"/>
        <v>-1</v>
      </c>
      <c r="N35">
        <f t="shared" si="21"/>
        <v>30</v>
      </c>
      <c r="O35" t="str">
        <f t="shared" si="22"/>
        <v>info-pro.pdf</v>
      </c>
      <c r="P35" t="str">
        <f t="shared" si="23"/>
        <v>info-pro</v>
      </c>
      <c r="Q35" t="str">
        <f t="shared" si="24"/>
        <v>.pdf</v>
      </c>
      <c r="R35" t="str">
        <f t="shared" si="25"/>
        <v>Info Pro</v>
      </c>
      <c r="S35" t="str">
        <f t="shared" si="18"/>
        <v>&lt;br&gt;&amp;nbsp&amp;nbsp&amp;nbsp&amp;nbsp&amp;nbsp&amp;nbsp</v>
      </c>
      <c r="T35" t="str">
        <f t="shared" si="26"/>
        <v>&lt;a target="_blank" href="/b829/aberhart/departments/CTS/info-pro.pdf"&gt;Info Pro&lt;/a&gt;</v>
      </c>
      <c r="U35" t="str">
        <f t="shared" si="27"/>
        <v>&lt;br&gt;&amp;nbsp&amp;nbsp&amp;nbsp&amp;nbsp&amp;nbsp&amp;nbsp&lt;a target="_blank" href="/b829/aberhart/departments/CTS/info-pro.pdf"&gt;Info Pro&lt;/a&gt;</v>
      </c>
    </row>
    <row r="36" spans="2:21" x14ac:dyDescent="0.25">
      <c r="B36" t="s">
        <v>34</v>
      </c>
      <c r="C36">
        <f t="shared" si="19"/>
        <v>5</v>
      </c>
      <c r="D36" t="str">
        <f t="shared" si="9"/>
        <v>Aberhart</v>
      </c>
      <c r="E36">
        <f t="shared" si="10"/>
        <v>14</v>
      </c>
      <c r="F36" t="str">
        <f t="shared" si="11"/>
        <v>Departments</v>
      </c>
      <c r="G36">
        <f t="shared" si="12"/>
        <v>26</v>
      </c>
      <c r="H36" t="str">
        <f t="shared" si="13"/>
        <v>Cts</v>
      </c>
      <c r="I36">
        <f t="shared" si="14"/>
        <v>30</v>
      </c>
      <c r="J36" t="str">
        <f t="shared" si="15"/>
        <v/>
      </c>
      <c r="K36">
        <f t="shared" si="16"/>
        <v>-1</v>
      </c>
      <c r="L36" t="str">
        <f t="shared" si="17"/>
        <v/>
      </c>
      <c r="M36">
        <f t="shared" si="20"/>
        <v>-1</v>
      </c>
      <c r="N36">
        <f t="shared" si="21"/>
        <v>30</v>
      </c>
      <c r="O36" t="str">
        <f t="shared" si="22"/>
        <v>legal.pdf</v>
      </c>
      <c r="P36" t="str">
        <f t="shared" si="23"/>
        <v>legal</v>
      </c>
      <c r="Q36" t="str">
        <f t="shared" si="24"/>
        <v>.pdf</v>
      </c>
      <c r="R36" t="str">
        <f t="shared" si="25"/>
        <v>Legal</v>
      </c>
      <c r="S36" t="str">
        <f t="shared" si="18"/>
        <v>&lt;br&gt;&amp;nbsp&amp;nbsp&amp;nbsp&amp;nbsp&amp;nbsp&amp;nbsp</v>
      </c>
      <c r="T36" t="str">
        <f t="shared" si="26"/>
        <v>&lt;a target="_blank" href="/b829/aberhart/departments/CTS/legal.pdf"&gt;Legal&lt;/a&gt;</v>
      </c>
      <c r="U36" t="str">
        <f t="shared" si="27"/>
        <v>&lt;br&gt;&amp;nbsp&amp;nbsp&amp;nbsp&amp;nbsp&amp;nbsp&amp;nbsp&lt;a target="_blank" href="/b829/aberhart/departments/CTS/legal.pdf"&gt;Legal&lt;/a&gt;</v>
      </c>
    </row>
    <row r="37" spans="2:21" x14ac:dyDescent="0.25">
      <c r="B37" t="s">
        <v>35</v>
      </c>
      <c r="C37">
        <f t="shared" si="19"/>
        <v>5</v>
      </c>
      <c r="D37" t="str">
        <f t="shared" si="9"/>
        <v>Aberhart</v>
      </c>
      <c r="E37">
        <f t="shared" si="10"/>
        <v>14</v>
      </c>
      <c r="F37" t="str">
        <f t="shared" si="11"/>
        <v>Departments</v>
      </c>
      <c r="G37">
        <f t="shared" si="12"/>
        <v>26</v>
      </c>
      <c r="H37" t="str">
        <f t="shared" si="13"/>
        <v>Cts</v>
      </c>
      <c r="I37">
        <f t="shared" si="14"/>
        <v>30</v>
      </c>
      <c r="J37" t="str">
        <f t="shared" si="15"/>
        <v/>
      </c>
      <c r="K37">
        <f t="shared" si="16"/>
        <v>-1</v>
      </c>
      <c r="L37" t="str">
        <f t="shared" si="17"/>
        <v/>
      </c>
      <c r="M37">
        <f t="shared" si="20"/>
        <v>-1</v>
      </c>
      <c r="N37">
        <f t="shared" si="21"/>
        <v>30</v>
      </c>
      <c r="O37" t="str">
        <f t="shared" si="22"/>
        <v>multimedia.pdf</v>
      </c>
      <c r="P37" t="str">
        <f t="shared" si="23"/>
        <v>multimedia</v>
      </c>
      <c r="Q37" t="str">
        <f t="shared" si="24"/>
        <v>.pdf</v>
      </c>
      <c r="R37" t="str">
        <f t="shared" si="25"/>
        <v>Multimedia</v>
      </c>
      <c r="S37" t="str">
        <f t="shared" si="18"/>
        <v>&lt;br&gt;&amp;nbsp&amp;nbsp&amp;nbsp&amp;nbsp&amp;nbsp&amp;nbsp</v>
      </c>
      <c r="T37" t="str">
        <f t="shared" si="26"/>
        <v>&lt;a target="_blank" href="/b829/aberhart/departments/CTS/multimedia.pdf"&gt;Multimedia&lt;/a&gt;</v>
      </c>
      <c r="U37" t="str">
        <f t="shared" si="27"/>
        <v>&lt;br&gt;&amp;nbsp&amp;nbsp&amp;nbsp&amp;nbsp&amp;nbsp&amp;nbsp&lt;a target="_blank" href="/b829/aberhart/departments/CTS/multimedia.pdf"&gt;Multimedia&lt;/a&gt;</v>
      </c>
    </row>
    <row r="38" spans="2:21" x14ac:dyDescent="0.25">
      <c r="B38" t="s">
        <v>36</v>
      </c>
      <c r="C38">
        <f t="shared" si="19"/>
        <v>5</v>
      </c>
      <c r="D38" t="str">
        <f t="shared" si="9"/>
        <v>Aberhart</v>
      </c>
      <c r="E38">
        <f t="shared" si="10"/>
        <v>14</v>
      </c>
      <c r="F38" t="str">
        <f t="shared" si="11"/>
        <v>Departments</v>
      </c>
      <c r="G38">
        <f t="shared" si="12"/>
        <v>26</v>
      </c>
      <c r="H38" t="str">
        <f t="shared" si="13"/>
        <v>Cts</v>
      </c>
      <c r="I38">
        <f t="shared" si="14"/>
        <v>30</v>
      </c>
      <c r="J38" t="str">
        <f t="shared" si="15"/>
        <v/>
      </c>
      <c r="K38">
        <f t="shared" si="16"/>
        <v>-1</v>
      </c>
      <c r="L38" t="str">
        <f t="shared" si="17"/>
        <v/>
      </c>
      <c r="M38">
        <f t="shared" si="20"/>
        <v>-1</v>
      </c>
      <c r="N38">
        <f t="shared" si="21"/>
        <v>30</v>
      </c>
      <c r="O38" t="str">
        <f t="shared" si="22"/>
        <v>off-site.pdf</v>
      </c>
      <c r="P38" t="str">
        <f t="shared" si="23"/>
        <v>off-site</v>
      </c>
      <c r="Q38" t="str">
        <f t="shared" si="24"/>
        <v>.pdf</v>
      </c>
      <c r="R38" t="str">
        <f t="shared" si="25"/>
        <v>Off Site</v>
      </c>
      <c r="S38" t="str">
        <f t="shared" si="18"/>
        <v>&lt;br&gt;&amp;nbsp&amp;nbsp&amp;nbsp&amp;nbsp&amp;nbsp&amp;nbsp</v>
      </c>
      <c r="T38" t="str">
        <f t="shared" si="26"/>
        <v>&lt;a target="_blank" href="/b829/aberhart/departments/CTS/off-site.pdf"&gt;Off Site&lt;/a&gt;</v>
      </c>
      <c r="U38" t="str">
        <f t="shared" si="27"/>
        <v>&lt;br&gt;&amp;nbsp&amp;nbsp&amp;nbsp&amp;nbsp&amp;nbsp&amp;nbsp&lt;a target="_blank" href="/b829/aberhart/departments/CTS/off-site.pdf"&gt;Off Site&lt;/a&gt;</v>
      </c>
    </row>
    <row r="39" spans="2:21" x14ac:dyDescent="0.25">
      <c r="B39" t="s">
        <v>37</v>
      </c>
      <c r="C39">
        <f t="shared" si="19"/>
        <v>5</v>
      </c>
      <c r="D39" t="str">
        <f t="shared" si="9"/>
        <v>Aberhart</v>
      </c>
      <c r="E39">
        <f t="shared" si="10"/>
        <v>14</v>
      </c>
      <c r="F39" t="str">
        <f t="shared" si="11"/>
        <v>Departments</v>
      </c>
      <c r="G39">
        <f t="shared" si="12"/>
        <v>26</v>
      </c>
      <c r="H39" t="str">
        <f t="shared" si="13"/>
        <v>Cts</v>
      </c>
      <c r="I39">
        <f t="shared" si="14"/>
        <v>30</v>
      </c>
      <c r="J39" t="str">
        <f t="shared" si="15"/>
        <v/>
      </c>
      <c r="K39">
        <f t="shared" si="16"/>
        <v>-1</v>
      </c>
      <c r="L39" t="str">
        <f t="shared" si="17"/>
        <v/>
      </c>
      <c r="M39">
        <f t="shared" si="20"/>
        <v>-1</v>
      </c>
      <c r="N39">
        <f t="shared" si="21"/>
        <v>30</v>
      </c>
      <c r="O39" t="str">
        <f t="shared" si="22"/>
        <v>small-buisness.pdf</v>
      </c>
      <c r="P39" t="str">
        <f t="shared" si="23"/>
        <v>small-buisness</v>
      </c>
      <c r="Q39" t="str">
        <f t="shared" si="24"/>
        <v>.pdf</v>
      </c>
      <c r="R39" t="str">
        <f t="shared" si="25"/>
        <v>Small Buisness</v>
      </c>
      <c r="S39" t="str">
        <f t="shared" si="18"/>
        <v>&lt;br&gt;&amp;nbsp&amp;nbsp&amp;nbsp&amp;nbsp&amp;nbsp&amp;nbsp</v>
      </c>
      <c r="T39" t="str">
        <f t="shared" si="26"/>
        <v>&lt;a target="_blank" href="/b829/aberhart/departments/CTS/small-buisness.pdf"&gt;Small Buisness&lt;/a&gt;</v>
      </c>
      <c r="U39" t="str">
        <f t="shared" si="27"/>
        <v>&lt;br&gt;&amp;nbsp&amp;nbsp&amp;nbsp&amp;nbsp&amp;nbsp&amp;nbsp&lt;a target="_blank" href="/b829/aberhart/departments/CTS/small-buisness.pdf"&gt;Small Buisness&lt;/a&gt;</v>
      </c>
    </row>
    <row r="40" spans="2:21" x14ac:dyDescent="0.25">
      <c r="B40" t="s">
        <v>38</v>
      </c>
      <c r="C40">
        <f t="shared" si="19"/>
        <v>5</v>
      </c>
      <c r="D40" t="str">
        <f t="shared" si="9"/>
        <v>Aberhart</v>
      </c>
      <c r="E40">
        <f t="shared" si="10"/>
        <v>14</v>
      </c>
      <c r="F40" t="str">
        <f t="shared" si="11"/>
        <v>Departments</v>
      </c>
      <c r="G40">
        <f t="shared" si="12"/>
        <v>26</v>
      </c>
      <c r="H40" t="str">
        <f t="shared" si="13"/>
        <v>Cts</v>
      </c>
      <c r="I40">
        <f t="shared" si="14"/>
        <v>30</v>
      </c>
      <c r="J40" t="str">
        <f t="shared" si="15"/>
        <v/>
      </c>
      <c r="K40">
        <f t="shared" si="16"/>
        <v>-1</v>
      </c>
      <c r="L40" t="str">
        <f t="shared" si="17"/>
        <v/>
      </c>
      <c r="M40">
        <f t="shared" si="20"/>
        <v>-1</v>
      </c>
      <c r="N40">
        <f t="shared" si="21"/>
        <v>30</v>
      </c>
      <c r="O40" t="str">
        <f t="shared" si="22"/>
        <v>sports-med.pdf</v>
      </c>
      <c r="P40" t="str">
        <f t="shared" si="23"/>
        <v>sports-med</v>
      </c>
      <c r="Q40" t="str">
        <f t="shared" si="24"/>
        <v>.pdf</v>
      </c>
      <c r="R40" t="str">
        <f t="shared" si="25"/>
        <v>Sports Med</v>
      </c>
      <c r="S40" t="str">
        <f t="shared" si="18"/>
        <v>&lt;br&gt;&amp;nbsp&amp;nbsp&amp;nbsp&amp;nbsp&amp;nbsp&amp;nbsp</v>
      </c>
      <c r="T40" t="str">
        <f t="shared" si="26"/>
        <v>&lt;a target="_blank" href="/b829/aberhart/departments/CTS/sports-med.pdf"&gt;Sports Med&lt;/a&gt;</v>
      </c>
      <c r="U40" t="str">
        <f t="shared" si="27"/>
        <v>&lt;br&gt;&amp;nbsp&amp;nbsp&amp;nbsp&amp;nbsp&amp;nbsp&amp;nbsp&lt;a target="_blank" href="/b829/aberhart/departments/CTS/sports-med.pdf"&gt;Sports Med&lt;/a&gt;</v>
      </c>
    </row>
    <row r="41" spans="2:21" x14ac:dyDescent="0.25">
      <c r="B41" t="s">
        <v>39</v>
      </c>
      <c r="C41">
        <f t="shared" si="19"/>
        <v>5</v>
      </c>
      <c r="D41" t="str">
        <f t="shared" si="9"/>
        <v>Aberhart</v>
      </c>
      <c r="E41">
        <f t="shared" si="10"/>
        <v>14</v>
      </c>
      <c r="F41" t="str">
        <f t="shared" si="11"/>
        <v>Departments</v>
      </c>
      <c r="G41">
        <f t="shared" si="12"/>
        <v>26</v>
      </c>
      <c r="H41" t="str">
        <f t="shared" si="13"/>
        <v>Cts</v>
      </c>
      <c r="I41">
        <f t="shared" si="14"/>
        <v>30</v>
      </c>
      <c r="J41" t="str">
        <f t="shared" si="15"/>
        <v/>
      </c>
      <c r="K41">
        <f t="shared" si="16"/>
        <v>-1</v>
      </c>
      <c r="L41" t="str">
        <f t="shared" si="17"/>
        <v/>
      </c>
      <c r="M41">
        <f t="shared" si="20"/>
        <v>-1</v>
      </c>
      <c r="N41">
        <f t="shared" si="21"/>
        <v>30</v>
      </c>
      <c r="O41" t="str">
        <f t="shared" si="22"/>
        <v>sports-pro.pdf</v>
      </c>
      <c r="P41" t="str">
        <f t="shared" si="23"/>
        <v>sports-pro</v>
      </c>
      <c r="Q41" t="str">
        <f t="shared" si="24"/>
        <v>.pdf</v>
      </c>
      <c r="R41" t="str">
        <f t="shared" si="25"/>
        <v>Sports Pro</v>
      </c>
      <c r="S41" t="str">
        <f t="shared" si="18"/>
        <v>&lt;br&gt;&amp;nbsp&amp;nbsp&amp;nbsp&amp;nbsp&amp;nbsp&amp;nbsp</v>
      </c>
      <c r="T41" t="str">
        <f t="shared" si="26"/>
        <v>&lt;a target="_blank" href="/b829/aberhart/departments/CTS/sports-pro.pdf"&gt;Sports Pro&lt;/a&gt;</v>
      </c>
      <c r="U41" t="str">
        <f t="shared" si="27"/>
        <v>&lt;br&gt;&amp;nbsp&amp;nbsp&amp;nbsp&amp;nbsp&amp;nbsp&amp;nbsp&lt;a target="_blank" href="/b829/aberhart/departments/CTS/sports-pro.pdf"&gt;Sports Pro&lt;/a&gt;</v>
      </c>
    </row>
    <row r="42" spans="2:21" x14ac:dyDescent="0.25">
      <c r="B42" t="s">
        <v>40</v>
      </c>
      <c r="C42">
        <f t="shared" si="19"/>
        <v>5</v>
      </c>
      <c r="D42" t="str">
        <f t="shared" si="9"/>
        <v>Aberhart</v>
      </c>
      <c r="E42">
        <f t="shared" si="10"/>
        <v>14</v>
      </c>
      <c r="F42" t="str">
        <f t="shared" si="11"/>
        <v>Departments</v>
      </c>
      <c r="G42">
        <f t="shared" si="12"/>
        <v>26</v>
      </c>
      <c r="H42" t="str">
        <f t="shared" si="13"/>
        <v>Cts</v>
      </c>
      <c r="I42">
        <f t="shared" si="14"/>
        <v>30</v>
      </c>
      <c r="J42" t="str">
        <f t="shared" si="15"/>
        <v/>
      </c>
      <c r="K42">
        <f t="shared" si="16"/>
        <v>-1</v>
      </c>
      <c r="L42" t="str">
        <f t="shared" si="17"/>
        <v/>
      </c>
      <c r="M42">
        <f t="shared" si="20"/>
        <v>-1</v>
      </c>
      <c r="N42">
        <f t="shared" si="21"/>
        <v>30</v>
      </c>
      <c r="O42" t="str">
        <f t="shared" si="22"/>
        <v>woodworking.pdf</v>
      </c>
      <c r="P42" t="str">
        <f t="shared" si="23"/>
        <v>woodworking</v>
      </c>
      <c r="Q42" t="str">
        <f t="shared" si="24"/>
        <v>.pdf</v>
      </c>
      <c r="R42" t="str">
        <f t="shared" si="25"/>
        <v>Woodworking</v>
      </c>
      <c r="S42" t="str">
        <f t="shared" si="18"/>
        <v>&lt;br&gt;&amp;nbsp&amp;nbsp&amp;nbsp&amp;nbsp&amp;nbsp&amp;nbsp</v>
      </c>
      <c r="T42" t="str">
        <f t="shared" si="26"/>
        <v>&lt;a target="_blank" href="/b829/aberhart/departments/CTS/woodworking.pdf"&gt;Woodworking&lt;/a&gt;</v>
      </c>
      <c r="U42" t="str">
        <f t="shared" si="27"/>
        <v>&lt;br&gt;&amp;nbsp&amp;nbsp&amp;nbsp&amp;nbsp&amp;nbsp&amp;nbsp&lt;a target="_blank" href="/b829/aberhart/departments/CTS/woodworking.pdf"&gt;Woodworking&lt;/a&gt;</v>
      </c>
    </row>
    <row r="43" spans="2:21" x14ac:dyDescent="0.25">
      <c r="B43" t="s">
        <v>41</v>
      </c>
      <c r="C43">
        <f t="shared" si="19"/>
        <v>5</v>
      </c>
      <c r="D43" t="str">
        <f t="shared" si="9"/>
        <v>Aberhart</v>
      </c>
      <c r="E43">
        <f t="shared" si="10"/>
        <v>14</v>
      </c>
      <c r="F43" t="str">
        <f t="shared" si="11"/>
        <v>Departments</v>
      </c>
      <c r="G43">
        <f t="shared" si="12"/>
        <v>26</v>
      </c>
      <c r="H43" t="str">
        <f t="shared" si="13"/>
        <v>Fine Arts</v>
      </c>
      <c r="I43">
        <f t="shared" si="14"/>
        <v>36</v>
      </c>
      <c r="J43" t="str">
        <f t="shared" si="15"/>
        <v/>
      </c>
      <c r="K43">
        <f t="shared" si="16"/>
        <v>-1</v>
      </c>
      <c r="L43" t="str">
        <f t="shared" si="17"/>
        <v/>
      </c>
      <c r="M43">
        <f t="shared" si="20"/>
        <v>-1</v>
      </c>
      <c r="N43">
        <f t="shared" si="21"/>
        <v>36</v>
      </c>
      <c r="O43" t="str">
        <f t="shared" si="22"/>
        <v>brochure.pdf</v>
      </c>
      <c r="P43" t="str">
        <f t="shared" si="23"/>
        <v>brochure</v>
      </c>
      <c r="Q43" t="str">
        <f t="shared" si="24"/>
        <v>.pdf</v>
      </c>
      <c r="R43" t="str">
        <f t="shared" si="25"/>
        <v>Brochure</v>
      </c>
      <c r="S43" t="str">
        <f t="shared" si="18"/>
        <v>&lt;br&gt;&lt;h4&gt;&amp;nbsp&amp;nbsp&amp;nbspFine Arts&lt;/h4&gt;&amp;nbsp&amp;nbsp&amp;nbsp&amp;nbsp&amp;nbsp&amp;nbsp</v>
      </c>
      <c r="T43" t="str">
        <f t="shared" si="26"/>
        <v>&lt;a target="_blank" href="/b829/aberhart/departments/fine-arts/brochure.pdf"&gt;Brochure&lt;/a&gt;</v>
      </c>
      <c r="U43" t="str">
        <f t="shared" si="27"/>
        <v>&lt;br&gt;&lt;h4&gt;&amp;nbsp&amp;nbsp&amp;nbspFine Arts&lt;/h4&gt;&amp;nbsp&amp;nbsp&amp;nbsp&amp;nbsp&amp;nbsp&amp;nbsp&lt;a target="_blank" href="/b829/aberhart/departments/fine-arts/brochure.pdf"&gt;Brochure&lt;/a&gt;</v>
      </c>
    </row>
    <row r="44" spans="2:21" x14ac:dyDescent="0.25">
      <c r="B44" t="s">
        <v>42</v>
      </c>
      <c r="C44">
        <f t="shared" si="19"/>
        <v>5</v>
      </c>
      <c r="D44" t="str">
        <f t="shared" si="9"/>
        <v>Aberhart</v>
      </c>
      <c r="E44">
        <f t="shared" si="10"/>
        <v>14</v>
      </c>
      <c r="F44" t="str">
        <f t="shared" si="11"/>
        <v>Departments</v>
      </c>
      <c r="G44">
        <f t="shared" si="12"/>
        <v>26</v>
      </c>
      <c r="H44" t="str">
        <f t="shared" si="13"/>
        <v>Fine Arts</v>
      </c>
      <c r="I44">
        <f t="shared" si="14"/>
        <v>36</v>
      </c>
      <c r="J44" t="str">
        <f t="shared" si="15"/>
        <v/>
      </c>
      <c r="K44">
        <f t="shared" si="16"/>
        <v>-1</v>
      </c>
      <c r="L44" t="str">
        <f t="shared" si="17"/>
        <v/>
      </c>
      <c r="M44">
        <f t="shared" si="20"/>
        <v>-1</v>
      </c>
      <c r="N44">
        <f t="shared" si="21"/>
        <v>36</v>
      </c>
      <c r="O44" t="str">
        <f t="shared" si="22"/>
        <v>course-descriptions.pdf</v>
      </c>
      <c r="P44" t="str">
        <f t="shared" si="23"/>
        <v>course-descriptions</v>
      </c>
      <c r="Q44" t="str">
        <f t="shared" si="24"/>
        <v>.pdf</v>
      </c>
      <c r="R44" t="str">
        <f t="shared" si="25"/>
        <v>Course Descriptions</v>
      </c>
      <c r="S44" t="str">
        <f t="shared" si="18"/>
        <v>&lt;br&gt;&amp;nbsp&amp;nbsp&amp;nbsp&amp;nbsp&amp;nbsp&amp;nbsp</v>
      </c>
      <c r="T44" t="str">
        <f t="shared" si="26"/>
        <v>&lt;a target="_blank" href="/b829/aberhart/departments/fine-arts/course-descriptions.pdf"&gt;Course Descriptions&lt;/a&gt;</v>
      </c>
      <c r="U44" t="str">
        <f t="shared" si="27"/>
        <v>&lt;br&gt;&amp;nbsp&amp;nbsp&amp;nbsp&amp;nbsp&amp;nbsp&amp;nbsp&lt;a target="_blank" href="/b829/aberhart/departments/fine-arts/course-descriptions.pdf"&gt;Course Descriptions&lt;/a&gt;</v>
      </c>
    </row>
    <row r="45" spans="2:21" x14ac:dyDescent="0.25">
      <c r="B45" t="s">
        <v>43</v>
      </c>
      <c r="C45">
        <f t="shared" si="19"/>
        <v>5</v>
      </c>
      <c r="D45" t="str">
        <f t="shared" si="9"/>
        <v>Aberhart</v>
      </c>
      <c r="E45">
        <f t="shared" si="10"/>
        <v>14</v>
      </c>
      <c r="F45" t="str">
        <f t="shared" si="11"/>
        <v>Departments</v>
      </c>
      <c r="G45">
        <f t="shared" si="12"/>
        <v>26</v>
      </c>
      <c r="H45" t="str">
        <f t="shared" si="13"/>
        <v>Fine Arts</v>
      </c>
      <c r="I45">
        <f t="shared" si="14"/>
        <v>36</v>
      </c>
      <c r="J45" t="str">
        <f t="shared" si="15"/>
        <v/>
      </c>
      <c r="K45">
        <f t="shared" si="16"/>
        <v>-1</v>
      </c>
      <c r="L45" t="str">
        <f t="shared" si="17"/>
        <v/>
      </c>
      <c r="M45">
        <f t="shared" si="20"/>
        <v>-1</v>
      </c>
      <c r="N45">
        <f t="shared" si="21"/>
        <v>36</v>
      </c>
      <c r="O45" t="str">
        <f t="shared" si="22"/>
        <v>music-schedule-2013-14.pdf</v>
      </c>
      <c r="P45" t="str">
        <f t="shared" si="23"/>
        <v>music-schedule-2013-14</v>
      </c>
      <c r="Q45" t="str">
        <f t="shared" si="24"/>
        <v>.pdf</v>
      </c>
      <c r="R45" t="str">
        <f t="shared" si="25"/>
        <v>Music Schedule 2013 14</v>
      </c>
      <c r="S45" t="str">
        <f t="shared" si="18"/>
        <v>&lt;br&gt;&amp;nbsp&amp;nbsp&amp;nbsp&amp;nbsp&amp;nbsp&amp;nbsp</v>
      </c>
      <c r="T45" t="str">
        <f t="shared" si="26"/>
        <v>&lt;a target="_blank" href="/b829/aberhart/departments/fine-arts/music-schedule-2013-14.pdf"&gt;Music Schedule 2013 14&lt;/a&gt;</v>
      </c>
      <c r="U45" t="str">
        <f t="shared" si="27"/>
        <v>&lt;br&gt;&amp;nbsp&amp;nbsp&amp;nbsp&amp;nbsp&amp;nbsp&amp;nbsp&lt;a target="_blank" href="/b829/aberhart/departments/fine-arts/music-schedule-2013-14.pdf"&gt;Music Schedule 2013 14&lt;/a&gt;</v>
      </c>
    </row>
    <row r="46" spans="2:21" x14ac:dyDescent="0.25">
      <c r="B46" t="s">
        <v>44</v>
      </c>
      <c r="C46">
        <f t="shared" si="19"/>
        <v>5</v>
      </c>
      <c r="D46" t="str">
        <f t="shared" si="9"/>
        <v>Aberhart</v>
      </c>
      <c r="E46">
        <f t="shared" si="10"/>
        <v>14</v>
      </c>
      <c r="F46" t="str">
        <f t="shared" si="11"/>
        <v>Departments</v>
      </c>
      <c r="G46">
        <f t="shared" si="12"/>
        <v>26</v>
      </c>
      <c r="H46" t="str">
        <f t="shared" si="13"/>
        <v>Fine Arts</v>
      </c>
      <c r="I46">
        <f t="shared" si="14"/>
        <v>36</v>
      </c>
      <c r="J46" t="str">
        <f t="shared" si="15"/>
        <v>Wampa</v>
      </c>
      <c r="K46">
        <f t="shared" si="16"/>
        <v>42</v>
      </c>
      <c r="L46" t="str">
        <f t="shared" si="17"/>
        <v>Agendas</v>
      </c>
      <c r="M46">
        <f t="shared" si="20"/>
        <v>50</v>
      </c>
      <c r="N46">
        <f t="shared" si="21"/>
        <v>50</v>
      </c>
      <c r="O46" t="str">
        <f t="shared" si="22"/>
        <v>2013-12-02.pdf</v>
      </c>
      <c r="P46" t="str">
        <f t="shared" si="23"/>
        <v>2013-12-02</v>
      </c>
      <c r="Q46" t="str">
        <f t="shared" si="24"/>
        <v>.pdf</v>
      </c>
      <c r="R46" t="str">
        <f t="shared" si="25"/>
        <v>2013 12 02</v>
      </c>
      <c r="S46" t="str">
        <f t="shared" si="18"/>
        <v>&lt;br&gt;&amp;nbsp&amp;nbsp&amp;nbsp&amp;nbsp&amp;nbsp&amp;nbsp</v>
      </c>
      <c r="T46" t="str">
        <f t="shared" si="26"/>
        <v>&lt;a target="_blank" href="/b829/aberhart/departments/fine-arts/wampa/agendas/2013-12-02.pdf"&gt;2013 12 02&lt;/a&gt;</v>
      </c>
      <c r="U46" t="str">
        <f t="shared" si="27"/>
        <v>&lt;br&gt;&amp;nbsp&amp;nbsp&amp;nbsp&amp;nbsp&amp;nbsp&amp;nbsp&lt;a target="_blank" href="/b829/aberhart/departments/fine-arts/wampa/agendas/2013-12-02.pdf"&gt;2013 12 02&lt;/a&gt;</v>
      </c>
    </row>
    <row r="47" spans="2:21" x14ac:dyDescent="0.25">
      <c r="B47" t="s">
        <v>45</v>
      </c>
      <c r="C47">
        <f t="shared" si="19"/>
        <v>5</v>
      </c>
      <c r="D47" t="str">
        <f t="shared" si="9"/>
        <v>Aberhart</v>
      </c>
      <c r="E47">
        <f t="shared" si="10"/>
        <v>14</v>
      </c>
      <c r="F47" t="str">
        <f t="shared" si="11"/>
        <v>Departments</v>
      </c>
      <c r="G47">
        <f t="shared" si="12"/>
        <v>26</v>
      </c>
      <c r="H47" t="str">
        <f t="shared" si="13"/>
        <v>Fine Arts</v>
      </c>
      <c r="I47">
        <f t="shared" si="14"/>
        <v>36</v>
      </c>
      <c r="J47" t="str">
        <f t="shared" si="15"/>
        <v>Wampa</v>
      </c>
      <c r="K47">
        <f t="shared" si="16"/>
        <v>42</v>
      </c>
      <c r="L47" t="str">
        <f t="shared" si="17"/>
        <v>Agendas</v>
      </c>
      <c r="M47">
        <f t="shared" si="20"/>
        <v>50</v>
      </c>
      <c r="N47">
        <f t="shared" si="21"/>
        <v>50</v>
      </c>
      <c r="O47" t="str">
        <f t="shared" si="22"/>
        <v>2014-01-13.pdf</v>
      </c>
      <c r="P47" t="str">
        <f t="shared" si="23"/>
        <v>2014-01-13</v>
      </c>
      <c r="Q47" t="str">
        <f t="shared" si="24"/>
        <v>.pdf</v>
      </c>
      <c r="R47" t="str">
        <f t="shared" si="25"/>
        <v>2014 01 13</v>
      </c>
      <c r="S47" t="str">
        <f t="shared" si="18"/>
        <v>&lt;br&gt;&amp;nbsp&amp;nbsp&amp;nbsp&amp;nbsp&amp;nbsp&amp;nbsp</v>
      </c>
      <c r="T47" t="str">
        <f t="shared" si="26"/>
        <v>&lt;a target="_blank" href="/b829/aberhart/departments/fine-arts/wampa/agendas/2014-01-13.pdf"&gt;2014 01 13&lt;/a&gt;</v>
      </c>
      <c r="U47" t="str">
        <f t="shared" si="27"/>
        <v>&lt;br&gt;&amp;nbsp&amp;nbsp&amp;nbsp&amp;nbsp&amp;nbsp&amp;nbsp&lt;a target="_blank" href="/b829/aberhart/departments/fine-arts/wampa/agendas/2014-01-13.pdf"&gt;2014 01 13&lt;/a&gt;</v>
      </c>
    </row>
    <row r="48" spans="2:21" x14ac:dyDescent="0.25">
      <c r="B48" t="s">
        <v>46</v>
      </c>
      <c r="C48">
        <f t="shared" si="19"/>
        <v>5</v>
      </c>
      <c r="D48" t="str">
        <f t="shared" si="9"/>
        <v>Aberhart</v>
      </c>
      <c r="E48">
        <f t="shared" si="10"/>
        <v>14</v>
      </c>
      <c r="F48" t="str">
        <f t="shared" si="11"/>
        <v>Departments</v>
      </c>
      <c r="G48">
        <f t="shared" si="12"/>
        <v>26</v>
      </c>
      <c r="H48" t="str">
        <f t="shared" si="13"/>
        <v>Fine Arts</v>
      </c>
      <c r="I48">
        <f t="shared" si="14"/>
        <v>36</v>
      </c>
      <c r="J48" t="str">
        <f t="shared" si="15"/>
        <v>Wampa</v>
      </c>
      <c r="K48">
        <f t="shared" si="16"/>
        <v>42</v>
      </c>
      <c r="L48" t="str">
        <f t="shared" si="17"/>
        <v>Agendas</v>
      </c>
      <c r="M48">
        <f t="shared" si="20"/>
        <v>50</v>
      </c>
      <c r="N48">
        <f t="shared" si="21"/>
        <v>50</v>
      </c>
      <c r="O48" t="str">
        <f t="shared" si="22"/>
        <v>2014-02-03.pdf</v>
      </c>
      <c r="P48" t="str">
        <f t="shared" si="23"/>
        <v>2014-02-03</v>
      </c>
      <c r="Q48" t="str">
        <f t="shared" si="24"/>
        <v>.pdf</v>
      </c>
      <c r="R48" t="str">
        <f t="shared" si="25"/>
        <v>2014 02 03</v>
      </c>
      <c r="S48" t="str">
        <f t="shared" si="18"/>
        <v>&lt;br&gt;&amp;nbsp&amp;nbsp&amp;nbsp&amp;nbsp&amp;nbsp&amp;nbsp</v>
      </c>
      <c r="T48" t="str">
        <f t="shared" si="26"/>
        <v>&lt;a target="_blank" href="/b829/aberhart/departments/fine-arts/wampa/agendas/2014-02-03.pdf"&gt;2014 02 03&lt;/a&gt;</v>
      </c>
      <c r="U48" t="str">
        <f t="shared" si="27"/>
        <v>&lt;br&gt;&amp;nbsp&amp;nbsp&amp;nbsp&amp;nbsp&amp;nbsp&amp;nbsp&lt;a target="_blank" href="/b829/aberhart/departments/fine-arts/wampa/agendas/2014-02-03.pdf"&gt;2014 02 03&lt;/a&gt;</v>
      </c>
    </row>
    <row r="49" spans="2:21" x14ac:dyDescent="0.25">
      <c r="B49" t="s">
        <v>47</v>
      </c>
      <c r="C49">
        <f t="shared" si="19"/>
        <v>5</v>
      </c>
      <c r="D49" t="str">
        <f t="shared" si="9"/>
        <v>Aberhart</v>
      </c>
      <c r="E49">
        <f t="shared" si="10"/>
        <v>14</v>
      </c>
      <c r="F49" t="str">
        <f t="shared" si="11"/>
        <v>Departments</v>
      </c>
      <c r="G49">
        <f t="shared" si="12"/>
        <v>26</v>
      </c>
      <c r="H49" t="str">
        <f t="shared" si="13"/>
        <v>Fine Arts</v>
      </c>
      <c r="I49">
        <f t="shared" si="14"/>
        <v>36</v>
      </c>
      <c r="J49" t="str">
        <f t="shared" si="15"/>
        <v>Wampa</v>
      </c>
      <c r="K49">
        <f t="shared" si="16"/>
        <v>42</v>
      </c>
      <c r="L49" t="str">
        <f t="shared" si="17"/>
        <v>Agendas</v>
      </c>
      <c r="M49">
        <f t="shared" si="20"/>
        <v>50</v>
      </c>
      <c r="N49">
        <f t="shared" si="21"/>
        <v>50</v>
      </c>
      <c r="O49" t="str">
        <f t="shared" si="22"/>
        <v>2014-03-03.pdf</v>
      </c>
      <c r="P49" t="str">
        <f t="shared" si="23"/>
        <v>2014-03-03</v>
      </c>
      <c r="Q49" t="str">
        <f t="shared" si="24"/>
        <v>.pdf</v>
      </c>
      <c r="R49" t="str">
        <f t="shared" si="25"/>
        <v>2014 03 03</v>
      </c>
      <c r="S49" t="str">
        <f t="shared" si="18"/>
        <v>&lt;br&gt;&amp;nbsp&amp;nbsp&amp;nbsp&amp;nbsp&amp;nbsp&amp;nbsp</v>
      </c>
      <c r="T49" t="str">
        <f t="shared" si="26"/>
        <v>&lt;a target="_blank" href="/b829/aberhart/departments/fine-arts/wampa/agendas/2014-03-03.pdf"&gt;2014 03 03&lt;/a&gt;</v>
      </c>
      <c r="U49" t="str">
        <f t="shared" si="27"/>
        <v>&lt;br&gt;&amp;nbsp&amp;nbsp&amp;nbsp&amp;nbsp&amp;nbsp&amp;nbsp&lt;a target="_blank" href="/b829/aberhart/departments/fine-arts/wampa/agendas/2014-03-03.pdf"&gt;2014 03 03&lt;/a&gt;</v>
      </c>
    </row>
    <row r="50" spans="2:21" x14ac:dyDescent="0.25">
      <c r="B50" t="s">
        <v>48</v>
      </c>
      <c r="C50">
        <f t="shared" si="19"/>
        <v>5</v>
      </c>
      <c r="D50" t="str">
        <f t="shared" si="9"/>
        <v>Aberhart</v>
      </c>
      <c r="E50">
        <f t="shared" si="10"/>
        <v>14</v>
      </c>
      <c r="F50" t="str">
        <f t="shared" si="11"/>
        <v>Departments</v>
      </c>
      <c r="G50">
        <f t="shared" si="12"/>
        <v>26</v>
      </c>
      <c r="H50" t="str">
        <f t="shared" si="13"/>
        <v>Fine Arts</v>
      </c>
      <c r="I50">
        <f t="shared" si="14"/>
        <v>36</v>
      </c>
      <c r="J50" t="str">
        <f t="shared" si="15"/>
        <v>Wampa</v>
      </c>
      <c r="K50">
        <f t="shared" si="16"/>
        <v>42</v>
      </c>
      <c r="L50" t="str">
        <f t="shared" si="17"/>
        <v>Agendas</v>
      </c>
      <c r="M50">
        <f t="shared" si="20"/>
        <v>50</v>
      </c>
      <c r="N50">
        <f t="shared" si="21"/>
        <v>50</v>
      </c>
      <c r="O50" t="str">
        <f t="shared" si="22"/>
        <v>2014-04-07.pdf</v>
      </c>
      <c r="P50" t="str">
        <f t="shared" si="23"/>
        <v>2014-04-07</v>
      </c>
      <c r="Q50" t="str">
        <f t="shared" si="24"/>
        <v>.pdf</v>
      </c>
      <c r="R50" t="str">
        <f t="shared" si="25"/>
        <v>2014 04 07</v>
      </c>
      <c r="S50" t="str">
        <f t="shared" si="18"/>
        <v>&lt;br&gt;&amp;nbsp&amp;nbsp&amp;nbsp&amp;nbsp&amp;nbsp&amp;nbsp</v>
      </c>
      <c r="T50" t="str">
        <f t="shared" si="26"/>
        <v>&lt;a target="_blank" href="/b829/aberhart/departments/fine-arts/wampa/agendas/2014-04-07.pdf"&gt;2014 04 07&lt;/a&gt;</v>
      </c>
      <c r="U50" t="str">
        <f t="shared" si="27"/>
        <v>&lt;br&gt;&amp;nbsp&amp;nbsp&amp;nbsp&amp;nbsp&amp;nbsp&amp;nbsp&lt;a target="_blank" href="/b829/aberhart/departments/fine-arts/wampa/agendas/2014-04-07.pdf"&gt;2014 04 07&lt;/a&gt;</v>
      </c>
    </row>
    <row r="51" spans="2:21" x14ac:dyDescent="0.25">
      <c r="B51" t="s">
        <v>49</v>
      </c>
      <c r="C51">
        <f t="shared" si="19"/>
        <v>5</v>
      </c>
      <c r="D51" t="str">
        <f t="shared" si="9"/>
        <v>Aberhart</v>
      </c>
      <c r="E51">
        <f t="shared" si="10"/>
        <v>14</v>
      </c>
      <c r="F51" t="str">
        <f t="shared" si="11"/>
        <v>Departments</v>
      </c>
      <c r="G51">
        <f t="shared" si="12"/>
        <v>26</v>
      </c>
      <c r="H51" t="str">
        <f t="shared" si="13"/>
        <v>Fine Arts</v>
      </c>
      <c r="I51">
        <f t="shared" si="14"/>
        <v>36</v>
      </c>
      <c r="J51" t="str">
        <f t="shared" si="15"/>
        <v>Wampa</v>
      </c>
      <c r="K51">
        <f t="shared" si="16"/>
        <v>42</v>
      </c>
      <c r="L51" t="str">
        <f t="shared" si="17"/>
        <v>Agendas</v>
      </c>
      <c r="M51">
        <f t="shared" si="20"/>
        <v>50</v>
      </c>
      <c r="N51">
        <f t="shared" si="21"/>
        <v>50</v>
      </c>
      <c r="O51" t="str">
        <f t="shared" si="22"/>
        <v>2014-05-05.pdf</v>
      </c>
      <c r="P51" t="str">
        <f t="shared" si="23"/>
        <v>2014-05-05</v>
      </c>
      <c r="Q51" t="str">
        <f t="shared" si="24"/>
        <v>.pdf</v>
      </c>
      <c r="R51" t="str">
        <f t="shared" si="25"/>
        <v>2014 05 05</v>
      </c>
      <c r="S51" t="str">
        <f t="shared" si="18"/>
        <v>&lt;br&gt;&amp;nbsp&amp;nbsp&amp;nbsp&amp;nbsp&amp;nbsp&amp;nbsp</v>
      </c>
      <c r="T51" t="str">
        <f t="shared" si="26"/>
        <v>&lt;a target="_blank" href="/b829/aberhart/departments/fine-arts/wampa/agendas/2014-05-05.pdf"&gt;2014 05 05&lt;/a&gt;</v>
      </c>
      <c r="U51" t="str">
        <f t="shared" si="27"/>
        <v>&lt;br&gt;&amp;nbsp&amp;nbsp&amp;nbsp&amp;nbsp&amp;nbsp&amp;nbsp&lt;a target="_blank" href="/b829/aberhart/departments/fine-arts/wampa/agendas/2014-05-05.pdf"&gt;2014 05 05&lt;/a&gt;</v>
      </c>
    </row>
    <row r="52" spans="2:21" x14ac:dyDescent="0.25">
      <c r="B52" t="s">
        <v>50</v>
      </c>
      <c r="C52">
        <f t="shared" si="19"/>
        <v>5</v>
      </c>
      <c r="D52" t="str">
        <f t="shared" si="9"/>
        <v>Aberhart</v>
      </c>
      <c r="E52">
        <f t="shared" si="10"/>
        <v>14</v>
      </c>
      <c r="F52" t="str">
        <f t="shared" si="11"/>
        <v>Departments</v>
      </c>
      <c r="G52">
        <f t="shared" si="12"/>
        <v>26</v>
      </c>
      <c r="H52" t="str">
        <f t="shared" si="13"/>
        <v>Fine Arts</v>
      </c>
      <c r="I52">
        <f t="shared" si="14"/>
        <v>36</v>
      </c>
      <c r="J52" t="str">
        <f t="shared" si="15"/>
        <v>Wampa</v>
      </c>
      <c r="K52">
        <f t="shared" si="16"/>
        <v>42</v>
      </c>
      <c r="L52" t="str">
        <f t="shared" si="17"/>
        <v/>
      </c>
      <c r="M52">
        <f t="shared" si="20"/>
        <v>-1</v>
      </c>
      <c r="N52">
        <f t="shared" si="21"/>
        <v>42</v>
      </c>
      <c r="O52" t="str">
        <f t="shared" si="22"/>
        <v>board-of-directors-2013-14.pdf</v>
      </c>
      <c r="P52" t="str">
        <f t="shared" si="23"/>
        <v>board-of-directors-2013-14</v>
      </c>
      <c r="Q52" t="str">
        <f t="shared" si="24"/>
        <v>.pdf</v>
      </c>
      <c r="R52" t="str">
        <f t="shared" si="25"/>
        <v>Board Of Directors 2013 14</v>
      </c>
      <c r="S52" t="str">
        <f t="shared" si="18"/>
        <v>&lt;br&gt;&amp;nbsp&amp;nbsp&amp;nbsp&amp;nbsp&amp;nbsp&amp;nbsp</v>
      </c>
      <c r="T52" t="str">
        <f t="shared" si="26"/>
        <v>&lt;a target="_blank" href="/b829/aberhart/departments/fine-arts/wampa/board-of-directors-2013-14.pdf"&gt;Board Of Directors 2013 14&lt;/a&gt;</v>
      </c>
      <c r="U52" t="str">
        <f t="shared" si="27"/>
        <v>&lt;br&gt;&amp;nbsp&amp;nbsp&amp;nbsp&amp;nbsp&amp;nbsp&amp;nbsp&lt;a target="_blank" href="/b829/aberhart/departments/fine-arts/wampa/board-of-directors-2013-14.pdf"&gt;Board Of Directors 2013 14&lt;/a&gt;</v>
      </c>
    </row>
    <row r="53" spans="2:21" x14ac:dyDescent="0.25">
      <c r="B53" t="s">
        <v>51</v>
      </c>
      <c r="C53">
        <f t="shared" si="19"/>
        <v>5</v>
      </c>
      <c r="D53" t="str">
        <f t="shared" si="9"/>
        <v>Aberhart</v>
      </c>
      <c r="E53">
        <f t="shared" si="10"/>
        <v>14</v>
      </c>
      <c r="F53" t="str">
        <f t="shared" si="11"/>
        <v>Departments</v>
      </c>
      <c r="G53">
        <f t="shared" si="12"/>
        <v>26</v>
      </c>
      <c r="H53" t="str">
        <f t="shared" si="13"/>
        <v>Fine Arts</v>
      </c>
      <c r="I53">
        <f t="shared" si="14"/>
        <v>36</v>
      </c>
      <c r="J53" t="str">
        <f t="shared" si="15"/>
        <v>Wampa</v>
      </c>
      <c r="K53">
        <f t="shared" si="16"/>
        <v>42</v>
      </c>
      <c r="L53" t="str">
        <f t="shared" si="17"/>
        <v/>
      </c>
      <c r="M53">
        <f t="shared" si="20"/>
        <v>-1</v>
      </c>
      <c r="N53">
        <f t="shared" si="21"/>
        <v>42</v>
      </c>
      <c r="O53" t="str">
        <f t="shared" si="22"/>
        <v>dessert-night.pdf</v>
      </c>
      <c r="P53" t="str">
        <f t="shared" si="23"/>
        <v>dessert-night</v>
      </c>
      <c r="Q53" t="str">
        <f t="shared" si="24"/>
        <v>.pdf</v>
      </c>
      <c r="R53" t="str">
        <f t="shared" si="25"/>
        <v>Dessert Night</v>
      </c>
      <c r="S53" t="str">
        <f t="shared" si="18"/>
        <v>&lt;br&gt;&amp;nbsp&amp;nbsp&amp;nbsp&amp;nbsp&amp;nbsp&amp;nbsp</v>
      </c>
      <c r="T53" t="str">
        <f t="shared" si="26"/>
        <v>&lt;a target="_blank" href="/b829/aberhart/departments/fine-arts/wampa/dessert-night.pdf"&gt;Dessert Night&lt;/a&gt;</v>
      </c>
      <c r="U53" t="str">
        <f t="shared" si="27"/>
        <v>&lt;br&gt;&amp;nbsp&amp;nbsp&amp;nbsp&amp;nbsp&amp;nbsp&amp;nbsp&lt;a target="_blank" href="/b829/aberhart/departments/fine-arts/wampa/dessert-night.pdf"&gt;Dessert Night&lt;/a&gt;</v>
      </c>
    </row>
    <row r="54" spans="2:21" x14ac:dyDescent="0.25">
      <c r="B54" t="s">
        <v>52</v>
      </c>
      <c r="C54">
        <f t="shared" si="19"/>
        <v>5</v>
      </c>
      <c r="D54" t="str">
        <f t="shared" si="9"/>
        <v>Aberhart</v>
      </c>
      <c r="E54">
        <f t="shared" si="10"/>
        <v>14</v>
      </c>
      <c r="F54" t="str">
        <f t="shared" si="11"/>
        <v>Departments</v>
      </c>
      <c r="G54">
        <f t="shared" si="12"/>
        <v>26</v>
      </c>
      <c r="H54" t="str">
        <f t="shared" si="13"/>
        <v>Fine Arts</v>
      </c>
      <c r="I54">
        <f t="shared" si="14"/>
        <v>36</v>
      </c>
      <c r="J54" t="str">
        <f t="shared" si="15"/>
        <v>Wampa</v>
      </c>
      <c r="K54">
        <f t="shared" si="16"/>
        <v>42</v>
      </c>
      <c r="L54" t="str">
        <f t="shared" si="17"/>
        <v>Minutes</v>
      </c>
      <c r="M54">
        <f t="shared" si="20"/>
        <v>50</v>
      </c>
      <c r="N54">
        <f t="shared" si="21"/>
        <v>50</v>
      </c>
      <c r="O54" t="str">
        <f t="shared" si="22"/>
        <v>2013-11-04.pdf</v>
      </c>
      <c r="P54" t="str">
        <f t="shared" si="23"/>
        <v>2013-11-04</v>
      </c>
      <c r="Q54" t="str">
        <f t="shared" si="24"/>
        <v>.pdf</v>
      </c>
      <c r="R54" t="str">
        <f t="shared" si="25"/>
        <v>2013 11 04</v>
      </c>
      <c r="S54" t="str">
        <f t="shared" si="18"/>
        <v>&lt;br&gt;&amp;nbsp&amp;nbsp&amp;nbsp&amp;nbsp&amp;nbsp&amp;nbsp</v>
      </c>
      <c r="T54" t="str">
        <f t="shared" si="26"/>
        <v>&lt;a target="_blank" href="/b829/aberhart/departments/fine-arts/wampa/minutes/2013-11-04.pdf"&gt;2013 11 04&lt;/a&gt;</v>
      </c>
      <c r="U54" t="str">
        <f t="shared" si="27"/>
        <v>&lt;br&gt;&amp;nbsp&amp;nbsp&amp;nbsp&amp;nbsp&amp;nbsp&amp;nbsp&lt;a target="_blank" href="/b829/aberhart/departments/fine-arts/wampa/minutes/2013-11-04.pdf"&gt;2013 11 04&lt;/a&gt;</v>
      </c>
    </row>
    <row r="55" spans="2:21" x14ac:dyDescent="0.25">
      <c r="B55" t="s">
        <v>53</v>
      </c>
      <c r="C55">
        <f t="shared" si="19"/>
        <v>5</v>
      </c>
      <c r="D55" t="str">
        <f t="shared" si="9"/>
        <v>Aberhart</v>
      </c>
      <c r="E55">
        <f t="shared" si="10"/>
        <v>14</v>
      </c>
      <c r="F55" t="str">
        <f t="shared" si="11"/>
        <v>Departments</v>
      </c>
      <c r="G55">
        <f t="shared" si="12"/>
        <v>26</v>
      </c>
      <c r="H55" t="str">
        <f t="shared" si="13"/>
        <v>Fine Arts</v>
      </c>
      <c r="I55">
        <f t="shared" si="14"/>
        <v>36</v>
      </c>
      <c r="J55" t="str">
        <f t="shared" si="15"/>
        <v>Wampa</v>
      </c>
      <c r="K55">
        <f t="shared" si="16"/>
        <v>42</v>
      </c>
      <c r="L55" t="str">
        <f t="shared" si="17"/>
        <v>Minutes</v>
      </c>
      <c r="M55">
        <f t="shared" si="20"/>
        <v>50</v>
      </c>
      <c r="N55">
        <f t="shared" si="21"/>
        <v>50</v>
      </c>
      <c r="O55" t="str">
        <f t="shared" si="22"/>
        <v>2013-12-02.pdf</v>
      </c>
      <c r="P55" t="str">
        <f t="shared" si="23"/>
        <v>2013-12-02</v>
      </c>
      <c r="Q55" t="str">
        <f t="shared" si="24"/>
        <v>.pdf</v>
      </c>
      <c r="R55" t="str">
        <f t="shared" si="25"/>
        <v>2013 12 02</v>
      </c>
      <c r="S55" t="str">
        <f t="shared" si="18"/>
        <v>&lt;br&gt;&amp;nbsp&amp;nbsp&amp;nbsp&amp;nbsp&amp;nbsp&amp;nbsp</v>
      </c>
      <c r="T55" t="str">
        <f t="shared" si="26"/>
        <v>&lt;a target="_blank" href="/b829/aberhart/departments/fine-arts/wampa/minutes/2013-12-02.pdf"&gt;2013 12 02&lt;/a&gt;</v>
      </c>
      <c r="U55" t="str">
        <f t="shared" si="27"/>
        <v>&lt;br&gt;&amp;nbsp&amp;nbsp&amp;nbsp&amp;nbsp&amp;nbsp&amp;nbsp&lt;a target="_blank" href="/b829/aberhart/departments/fine-arts/wampa/minutes/2013-12-02.pdf"&gt;2013 12 02&lt;/a&gt;</v>
      </c>
    </row>
    <row r="56" spans="2:21" x14ac:dyDescent="0.25">
      <c r="B56" t="s">
        <v>54</v>
      </c>
      <c r="C56">
        <f t="shared" si="19"/>
        <v>5</v>
      </c>
      <c r="D56" t="str">
        <f t="shared" si="9"/>
        <v>Aberhart</v>
      </c>
      <c r="E56">
        <f t="shared" si="10"/>
        <v>14</v>
      </c>
      <c r="F56" t="str">
        <f t="shared" si="11"/>
        <v>Departments</v>
      </c>
      <c r="G56">
        <f t="shared" si="12"/>
        <v>26</v>
      </c>
      <c r="H56" t="str">
        <f t="shared" si="13"/>
        <v>Fine Arts</v>
      </c>
      <c r="I56">
        <f t="shared" si="14"/>
        <v>36</v>
      </c>
      <c r="J56" t="str">
        <f t="shared" si="15"/>
        <v>Wampa</v>
      </c>
      <c r="K56">
        <f t="shared" si="16"/>
        <v>42</v>
      </c>
      <c r="L56" t="str">
        <f t="shared" si="17"/>
        <v>Minutes</v>
      </c>
      <c r="M56">
        <f t="shared" si="20"/>
        <v>50</v>
      </c>
      <c r="N56">
        <f t="shared" si="21"/>
        <v>50</v>
      </c>
      <c r="O56" t="str">
        <f t="shared" si="22"/>
        <v>2014-01-13.pdf</v>
      </c>
      <c r="P56" t="str">
        <f t="shared" si="23"/>
        <v>2014-01-13</v>
      </c>
      <c r="Q56" t="str">
        <f t="shared" si="24"/>
        <v>.pdf</v>
      </c>
      <c r="R56" t="str">
        <f t="shared" si="25"/>
        <v>2014 01 13</v>
      </c>
      <c r="S56" t="str">
        <f t="shared" si="18"/>
        <v>&lt;br&gt;&amp;nbsp&amp;nbsp&amp;nbsp&amp;nbsp&amp;nbsp&amp;nbsp</v>
      </c>
      <c r="T56" t="str">
        <f t="shared" si="26"/>
        <v>&lt;a target="_blank" href="/b829/aberhart/departments/fine-arts/wampa/minutes/2014-01-13.pdf"&gt;2014 01 13&lt;/a&gt;</v>
      </c>
      <c r="U56" t="str">
        <f t="shared" si="27"/>
        <v>&lt;br&gt;&amp;nbsp&amp;nbsp&amp;nbsp&amp;nbsp&amp;nbsp&amp;nbsp&lt;a target="_blank" href="/b829/aberhart/departments/fine-arts/wampa/minutes/2014-01-13.pdf"&gt;2014 01 13&lt;/a&gt;</v>
      </c>
    </row>
    <row r="57" spans="2:21" x14ac:dyDescent="0.25">
      <c r="B57" t="s">
        <v>55</v>
      </c>
      <c r="C57">
        <f t="shared" si="19"/>
        <v>5</v>
      </c>
      <c r="D57" t="str">
        <f t="shared" si="9"/>
        <v>Aberhart</v>
      </c>
      <c r="E57">
        <f t="shared" si="10"/>
        <v>14</v>
      </c>
      <c r="F57" t="str">
        <f t="shared" si="11"/>
        <v>Departments</v>
      </c>
      <c r="G57">
        <f t="shared" si="12"/>
        <v>26</v>
      </c>
      <c r="H57" t="str">
        <f t="shared" si="13"/>
        <v>Fine Arts</v>
      </c>
      <c r="I57">
        <f t="shared" si="14"/>
        <v>36</v>
      </c>
      <c r="J57" t="str">
        <f t="shared" si="15"/>
        <v>Wampa</v>
      </c>
      <c r="K57">
        <f t="shared" si="16"/>
        <v>42</v>
      </c>
      <c r="L57" t="str">
        <f t="shared" si="17"/>
        <v>Minutes</v>
      </c>
      <c r="M57">
        <f t="shared" si="20"/>
        <v>50</v>
      </c>
      <c r="N57">
        <f t="shared" si="21"/>
        <v>50</v>
      </c>
      <c r="O57" t="str">
        <f t="shared" si="22"/>
        <v>2014-02-03.pdf</v>
      </c>
      <c r="P57" t="str">
        <f t="shared" si="23"/>
        <v>2014-02-03</v>
      </c>
      <c r="Q57" t="str">
        <f t="shared" si="24"/>
        <v>.pdf</v>
      </c>
      <c r="R57" t="str">
        <f t="shared" si="25"/>
        <v>2014 02 03</v>
      </c>
      <c r="S57" t="str">
        <f t="shared" si="18"/>
        <v>&lt;br&gt;&amp;nbsp&amp;nbsp&amp;nbsp&amp;nbsp&amp;nbsp&amp;nbsp</v>
      </c>
      <c r="T57" t="str">
        <f t="shared" si="26"/>
        <v>&lt;a target="_blank" href="/b829/aberhart/departments/fine-arts/wampa/minutes/2014-02-03.pdf"&gt;2014 02 03&lt;/a&gt;</v>
      </c>
      <c r="U57" t="str">
        <f t="shared" si="27"/>
        <v>&lt;br&gt;&amp;nbsp&amp;nbsp&amp;nbsp&amp;nbsp&amp;nbsp&amp;nbsp&lt;a target="_blank" href="/b829/aberhart/departments/fine-arts/wampa/minutes/2014-02-03.pdf"&gt;2014 02 03&lt;/a&gt;</v>
      </c>
    </row>
    <row r="58" spans="2:21" x14ac:dyDescent="0.25">
      <c r="B58" t="s">
        <v>56</v>
      </c>
      <c r="C58">
        <f t="shared" si="19"/>
        <v>5</v>
      </c>
      <c r="D58" t="str">
        <f t="shared" si="9"/>
        <v>Aberhart</v>
      </c>
      <c r="E58">
        <f t="shared" si="10"/>
        <v>14</v>
      </c>
      <c r="F58" t="str">
        <f t="shared" si="11"/>
        <v>Departments</v>
      </c>
      <c r="G58">
        <f t="shared" si="12"/>
        <v>26</v>
      </c>
      <c r="H58" t="str">
        <f t="shared" si="13"/>
        <v>Fine Arts</v>
      </c>
      <c r="I58">
        <f t="shared" si="14"/>
        <v>36</v>
      </c>
      <c r="J58" t="str">
        <f t="shared" si="15"/>
        <v>Wampa</v>
      </c>
      <c r="K58">
        <f t="shared" si="16"/>
        <v>42</v>
      </c>
      <c r="L58" t="str">
        <f t="shared" si="17"/>
        <v>Minutes</v>
      </c>
      <c r="M58">
        <f t="shared" si="20"/>
        <v>50</v>
      </c>
      <c r="N58">
        <f t="shared" si="21"/>
        <v>50</v>
      </c>
      <c r="O58" t="str">
        <f t="shared" si="22"/>
        <v>2014-03-03.pdf</v>
      </c>
      <c r="P58" t="str">
        <f t="shared" si="23"/>
        <v>2014-03-03</v>
      </c>
      <c r="Q58" t="str">
        <f t="shared" si="24"/>
        <v>.pdf</v>
      </c>
      <c r="R58" t="str">
        <f t="shared" si="25"/>
        <v>2014 03 03</v>
      </c>
      <c r="S58" t="str">
        <f t="shared" si="18"/>
        <v>&lt;br&gt;&amp;nbsp&amp;nbsp&amp;nbsp&amp;nbsp&amp;nbsp&amp;nbsp</v>
      </c>
      <c r="T58" t="str">
        <f t="shared" si="26"/>
        <v>&lt;a target="_blank" href="/b829/aberhart/departments/fine-arts/wampa/minutes/2014-03-03.pdf"&gt;2014 03 03&lt;/a&gt;</v>
      </c>
      <c r="U58" t="str">
        <f t="shared" si="27"/>
        <v>&lt;br&gt;&amp;nbsp&amp;nbsp&amp;nbsp&amp;nbsp&amp;nbsp&amp;nbsp&lt;a target="_blank" href="/b829/aberhart/departments/fine-arts/wampa/minutes/2014-03-03.pdf"&gt;2014 03 03&lt;/a&gt;</v>
      </c>
    </row>
    <row r="59" spans="2:21" x14ac:dyDescent="0.25">
      <c r="B59" t="s">
        <v>57</v>
      </c>
      <c r="C59">
        <f t="shared" si="19"/>
        <v>5</v>
      </c>
      <c r="D59" t="str">
        <f t="shared" si="9"/>
        <v>Aberhart</v>
      </c>
      <c r="E59">
        <f t="shared" si="10"/>
        <v>14</v>
      </c>
      <c r="F59" t="str">
        <f t="shared" si="11"/>
        <v>Departments</v>
      </c>
      <c r="G59">
        <f t="shared" si="12"/>
        <v>26</v>
      </c>
      <c r="H59" t="str">
        <f t="shared" si="13"/>
        <v>Fine Arts</v>
      </c>
      <c r="I59">
        <f t="shared" si="14"/>
        <v>36</v>
      </c>
      <c r="J59" t="str">
        <f t="shared" si="15"/>
        <v>Wampa</v>
      </c>
      <c r="K59">
        <f t="shared" si="16"/>
        <v>42</v>
      </c>
      <c r="L59" t="str">
        <f t="shared" si="17"/>
        <v>Minutes</v>
      </c>
      <c r="M59">
        <f t="shared" si="20"/>
        <v>50</v>
      </c>
      <c r="N59">
        <f t="shared" si="21"/>
        <v>50</v>
      </c>
      <c r="O59" t="str">
        <f t="shared" si="22"/>
        <v>2014-04-29-balance-sheet.pdf</v>
      </c>
      <c r="P59" t="str">
        <f t="shared" si="23"/>
        <v>2014-04-29-balance-sheet</v>
      </c>
      <c r="Q59" t="str">
        <f t="shared" si="24"/>
        <v>.pdf</v>
      </c>
      <c r="R59" t="str">
        <f t="shared" si="25"/>
        <v>2014 04 29 Balance Sheet</v>
      </c>
      <c r="S59" t="str">
        <f t="shared" si="18"/>
        <v>&lt;br&gt;&amp;nbsp&amp;nbsp&amp;nbsp&amp;nbsp&amp;nbsp&amp;nbsp</v>
      </c>
      <c r="T59" t="str">
        <f t="shared" si="26"/>
        <v>&lt;a target="_blank" href="/b829/aberhart/departments/fine-arts/wampa/minutes/2014-04-29-balance-sheet.pdf"&gt;2014 04 29 Balance Sheet&lt;/a&gt;</v>
      </c>
      <c r="U59" t="str">
        <f t="shared" si="27"/>
        <v>&lt;br&gt;&amp;nbsp&amp;nbsp&amp;nbsp&amp;nbsp&amp;nbsp&amp;nbsp&lt;a target="_blank" href="/b829/aberhart/departments/fine-arts/wampa/minutes/2014-04-29-balance-sheet.pdf"&gt;2014 04 29 Balance Sheet&lt;/a&gt;</v>
      </c>
    </row>
    <row r="60" spans="2:21" x14ac:dyDescent="0.25">
      <c r="B60" t="s">
        <v>58</v>
      </c>
      <c r="C60">
        <f t="shared" si="19"/>
        <v>5</v>
      </c>
      <c r="D60" t="str">
        <f t="shared" si="9"/>
        <v>Aberhart</v>
      </c>
      <c r="E60">
        <f t="shared" si="10"/>
        <v>14</v>
      </c>
      <c r="F60" t="str">
        <f t="shared" si="11"/>
        <v>Departments</v>
      </c>
      <c r="G60">
        <f t="shared" si="12"/>
        <v>26</v>
      </c>
      <c r="H60" t="str">
        <f t="shared" si="13"/>
        <v>Fine Arts</v>
      </c>
      <c r="I60">
        <f t="shared" si="14"/>
        <v>36</v>
      </c>
      <c r="J60" t="str">
        <f t="shared" si="15"/>
        <v>Wampa</v>
      </c>
      <c r="K60">
        <f t="shared" si="16"/>
        <v>42</v>
      </c>
      <c r="L60" t="str">
        <f t="shared" si="17"/>
        <v>Minutes</v>
      </c>
      <c r="M60">
        <f t="shared" si="20"/>
        <v>50</v>
      </c>
      <c r="N60">
        <f t="shared" si="21"/>
        <v>50</v>
      </c>
      <c r="O60" t="str">
        <f t="shared" si="22"/>
        <v>2014-04-29-profit-loss.pdf</v>
      </c>
      <c r="P60" t="str">
        <f t="shared" si="23"/>
        <v>2014-04-29-profit-loss</v>
      </c>
      <c r="Q60" t="str">
        <f t="shared" si="24"/>
        <v>.pdf</v>
      </c>
      <c r="R60" t="str">
        <f t="shared" si="25"/>
        <v>2014 04 29 Profit Loss</v>
      </c>
      <c r="S60" t="str">
        <f t="shared" si="18"/>
        <v>&lt;br&gt;&amp;nbsp&amp;nbsp&amp;nbsp&amp;nbsp&amp;nbsp&amp;nbsp</v>
      </c>
      <c r="T60" t="str">
        <f t="shared" si="26"/>
        <v>&lt;a target="_blank" href="/b829/aberhart/departments/fine-arts/wampa/minutes/2014-04-29-profit-loss.pdf"&gt;2014 04 29 Profit Loss&lt;/a&gt;</v>
      </c>
      <c r="U60" t="str">
        <f t="shared" si="27"/>
        <v>&lt;br&gt;&amp;nbsp&amp;nbsp&amp;nbsp&amp;nbsp&amp;nbsp&amp;nbsp&lt;a target="_blank" href="/b829/aberhart/departments/fine-arts/wampa/minutes/2014-04-29-profit-loss.pdf"&gt;2014 04 29 Profit Loss&lt;/a&gt;</v>
      </c>
    </row>
    <row r="61" spans="2:21" x14ac:dyDescent="0.25">
      <c r="B61" t="s">
        <v>59</v>
      </c>
      <c r="C61">
        <f t="shared" si="19"/>
        <v>5</v>
      </c>
      <c r="D61" t="str">
        <f t="shared" si="9"/>
        <v>Aberhart</v>
      </c>
      <c r="E61">
        <f t="shared" si="10"/>
        <v>14</v>
      </c>
      <c r="F61" t="str">
        <f t="shared" si="11"/>
        <v>Departments</v>
      </c>
      <c r="G61">
        <f t="shared" si="12"/>
        <v>26</v>
      </c>
      <c r="H61" t="str">
        <f t="shared" si="13"/>
        <v>Fine Arts</v>
      </c>
      <c r="I61">
        <f t="shared" si="14"/>
        <v>36</v>
      </c>
      <c r="J61" t="str">
        <f t="shared" si="15"/>
        <v>Wampa</v>
      </c>
      <c r="K61">
        <f t="shared" si="16"/>
        <v>42</v>
      </c>
      <c r="L61" t="str">
        <f t="shared" si="17"/>
        <v>Minutes</v>
      </c>
      <c r="M61">
        <f t="shared" si="20"/>
        <v>50</v>
      </c>
      <c r="N61">
        <f t="shared" si="21"/>
        <v>50</v>
      </c>
      <c r="O61" t="str">
        <f t="shared" si="22"/>
        <v>2014-04-29-trial-balance.pdf</v>
      </c>
      <c r="P61" t="str">
        <f t="shared" si="23"/>
        <v>2014-04-29-trial-balance</v>
      </c>
      <c r="Q61" t="str">
        <f t="shared" si="24"/>
        <v>.pdf</v>
      </c>
      <c r="R61" t="str">
        <f t="shared" si="25"/>
        <v>2014 04 29 Trial Balance</v>
      </c>
      <c r="S61" t="str">
        <f t="shared" si="18"/>
        <v>&lt;br&gt;&amp;nbsp&amp;nbsp&amp;nbsp&amp;nbsp&amp;nbsp&amp;nbsp</v>
      </c>
      <c r="T61" t="str">
        <f t="shared" si="26"/>
        <v>&lt;a target="_blank" href="/b829/aberhart/departments/fine-arts/wampa/minutes/2014-04-29-trial-balance.pdf"&gt;2014 04 29 Trial Balance&lt;/a&gt;</v>
      </c>
      <c r="U61" t="str">
        <f t="shared" si="27"/>
        <v>&lt;br&gt;&amp;nbsp&amp;nbsp&amp;nbsp&amp;nbsp&amp;nbsp&amp;nbsp&lt;a target="_blank" href="/b829/aberhart/departments/fine-arts/wampa/minutes/2014-04-29-trial-balance.pdf"&gt;2014 04 29 Trial Balance&lt;/a&gt;</v>
      </c>
    </row>
    <row r="62" spans="2:21" x14ac:dyDescent="0.25">
      <c r="B62" t="s">
        <v>60</v>
      </c>
      <c r="C62">
        <f t="shared" si="19"/>
        <v>5</v>
      </c>
      <c r="D62" t="str">
        <f t="shared" si="9"/>
        <v>Aberhart</v>
      </c>
      <c r="E62">
        <f t="shared" si="10"/>
        <v>14</v>
      </c>
      <c r="F62" t="str">
        <f t="shared" si="11"/>
        <v>Departments</v>
      </c>
      <c r="G62">
        <f t="shared" si="12"/>
        <v>26</v>
      </c>
      <c r="H62" t="str">
        <f t="shared" si="13"/>
        <v>Fine Arts</v>
      </c>
      <c r="I62">
        <f t="shared" si="14"/>
        <v>36</v>
      </c>
      <c r="J62" t="str">
        <f t="shared" si="15"/>
        <v>Wampa</v>
      </c>
      <c r="K62">
        <f t="shared" si="16"/>
        <v>42</v>
      </c>
      <c r="L62" t="str">
        <f t="shared" si="17"/>
        <v/>
      </c>
      <c r="M62">
        <f t="shared" si="20"/>
        <v>-1</v>
      </c>
      <c r="N62">
        <f t="shared" si="21"/>
        <v>42</v>
      </c>
      <c r="O62" t="str">
        <f t="shared" si="22"/>
        <v>music-flyer.pdf</v>
      </c>
      <c r="P62" t="str">
        <f t="shared" si="23"/>
        <v>music-flyer</v>
      </c>
      <c r="Q62" t="str">
        <f t="shared" si="24"/>
        <v>.pdf</v>
      </c>
      <c r="R62" t="str">
        <f t="shared" si="25"/>
        <v>Music Flyer</v>
      </c>
      <c r="S62" t="str">
        <f t="shared" si="18"/>
        <v>&lt;br&gt;&amp;nbsp&amp;nbsp&amp;nbsp&amp;nbsp&amp;nbsp&amp;nbsp</v>
      </c>
      <c r="T62" t="str">
        <f t="shared" si="26"/>
        <v>&lt;a target="_blank" href="/b829/aberhart/departments/fine-arts/wampa/music-flyer.pdf"&gt;Music Flyer&lt;/a&gt;</v>
      </c>
      <c r="U62" t="str">
        <f t="shared" si="27"/>
        <v>&lt;br&gt;&amp;nbsp&amp;nbsp&amp;nbsp&amp;nbsp&amp;nbsp&amp;nbsp&lt;a target="_blank" href="/b829/aberhart/departments/fine-arts/wampa/music-flyer.pdf"&gt;Music Flyer&lt;/a&gt;</v>
      </c>
    </row>
    <row r="63" spans="2:21" x14ac:dyDescent="0.25">
      <c r="B63" t="s">
        <v>61</v>
      </c>
      <c r="C63">
        <f t="shared" si="19"/>
        <v>5</v>
      </c>
      <c r="D63" t="str">
        <f t="shared" si="9"/>
        <v>Aberhart</v>
      </c>
      <c r="E63">
        <f t="shared" si="10"/>
        <v>14</v>
      </c>
      <c r="F63" t="str">
        <f t="shared" si="11"/>
        <v>Departments</v>
      </c>
      <c r="G63">
        <f t="shared" si="12"/>
        <v>26</v>
      </c>
      <c r="H63" t="str">
        <f t="shared" si="13"/>
        <v>Fine Arts</v>
      </c>
      <c r="I63">
        <f t="shared" si="14"/>
        <v>36</v>
      </c>
      <c r="J63" t="str">
        <f t="shared" si="15"/>
        <v>Wampa</v>
      </c>
      <c r="K63">
        <f t="shared" si="16"/>
        <v>42</v>
      </c>
      <c r="L63" t="str">
        <f t="shared" si="17"/>
        <v/>
      </c>
      <c r="M63">
        <f t="shared" si="20"/>
        <v>-1</v>
      </c>
      <c r="N63">
        <f t="shared" si="21"/>
        <v>42</v>
      </c>
      <c r="O63" t="str">
        <f t="shared" si="22"/>
        <v>wampa-bylaws.pdf</v>
      </c>
      <c r="P63" t="str">
        <f t="shared" si="23"/>
        <v>wampa-bylaws</v>
      </c>
      <c r="Q63" t="str">
        <f t="shared" si="24"/>
        <v>.pdf</v>
      </c>
      <c r="R63" t="str">
        <f t="shared" si="25"/>
        <v>Wampa Bylaws</v>
      </c>
      <c r="S63" t="str">
        <f t="shared" si="18"/>
        <v>&lt;br&gt;&amp;nbsp&amp;nbsp&amp;nbsp&amp;nbsp&amp;nbsp&amp;nbsp</v>
      </c>
      <c r="T63" t="str">
        <f t="shared" si="26"/>
        <v>&lt;a target="_blank" href="/b829/aberhart/departments/fine-arts/wampa/wampa-bylaws.pdf"&gt;Wampa Bylaws&lt;/a&gt;</v>
      </c>
      <c r="U63" t="str">
        <f t="shared" si="27"/>
        <v>&lt;br&gt;&amp;nbsp&amp;nbsp&amp;nbsp&amp;nbsp&amp;nbsp&amp;nbsp&lt;a target="_blank" href="/b829/aberhart/departments/fine-arts/wampa/wampa-bylaws.pdf"&gt;Wampa Bylaws&lt;/a&gt;</v>
      </c>
    </row>
    <row r="64" spans="2:21" x14ac:dyDescent="0.25">
      <c r="B64" t="s">
        <v>62</v>
      </c>
      <c r="C64">
        <f t="shared" si="19"/>
        <v>5</v>
      </c>
      <c r="D64" t="str">
        <f t="shared" si="9"/>
        <v>Aberhart</v>
      </c>
      <c r="E64">
        <f t="shared" si="10"/>
        <v>14</v>
      </c>
      <c r="F64" t="str">
        <f t="shared" si="11"/>
        <v>Departments</v>
      </c>
      <c r="G64">
        <f t="shared" si="12"/>
        <v>26</v>
      </c>
      <c r="H64" t="str">
        <f t="shared" si="13"/>
        <v>Fine Arts</v>
      </c>
      <c r="I64">
        <f t="shared" si="14"/>
        <v>36</v>
      </c>
      <c r="J64" t="str">
        <f t="shared" si="15"/>
        <v>Wampa</v>
      </c>
      <c r="K64">
        <f t="shared" si="16"/>
        <v>42</v>
      </c>
      <c r="L64" t="str">
        <f t="shared" si="17"/>
        <v/>
      </c>
      <c r="M64">
        <f t="shared" si="20"/>
        <v>-1</v>
      </c>
      <c r="N64">
        <f t="shared" si="21"/>
        <v>42</v>
      </c>
      <c r="O64" t="str">
        <f t="shared" si="22"/>
        <v>wampa-flyer.pdf</v>
      </c>
      <c r="P64" t="str">
        <f t="shared" si="23"/>
        <v>wampa-flyer</v>
      </c>
      <c r="Q64" t="str">
        <f t="shared" si="24"/>
        <v>.pdf</v>
      </c>
      <c r="R64" t="str">
        <f t="shared" si="25"/>
        <v>Wampa Flyer</v>
      </c>
      <c r="S64" t="str">
        <f t="shared" si="18"/>
        <v>&lt;br&gt;&amp;nbsp&amp;nbsp&amp;nbsp&amp;nbsp&amp;nbsp&amp;nbsp</v>
      </c>
      <c r="T64" t="str">
        <f t="shared" si="26"/>
        <v>&lt;a target="_blank" href="/b829/aberhart/departments/fine-arts/wampa/wampa-flyer.pdf"&gt;Wampa Flyer&lt;/a&gt;</v>
      </c>
      <c r="U64" t="str">
        <f t="shared" si="27"/>
        <v>&lt;br&gt;&amp;nbsp&amp;nbsp&amp;nbsp&amp;nbsp&amp;nbsp&amp;nbsp&lt;a target="_blank" href="/b829/aberhart/departments/fine-arts/wampa/wampa-flyer.pdf"&gt;Wampa Flyer&lt;/a&gt;</v>
      </c>
    </row>
    <row r="65" spans="2:21" x14ac:dyDescent="0.25">
      <c r="B65" t="s">
        <v>63</v>
      </c>
      <c r="C65">
        <f t="shared" si="19"/>
        <v>5</v>
      </c>
      <c r="D65" t="str">
        <f t="shared" si="9"/>
        <v>Aberhart</v>
      </c>
      <c r="E65">
        <f t="shared" si="10"/>
        <v>14</v>
      </c>
      <c r="F65" t="str">
        <f t="shared" si="11"/>
        <v>Departments</v>
      </c>
      <c r="G65">
        <f t="shared" si="12"/>
        <v>26</v>
      </c>
      <c r="H65" t="str">
        <f t="shared" si="13"/>
        <v>Languages</v>
      </c>
      <c r="I65">
        <f t="shared" si="14"/>
        <v>36</v>
      </c>
      <c r="J65" t="str">
        <f t="shared" si="15"/>
        <v>English</v>
      </c>
      <c r="K65">
        <f t="shared" si="16"/>
        <v>44</v>
      </c>
      <c r="L65" t="str">
        <f t="shared" si="17"/>
        <v/>
      </c>
      <c r="M65">
        <f t="shared" si="20"/>
        <v>-1</v>
      </c>
      <c r="N65">
        <f t="shared" si="21"/>
        <v>44</v>
      </c>
      <c r="O65" t="str">
        <f t="shared" si="22"/>
        <v>course-descriptions.pdf</v>
      </c>
      <c r="P65" t="str">
        <f t="shared" si="23"/>
        <v>course-descriptions</v>
      </c>
      <c r="Q65" t="str">
        <f t="shared" si="24"/>
        <v>.pdf</v>
      </c>
      <c r="R65" t="str">
        <f t="shared" si="25"/>
        <v>Course Descriptions</v>
      </c>
      <c r="S65" t="str">
        <f t="shared" si="18"/>
        <v>&lt;br&gt;&lt;h4&gt;&amp;nbsp&amp;nbsp&amp;nbspLanguages&lt;/h4&gt;&amp;nbsp&amp;nbsp&amp;nbsp&amp;nbsp&amp;nbsp&amp;nbsp</v>
      </c>
      <c r="T65" t="str">
        <f t="shared" si="26"/>
        <v>&lt;a target="_blank" href="/b829/aberhart/departments/languages/english/course-descriptions.pdf"&gt;Course Descriptions&lt;/a&gt;</v>
      </c>
      <c r="U65" t="str">
        <f t="shared" si="27"/>
        <v>&lt;br&gt;&lt;h4&gt;&amp;nbsp&amp;nbsp&amp;nbspLanguages&lt;/h4&gt;&amp;nbsp&amp;nbsp&amp;nbsp&amp;nbsp&amp;nbsp&amp;nbsp&lt;a target="_blank" href="/b829/aberhart/departments/languages/english/course-descriptions.pdf"&gt;Course Descriptions&lt;/a&gt;</v>
      </c>
    </row>
    <row r="66" spans="2:21" x14ac:dyDescent="0.25">
      <c r="B66" t="s">
        <v>64</v>
      </c>
      <c r="C66">
        <f t="shared" ref="C66:C97" si="28">SEARCH("/",$B66)</f>
        <v>5</v>
      </c>
      <c r="D66" t="str">
        <f t="shared" si="9"/>
        <v>Aberhart</v>
      </c>
      <c r="E66">
        <f t="shared" si="10"/>
        <v>14</v>
      </c>
      <c r="F66" t="str">
        <f t="shared" si="11"/>
        <v>Departments</v>
      </c>
      <c r="G66">
        <f t="shared" si="12"/>
        <v>26</v>
      </c>
      <c r="H66" t="str">
        <f t="shared" si="13"/>
        <v>Languages</v>
      </c>
      <c r="I66">
        <f t="shared" si="14"/>
        <v>36</v>
      </c>
      <c r="J66" t="str">
        <f t="shared" si="15"/>
        <v>English</v>
      </c>
      <c r="K66">
        <f t="shared" si="16"/>
        <v>44</v>
      </c>
      <c r="L66" t="str">
        <f t="shared" si="17"/>
        <v/>
      </c>
      <c r="M66">
        <f t="shared" ref="M66:M97" si="29">IFERROR(SEARCH("/",$B66,K66 + 1), -1)</f>
        <v>-1</v>
      </c>
      <c r="N66">
        <f t="shared" ref="N66:N97" si="30">IF(M66 &gt; 0,M66,IF(K66 &gt; 0,K66,IF(I66 &gt; 0, I66, IF(G66 &gt; 0, G66, IF(E66 &gt; 0, E66, 0)))))</f>
        <v>44</v>
      </c>
      <c r="O66" t="str">
        <f t="shared" ref="O66:O97" si="31">IFERROR(MID($B66,N66 + 1,100),"")</f>
        <v>course-sequences.pdf</v>
      </c>
      <c r="P66" t="str">
        <f t="shared" ref="P66:P97" si="32">LEFT(O66, LEN(O66) - 4)</f>
        <v>course-sequences</v>
      </c>
      <c r="Q66" t="str">
        <f t="shared" ref="Q66:Q97" si="33">MID(O66, LEN(O66) - 3, 100)</f>
        <v>.pdf</v>
      </c>
      <c r="R66" t="str">
        <f t="shared" ref="R66:R97" si="34">PROPER(SUBSTITUTE(P66,"-"," "))</f>
        <v>Course Sequences</v>
      </c>
      <c r="S66" t="str">
        <f t="shared" si="18"/>
        <v>&lt;br&gt;&amp;nbsp&amp;nbsp&amp;nbsp&amp;nbsp&amp;nbsp&amp;nbsp</v>
      </c>
      <c r="T66" t="str">
        <f t="shared" ref="T66:T97" si="35">"&lt;a target=""_blank"" href=""/"&amp; $B66 &amp; """&gt;" &amp; R66 &amp; "&lt;/a&gt;"</f>
        <v>&lt;a target="_blank" href="/b829/aberhart/departments/languages/english/course-sequences.pdf"&gt;Course Sequences&lt;/a&gt;</v>
      </c>
      <c r="U66" t="str">
        <f t="shared" ref="U66:U97" si="36">S66 &amp; T66</f>
        <v>&lt;br&gt;&amp;nbsp&amp;nbsp&amp;nbsp&amp;nbsp&amp;nbsp&amp;nbsp&lt;a target="_blank" href="/b829/aberhart/departments/languages/english/course-sequences.pdf"&gt;Course Sequences&lt;/a&gt;</v>
      </c>
    </row>
    <row r="67" spans="2:21" x14ac:dyDescent="0.25">
      <c r="B67" t="s">
        <v>65</v>
      </c>
      <c r="C67">
        <f t="shared" si="28"/>
        <v>5</v>
      </c>
      <c r="D67" t="str">
        <f t="shared" ref="D67:D130" si="37" xml:space="preserve">  PROPER(SUBSTITUTE(IFERROR(MID($B67,C67+1,E67 - C67 -1),""),"-"," "))</f>
        <v>Aberhart</v>
      </c>
      <c r="E67">
        <f t="shared" ref="E67:E130" si="38">IFERROR(SEARCH("/",$B67,C67 + 1), -1)</f>
        <v>14</v>
      </c>
      <c r="F67" t="str">
        <f t="shared" ref="F67:F130" si="39" xml:space="preserve"> PROPER(SUBSTITUTE(IFERROR(MID($B67,E67+1,G67 - E67 -1),""),"-"," "))</f>
        <v>Departments</v>
      </c>
      <c r="G67">
        <f t="shared" ref="G67:G130" si="40">IFERROR(SEARCH("/",$B67,E67 + 1), -1)</f>
        <v>26</v>
      </c>
      <c r="H67" t="str">
        <f t="shared" ref="H67:H130" si="41" xml:space="preserve">  PROPER(SUBSTITUTE(IFERROR(MID($B67,G67+1,I67 - G67 -1), ""),"-"," "))</f>
        <v>Languages</v>
      </c>
      <c r="I67">
        <f t="shared" ref="I67:I130" si="42">IFERROR(SEARCH("/",$B67,G67 + 1), -1)</f>
        <v>36</v>
      </c>
      <c r="J67" t="str">
        <f t="shared" ref="J67:J130" si="43" xml:space="preserve">  PROPER(SUBSTITUTE(IFERROR(MID($B67,I67+1,K67 - I67 -1), ""),"-"," "))</f>
        <v>English</v>
      </c>
      <c r="K67">
        <f t="shared" ref="K67:K130" si="44">IFERROR(SEARCH("/",$B67,I67 + 1), -1)</f>
        <v>44</v>
      </c>
      <c r="L67" t="str">
        <f t="shared" ref="L67:L130" si="45" xml:space="preserve">  PROPER(SUBSTITUTE(IFERROR(MID($B67,K67+1,M67 - K67 -1), ""),"-"," "))</f>
        <v/>
      </c>
      <c r="M67">
        <f t="shared" si="29"/>
        <v>-1</v>
      </c>
      <c r="N67">
        <f t="shared" si="30"/>
        <v>44</v>
      </c>
      <c r="O67" t="str">
        <f t="shared" si="31"/>
        <v>faculty.pdf</v>
      </c>
      <c r="P67" t="str">
        <f t="shared" si="32"/>
        <v>faculty</v>
      </c>
      <c r="Q67" t="str">
        <f t="shared" si="33"/>
        <v>.pdf</v>
      </c>
      <c r="R67" t="str">
        <f t="shared" si="34"/>
        <v>Faculty</v>
      </c>
      <c r="S67" t="str">
        <f t="shared" ref="S67:S130" si="46" xml:space="preserve"> "&lt;br&gt;" &amp; IF(F67 = F66,"","&lt;h3&gt;" &amp; F67 &amp; "&lt;/h3&gt;") &amp; IF(OR(H67 = H66, H67 = ""), "","&lt;h4&gt;&amp;nbsp&amp;nbsp&amp;nbsp" &amp; H67 &amp; "&lt;/h4&gt;")  &amp; "&amp;nbsp&amp;nbsp&amp;nbsp&amp;nbsp&amp;nbsp&amp;nbsp"</f>
        <v>&lt;br&gt;&amp;nbsp&amp;nbsp&amp;nbsp&amp;nbsp&amp;nbsp&amp;nbsp</v>
      </c>
      <c r="T67" t="str">
        <f t="shared" si="35"/>
        <v>&lt;a target="_blank" href="/b829/aberhart/departments/languages/english/faculty.pdf"&gt;Faculty&lt;/a&gt;</v>
      </c>
      <c r="U67" t="str">
        <f t="shared" si="36"/>
        <v>&lt;br&gt;&amp;nbsp&amp;nbsp&amp;nbsp&amp;nbsp&amp;nbsp&amp;nbsp&lt;a target="_blank" href="/b829/aberhart/departments/languages/english/faculty.pdf"&gt;Faculty&lt;/a&gt;</v>
      </c>
    </row>
    <row r="68" spans="2:21" x14ac:dyDescent="0.25">
      <c r="B68" t="s">
        <v>66</v>
      </c>
      <c r="C68">
        <f t="shared" si="28"/>
        <v>5</v>
      </c>
      <c r="D68" t="str">
        <f t="shared" si="37"/>
        <v>Aberhart</v>
      </c>
      <c r="E68">
        <f t="shared" si="38"/>
        <v>14</v>
      </c>
      <c r="F68" t="str">
        <f t="shared" si="39"/>
        <v>Departments</v>
      </c>
      <c r="G68">
        <f t="shared" si="40"/>
        <v>26</v>
      </c>
      <c r="H68" t="str">
        <f t="shared" si="41"/>
        <v>Languages</v>
      </c>
      <c r="I68">
        <f t="shared" si="42"/>
        <v>36</v>
      </c>
      <c r="J68" t="str">
        <f t="shared" si="43"/>
        <v>English</v>
      </c>
      <c r="K68">
        <f t="shared" si="44"/>
        <v>44</v>
      </c>
      <c r="L68" t="str">
        <f t="shared" si="45"/>
        <v/>
      </c>
      <c r="M68">
        <f t="shared" si="29"/>
        <v>-1</v>
      </c>
      <c r="N68">
        <f t="shared" si="30"/>
        <v>44</v>
      </c>
      <c r="O68" t="str">
        <f t="shared" si="31"/>
        <v>welcome.pdf</v>
      </c>
      <c r="P68" t="str">
        <f t="shared" si="32"/>
        <v>welcome</v>
      </c>
      <c r="Q68" t="str">
        <f t="shared" si="33"/>
        <v>.pdf</v>
      </c>
      <c r="R68" t="str">
        <f t="shared" si="34"/>
        <v>Welcome</v>
      </c>
      <c r="S68" t="str">
        <f t="shared" si="46"/>
        <v>&lt;br&gt;&amp;nbsp&amp;nbsp&amp;nbsp&amp;nbsp&amp;nbsp&amp;nbsp</v>
      </c>
      <c r="T68" t="str">
        <f t="shared" si="35"/>
        <v>&lt;a target="_blank" href="/b829/aberhart/departments/languages/english/welcome.pdf"&gt;Welcome&lt;/a&gt;</v>
      </c>
      <c r="U68" t="str">
        <f t="shared" si="36"/>
        <v>&lt;br&gt;&amp;nbsp&amp;nbsp&amp;nbsp&amp;nbsp&amp;nbsp&amp;nbsp&lt;a target="_blank" href="/b829/aberhart/departments/languages/english/welcome.pdf"&gt;Welcome&lt;/a&gt;</v>
      </c>
    </row>
    <row r="69" spans="2:21" x14ac:dyDescent="0.25">
      <c r="B69" t="s">
        <v>67</v>
      </c>
      <c r="C69">
        <f t="shared" si="28"/>
        <v>5</v>
      </c>
      <c r="D69" t="str">
        <f t="shared" si="37"/>
        <v>Aberhart</v>
      </c>
      <c r="E69">
        <f t="shared" si="38"/>
        <v>14</v>
      </c>
      <c r="F69" t="str">
        <f t="shared" si="39"/>
        <v>Departments</v>
      </c>
      <c r="G69">
        <f t="shared" si="40"/>
        <v>26</v>
      </c>
      <c r="H69" t="str">
        <f t="shared" si="41"/>
        <v>Languages</v>
      </c>
      <c r="I69">
        <f t="shared" si="42"/>
        <v>36</v>
      </c>
      <c r="J69" t="str">
        <f t="shared" si="43"/>
        <v>French</v>
      </c>
      <c r="K69">
        <f t="shared" si="44"/>
        <v>43</v>
      </c>
      <c r="L69" t="str">
        <f t="shared" si="45"/>
        <v/>
      </c>
      <c r="M69">
        <f t="shared" si="29"/>
        <v>-1</v>
      </c>
      <c r="N69">
        <f t="shared" si="30"/>
        <v>43</v>
      </c>
      <c r="O69" t="str">
        <f t="shared" si="31"/>
        <v>immersion.pdf</v>
      </c>
      <c r="P69" t="str">
        <f t="shared" si="32"/>
        <v>immersion</v>
      </c>
      <c r="Q69" t="str">
        <f t="shared" si="33"/>
        <v>.pdf</v>
      </c>
      <c r="R69" t="str">
        <f t="shared" si="34"/>
        <v>Immersion</v>
      </c>
      <c r="S69" t="str">
        <f t="shared" si="46"/>
        <v>&lt;br&gt;&amp;nbsp&amp;nbsp&amp;nbsp&amp;nbsp&amp;nbsp&amp;nbsp</v>
      </c>
      <c r="T69" t="str">
        <f t="shared" si="35"/>
        <v>&lt;a target="_blank" href="/b829/aberhart/departments/languages/french/immersion.pdf"&gt;Immersion&lt;/a&gt;</v>
      </c>
      <c r="U69" t="str">
        <f t="shared" si="36"/>
        <v>&lt;br&gt;&amp;nbsp&amp;nbsp&amp;nbsp&amp;nbsp&amp;nbsp&amp;nbsp&lt;a target="_blank" href="/b829/aberhart/departments/languages/french/immersion.pdf"&gt;Immersion&lt;/a&gt;</v>
      </c>
    </row>
    <row r="70" spans="2:21" x14ac:dyDescent="0.25">
      <c r="B70" t="s">
        <v>68</v>
      </c>
      <c r="C70">
        <f t="shared" si="28"/>
        <v>5</v>
      </c>
      <c r="D70" t="str">
        <f t="shared" si="37"/>
        <v>Aberhart</v>
      </c>
      <c r="E70">
        <f t="shared" si="38"/>
        <v>14</v>
      </c>
      <c r="F70" t="str">
        <f t="shared" si="39"/>
        <v>Departments</v>
      </c>
      <c r="G70">
        <f t="shared" si="40"/>
        <v>26</v>
      </c>
      <c r="H70" t="str">
        <f t="shared" si="41"/>
        <v>Languages</v>
      </c>
      <c r="I70">
        <f t="shared" si="42"/>
        <v>36</v>
      </c>
      <c r="J70" t="str">
        <f t="shared" si="43"/>
        <v>French</v>
      </c>
      <c r="K70">
        <f t="shared" si="44"/>
        <v>43</v>
      </c>
      <c r="L70" t="str">
        <f t="shared" si="45"/>
        <v/>
      </c>
      <c r="M70">
        <f t="shared" si="29"/>
        <v>-1</v>
      </c>
      <c r="N70">
        <f t="shared" si="30"/>
        <v>43</v>
      </c>
      <c r="O70" t="str">
        <f t="shared" si="31"/>
        <v>second-language.pdf</v>
      </c>
      <c r="P70" t="str">
        <f t="shared" si="32"/>
        <v>second-language</v>
      </c>
      <c r="Q70" t="str">
        <f t="shared" si="33"/>
        <v>.pdf</v>
      </c>
      <c r="R70" t="str">
        <f t="shared" si="34"/>
        <v>Second Language</v>
      </c>
      <c r="S70" t="str">
        <f t="shared" si="46"/>
        <v>&lt;br&gt;&amp;nbsp&amp;nbsp&amp;nbsp&amp;nbsp&amp;nbsp&amp;nbsp</v>
      </c>
      <c r="T70" t="str">
        <f t="shared" si="35"/>
        <v>&lt;a target="_blank" href="/b829/aberhart/departments/languages/french/second-language.pdf"&gt;Second Language&lt;/a&gt;</v>
      </c>
      <c r="U70" t="str">
        <f t="shared" si="36"/>
        <v>&lt;br&gt;&amp;nbsp&amp;nbsp&amp;nbsp&amp;nbsp&amp;nbsp&amp;nbsp&lt;a target="_blank" href="/b829/aberhart/departments/languages/french/second-language.pdf"&gt;Second Language&lt;/a&gt;</v>
      </c>
    </row>
    <row r="71" spans="2:21" x14ac:dyDescent="0.25">
      <c r="B71" t="s">
        <v>69</v>
      </c>
      <c r="C71">
        <f t="shared" si="28"/>
        <v>5</v>
      </c>
      <c r="D71" t="str">
        <f t="shared" si="37"/>
        <v>Aberhart</v>
      </c>
      <c r="E71">
        <f t="shared" si="38"/>
        <v>14</v>
      </c>
      <c r="F71" t="str">
        <f t="shared" si="39"/>
        <v>Departments</v>
      </c>
      <c r="G71">
        <f t="shared" si="40"/>
        <v>26</v>
      </c>
      <c r="H71" t="str">
        <f t="shared" si="41"/>
        <v>Languages</v>
      </c>
      <c r="I71">
        <f t="shared" si="42"/>
        <v>36</v>
      </c>
      <c r="J71" t="str">
        <f t="shared" si="43"/>
        <v>Spanish</v>
      </c>
      <c r="K71">
        <f t="shared" si="44"/>
        <v>44</v>
      </c>
      <c r="L71" t="str">
        <f t="shared" si="45"/>
        <v/>
      </c>
      <c r="M71">
        <f t="shared" si="29"/>
        <v>-1</v>
      </c>
      <c r="N71">
        <f t="shared" si="30"/>
        <v>44</v>
      </c>
      <c r="O71" t="str">
        <f t="shared" si="31"/>
        <v>bilingual.pdf</v>
      </c>
      <c r="P71" t="str">
        <f t="shared" si="32"/>
        <v>bilingual</v>
      </c>
      <c r="Q71" t="str">
        <f t="shared" si="33"/>
        <v>.pdf</v>
      </c>
      <c r="R71" t="str">
        <f t="shared" si="34"/>
        <v>Bilingual</v>
      </c>
      <c r="S71" t="str">
        <f t="shared" si="46"/>
        <v>&lt;br&gt;&amp;nbsp&amp;nbsp&amp;nbsp&amp;nbsp&amp;nbsp&amp;nbsp</v>
      </c>
      <c r="T71" t="str">
        <f t="shared" si="35"/>
        <v>&lt;a target="_blank" href="/b829/aberhart/departments/languages/spanish/bilingual.pdf"&gt;Bilingual&lt;/a&gt;</v>
      </c>
      <c r="U71" t="str">
        <f t="shared" si="36"/>
        <v>&lt;br&gt;&amp;nbsp&amp;nbsp&amp;nbsp&amp;nbsp&amp;nbsp&amp;nbsp&lt;a target="_blank" href="/b829/aberhart/departments/languages/spanish/bilingual.pdf"&gt;Bilingual&lt;/a&gt;</v>
      </c>
    </row>
    <row r="72" spans="2:21" x14ac:dyDescent="0.25">
      <c r="B72" t="s">
        <v>70</v>
      </c>
      <c r="C72">
        <f t="shared" si="28"/>
        <v>5</v>
      </c>
      <c r="D72" t="str">
        <f t="shared" si="37"/>
        <v>Aberhart</v>
      </c>
      <c r="E72">
        <f t="shared" si="38"/>
        <v>14</v>
      </c>
      <c r="F72" t="str">
        <f t="shared" si="39"/>
        <v>Departments</v>
      </c>
      <c r="G72">
        <f t="shared" si="40"/>
        <v>26</v>
      </c>
      <c r="H72" t="str">
        <f t="shared" si="41"/>
        <v>Languages</v>
      </c>
      <c r="I72">
        <f t="shared" si="42"/>
        <v>36</v>
      </c>
      <c r="J72" t="str">
        <f t="shared" si="43"/>
        <v>Spanish</v>
      </c>
      <c r="K72">
        <f t="shared" si="44"/>
        <v>44</v>
      </c>
      <c r="L72" t="str">
        <f t="shared" si="45"/>
        <v/>
      </c>
      <c r="M72">
        <f t="shared" si="29"/>
        <v>-1</v>
      </c>
      <c r="N72">
        <f t="shared" si="30"/>
        <v>44</v>
      </c>
      <c r="O72" t="str">
        <f t="shared" si="31"/>
        <v>language-culture.pdf</v>
      </c>
      <c r="P72" t="str">
        <f t="shared" si="32"/>
        <v>language-culture</v>
      </c>
      <c r="Q72" t="str">
        <f t="shared" si="33"/>
        <v>.pdf</v>
      </c>
      <c r="R72" t="str">
        <f t="shared" si="34"/>
        <v>Language Culture</v>
      </c>
      <c r="S72" t="str">
        <f t="shared" si="46"/>
        <v>&lt;br&gt;&amp;nbsp&amp;nbsp&amp;nbsp&amp;nbsp&amp;nbsp&amp;nbsp</v>
      </c>
      <c r="T72" t="str">
        <f t="shared" si="35"/>
        <v>&lt;a target="_blank" href="/b829/aberhart/departments/languages/spanish/language-culture.pdf"&gt;Language Culture&lt;/a&gt;</v>
      </c>
      <c r="U72" t="str">
        <f t="shared" si="36"/>
        <v>&lt;br&gt;&amp;nbsp&amp;nbsp&amp;nbsp&amp;nbsp&amp;nbsp&amp;nbsp&lt;a target="_blank" href="/b829/aberhart/departments/languages/spanish/language-culture.pdf"&gt;Language Culture&lt;/a&gt;</v>
      </c>
    </row>
    <row r="73" spans="2:21" x14ac:dyDescent="0.25">
      <c r="B73" t="s">
        <v>71</v>
      </c>
      <c r="C73">
        <f t="shared" si="28"/>
        <v>5</v>
      </c>
      <c r="D73" t="str">
        <f t="shared" si="37"/>
        <v>Aberhart</v>
      </c>
      <c r="E73">
        <f t="shared" si="38"/>
        <v>14</v>
      </c>
      <c r="F73" t="str">
        <f t="shared" si="39"/>
        <v>Departments</v>
      </c>
      <c r="G73">
        <f t="shared" si="40"/>
        <v>26</v>
      </c>
      <c r="H73" t="str">
        <f t="shared" si="41"/>
        <v>Mathematics</v>
      </c>
      <c r="I73">
        <f t="shared" si="42"/>
        <v>38</v>
      </c>
      <c r="J73" t="str">
        <f t="shared" si="43"/>
        <v/>
      </c>
      <c r="K73">
        <f t="shared" si="44"/>
        <v>-1</v>
      </c>
      <c r="L73" t="str">
        <f t="shared" si="45"/>
        <v/>
      </c>
      <c r="M73">
        <f t="shared" si="29"/>
        <v>-1</v>
      </c>
      <c r="N73">
        <f t="shared" si="30"/>
        <v>38</v>
      </c>
      <c r="O73" t="str">
        <f t="shared" si="31"/>
        <v>30-2-careers.pdf</v>
      </c>
      <c r="P73" t="str">
        <f t="shared" si="32"/>
        <v>30-2-careers</v>
      </c>
      <c r="Q73" t="str">
        <f t="shared" si="33"/>
        <v>.pdf</v>
      </c>
      <c r="R73" t="str">
        <f t="shared" si="34"/>
        <v>30 2 Careers</v>
      </c>
      <c r="S73" t="str">
        <f t="shared" si="46"/>
        <v>&lt;br&gt;&lt;h4&gt;&amp;nbsp&amp;nbsp&amp;nbspMathematics&lt;/h4&gt;&amp;nbsp&amp;nbsp&amp;nbsp&amp;nbsp&amp;nbsp&amp;nbsp</v>
      </c>
      <c r="T73" t="str">
        <f t="shared" si="35"/>
        <v>&lt;a target="_blank" href="/b829/aberhart/departments/mathematics/30-2-careers.pdf"&gt;30 2 Careers&lt;/a&gt;</v>
      </c>
      <c r="U73" t="str">
        <f t="shared" si="36"/>
        <v>&lt;br&gt;&lt;h4&gt;&amp;nbsp&amp;nbsp&amp;nbspMathematics&lt;/h4&gt;&amp;nbsp&amp;nbsp&amp;nbsp&amp;nbsp&amp;nbsp&amp;nbsp&lt;a target="_blank" href="/b829/aberhart/departments/mathematics/30-2-careers.pdf"&gt;30 2 Careers&lt;/a&gt;</v>
      </c>
    </row>
    <row r="74" spans="2:21" x14ac:dyDescent="0.25">
      <c r="B74" t="s">
        <v>72</v>
      </c>
      <c r="C74">
        <f t="shared" si="28"/>
        <v>5</v>
      </c>
      <c r="D74" t="str">
        <f t="shared" si="37"/>
        <v>Aberhart</v>
      </c>
      <c r="E74">
        <f t="shared" si="38"/>
        <v>14</v>
      </c>
      <c r="F74" t="str">
        <f t="shared" si="39"/>
        <v>Departments</v>
      </c>
      <c r="G74">
        <f t="shared" si="40"/>
        <v>26</v>
      </c>
      <c r="H74" t="str">
        <f t="shared" si="41"/>
        <v>Mathematics</v>
      </c>
      <c r="I74">
        <f t="shared" si="42"/>
        <v>38</v>
      </c>
      <c r="J74" t="str">
        <f t="shared" si="43"/>
        <v/>
      </c>
      <c r="K74">
        <f t="shared" si="44"/>
        <v>-1</v>
      </c>
      <c r="L74" t="str">
        <f t="shared" si="45"/>
        <v/>
      </c>
      <c r="M74">
        <f t="shared" si="29"/>
        <v>-1</v>
      </c>
      <c r="N74">
        <f t="shared" si="30"/>
        <v>38</v>
      </c>
      <c r="O74" t="str">
        <f t="shared" si="31"/>
        <v>apprenticeship-requirements.pdf</v>
      </c>
      <c r="P74" t="str">
        <f t="shared" si="32"/>
        <v>apprenticeship-requirements</v>
      </c>
      <c r="Q74" t="str">
        <f t="shared" si="33"/>
        <v>.pdf</v>
      </c>
      <c r="R74" t="str">
        <f t="shared" si="34"/>
        <v>Apprenticeship Requirements</v>
      </c>
      <c r="S74" t="str">
        <f t="shared" si="46"/>
        <v>&lt;br&gt;&amp;nbsp&amp;nbsp&amp;nbsp&amp;nbsp&amp;nbsp&amp;nbsp</v>
      </c>
      <c r="T74" t="str">
        <f t="shared" si="35"/>
        <v>&lt;a target="_blank" href="/b829/aberhart/departments/mathematics/apprenticeship-requirements.pdf"&gt;Apprenticeship Requirements&lt;/a&gt;</v>
      </c>
      <c r="U74" t="str">
        <f t="shared" si="36"/>
        <v>&lt;br&gt;&amp;nbsp&amp;nbsp&amp;nbsp&amp;nbsp&amp;nbsp&amp;nbsp&lt;a target="_blank" href="/b829/aberhart/departments/mathematics/apprenticeship-requirements.pdf"&gt;Apprenticeship Requirements&lt;/a&gt;</v>
      </c>
    </row>
    <row r="75" spans="2:21" x14ac:dyDescent="0.25">
      <c r="B75" t="s">
        <v>73</v>
      </c>
      <c r="C75">
        <f t="shared" si="28"/>
        <v>5</v>
      </c>
      <c r="D75" t="str">
        <f t="shared" si="37"/>
        <v>Aberhart</v>
      </c>
      <c r="E75">
        <f t="shared" si="38"/>
        <v>14</v>
      </c>
      <c r="F75" t="str">
        <f t="shared" si="39"/>
        <v>Departments</v>
      </c>
      <c r="G75">
        <f t="shared" si="40"/>
        <v>26</v>
      </c>
      <c r="H75" t="str">
        <f t="shared" si="41"/>
        <v>Mathematics</v>
      </c>
      <c r="I75">
        <f t="shared" si="42"/>
        <v>38</v>
      </c>
      <c r="J75" t="str">
        <f t="shared" si="43"/>
        <v/>
      </c>
      <c r="K75">
        <f t="shared" si="44"/>
        <v>-1</v>
      </c>
      <c r="L75" t="str">
        <f t="shared" si="45"/>
        <v/>
      </c>
      <c r="M75">
        <f t="shared" si="29"/>
        <v>-1</v>
      </c>
      <c r="N75">
        <f t="shared" si="30"/>
        <v>38</v>
      </c>
      <c r="O75" t="str">
        <f t="shared" si="31"/>
        <v>mathematics.pdf</v>
      </c>
      <c r="P75" t="str">
        <f t="shared" si="32"/>
        <v>mathematics</v>
      </c>
      <c r="Q75" t="str">
        <f t="shared" si="33"/>
        <v>.pdf</v>
      </c>
      <c r="R75" t="str">
        <f t="shared" si="34"/>
        <v>Mathematics</v>
      </c>
      <c r="S75" t="str">
        <f t="shared" si="46"/>
        <v>&lt;br&gt;&amp;nbsp&amp;nbsp&amp;nbsp&amp;nbsp&amp;nbsp&amp;nbsp</v>
      </c>
      <c r="T75" t="str">
        <f t="shared" si="35"/>
        <v>&lt;a target="_blank" href="/b829/aberhart/departments/mathematics/mathematics.pdf"&gt;Mathematics&lt;/a&gt;</v>
      </c>
      <c r="U75" t="str">
        <f t="shared" si="36"/>
        <v>&lt;br&gt;&amp;nbsp&amp;nbsp&amp;nbsp&amp;nbsp&amp;nbsp&amp;nbsp&lt;a target="_blank" href="/b829/aberhart/departments/mathematics/mathematics.pdf"&gt;Mathematics&lt;/a&gt;</v>
      </c>
    </row>
    <row r="76" spans="2:21" x14ac:dyDescent="0.25">
      <c r="B76" t="s">
        <v>74</v>
      </c>
      <c r="C76">
        <f t="shared" si="28"/>
        <v>5</v>
      </c>
      <c r="D76" t="str">
        <f t="shared" si="37"/>
        <v>Aberhart</v>
      </c>
      <c r="E76">
        <f t="shared" si="38"/>
        <v>14</v>
      </c>
      <c r="F76" t="str">
        <f t="shared" si="39"/>
        <v>Departments</v>
      </c>
      <c r="G76">
        <f t="shared" si="40"/>
        <v>26</v>
      </c>
      <c r="H76" t="str">
        <f t="shared" si="41"/>
        <v>Phys Ed</v>
      </c>
      <c r="I76">
        <f t="shared" si="42"/>
        <v>34</v>
      </c>
      <c r="J76" t="str">
        <f t="shared" si="43"/>
        <v/>
      </c>
      <c r="K76">
        <f t="shared" si="44"/>
        <v>-1</v>
      </c>
      <c r="L76" t="str">
        <f t="shared" si="45"/>
        <v/>
      </c>
      <c r="M76">
        <f t="shared" si="29"/>
        <v>-1</v>
      </c>
      <c r="N76">
        <f t="shared" si="30"/>
        <v>34</v>
      </c>
      <c r="O76" t="str">
        <f t="shared" si="31"/>
        <v>course-descriptions.pdf</v>
      </c>
      <c r="P76" t="str">
        <f t="shared" si="32"/>
        <v>course-descriptions</v>
      </c>
      <c r="Q76" t="str">
        <f t="shared" si="33"/>
        <v>.pdf</v>
      </c>
      <c r="R76" t="str">
        <f t="shared" si="34"/>
        <v>Course Descriptions</v>
      </c>
      <c r="S76" t="str">
        <f t="shared" si="46"/>
        <v>&lt;br&gt;&lt;h4&gt;&amp;nbsp&amp;nbsp&amp;nbspPhys Ed&lt;/h4&gt;&amp;nbsp&amp;nbsp&amp;nbsp&amp;nbsp&amp;nbsp&amp;nbsp</v>
      </c>
      <c r="T76" t="str">
        <f t="shared" si="35"/>
        <v>&lt;a target="_blank" href="/b829/aberhart/departments/phys-ed/course-descriptions.pdf"&gt;Course Descriptions&lt;/a&gt;</v>
      </c>
      <c r="U76" t="str">
        <f t="shared" si="36"/>
        <v>&lt;br&gt;&lt;h4&gt;&amp;nbsp&amp;nbsp&amp;nbspPhys Ed&lt;/h4&gt;&amp;nbsp&amp;nbsp&amp;nbsp&amp;nbsp&amp;nbsp&amp;nbsp&lt;a target="_blank" href="/b829/aberhart/departments/phys-ed/course-descriptions.pdf"&gt;Course Descriptions&lt;/a&gt;</v>
      </c>
    </row>
    <row r="77" spans="2:21" x14ac:dyDescent="0.25">
      <c r="B77" t="s">
        <v>75</v>
      </c>
      <c r="C77">
        <f t="shared" si="28"/>
        <v>5</v>
      </c>
      <c r="D77" t="str">
        <f t="shared" si="37"/>
        <v>Aberhart</v>
      </c>
      <c r="E77">
        <f t="shared" si="38"/>
        <v>14</v>
      </c>
      <c r="F77" t="str">
        <f t="shared" si="39"/>
        <v>Departments</v>
      </c>
      <c r="G77">
        <f t="shared" si="40"/>
        <v>26</v>
      </c>
      <c r="H77" t="str">
        <f t="shared" si="41"/>
        <v>Phys Ed</v>
      </c>
      <c r="I77">
        <f t="shared" si="42"/>
        <v>34</v>
      </c>
      <c r="J77" t="str">
        <f t="shared" si="43"/>
        <v/>
      </c>
      <c r="K77">
        <f t="shared" si="44"/>
        <v>-1</v>
      </c>
      <c r="L77" t="str">
        <f t="shared" si="45"/>
        <v/>
      </c>
      <c r="M77">
        <f t="shared" si="29"/>
        <v>-1</v>
      </c>
      <c r="N77">
        <f t="shared" si="30"/>
        <v>34</v>
      </c>
      <c r="O77" t="str">
        <f t="shared" si="31"/>
        <v>course-outline-pe.pdf</v>
      </c>
      <c r="P77" t="str">
        <f t="shared" si="32"/>
        <v>course-outline-pe</v>
      </c>
      <c r="Q77" t="str">
        <f t="shared" si="33"/>
        <v>.pdf</v>
      </c>
      <c r="R77" t="str">
        <f t="shared" si="34"/>
        <v>Course Outline Pe</v>
      </c>
      <c r="S77" t="str">
        <f t="shared" si="46"/>
        <v>&lt;br&gt;&amp;nbsp&amp;nbsp&amp;nbsp&amp;nbsp&amp;nbsp&amp;nbsp</v>
      </c>
      <c r="T77" t="str">
        <f t="shared" si="35"/>
        <v>&lt;a target="_blank" href="/b829/aberhart/departments/phys-ed/course-outline-pe.pdf"&gt;Course Outline Pe&lt;/a&gt;</v>
      </c>
      <c r="U77" t="str">
        <f t="shared" si="36"/>
        <v>&lt;br&gt;&amp;nbsp&amp;nbsp&amp;nbsp&amp;nbsp&amp;nbsp&amp;nbsp&lt;a target="_blank" href="/b829/aberhart/departments/phys-ed/course-outline-pe.pdf"&gt;Course Outline Pe&lt;/a&gt;</v>
      </c>
    </row>
    <row r="78" spans="2:21" x14ac:dyDescent="0.25">
      <c r="B78" t="s">
        <v>76</v>
      </c>
      <c r="C78">
        <f t="shared" si="28"/>
        <v>5</v>
      </c>
      <c r="D78" t="str">
        <f t="shared" si="37"/>
        <v>Aberhart</v>
      </c>
      <c r="E78">
        <f t="shared" si="38"/>
        <v>14</v>
      </c>
      <c r="F78" t="str">
        <f t="shared" si="39"/>
        <v>Departments</v>
      </c>
      <c r="G78">
        <f t="shared" si="40"/>
        <v>26</v>
      </c>
      <c r="H78" t="str">
        <f t="shared" si="41"/>
        <v>Phys Ed</v>
      </c>
      <c r="I78">
        <f t="shared" si="42"/>
        <v>34</v>
      </c>
      <c r="J78" t="str">
        <f t="shared" si="43"/>
        <v/>
      </c>
      <c r="K78">
        <f t="shared" si="44"/>
        <v>-1</v>
      </c>
      <c r="L78" t="str">
        <f t="shared" si="45"/>
        <v/>
      </c>
      <c r="M78">
        <f t="shared" si="29"/>
        <v>-1</v>
      </c>
      <c r="N78">
        <f t="shared" si="30"/>
        <v>34</v>
      </c>
      <c r="O78" t="str">
        <f t="shared" si="31"/>
        <v>course-outline-sports-pro.pdf</v>
      </c>
      <c r="P78" t="str">
        <f t="shared" si="32"/>
        <v>course-outline-sports-pro</v>
      </c>
      <c r="Q78" t="str">
        <f t="shared" si="33"/>
        <v>.pdf</v>
      </c>
      <c r="R78" t="str">
        <f t="shared" si="34"/>
        <v>Course Outline Sports Pro</v>
      </c>
      <c r="S78" t="str">
        <f t="shared" si="46"/>
        <v>&lt;br&gt;&amp;nbsp&amp;nbsp&amp;nbsp&amp;nbsp&amp;nbsp&amp;nbsp</v>
      </c>
      <c r="T78" t="str">
        <f t="shared" si="35"/>
        <v>&lt;a target="_blank" href="/b829/aberhart/departments/phys-ed/course-outline-sports-pro.pdf"&gt;Course Outline Sports Pro&lt;/a&gt;</v>
      </c>
      <c r="U78" t="str">
        <f t="shared" si="36"/>
        <v>&lt;br&gt;&amp;nbsp&amp;nbsp&amp;nbsp&amp;nbsp&amp;nbsp&amp;nbsp&lt;a target="_blank" href="/b829/aberhart/departments/phys-ed/course-outline-sports-pro.pdf"&gt;Course Outline Sports Pro&lt;/a&gt;</v>
      </c>
    </row>
    <row r="79" spans="2:21" x14ac:dyDescent="0.25">
      <c r="B79" t="s">
        <v>77</v>
      </c>
      <c r="C79">
        <f t="shared" si="28"/>
        <v>5</v>
      </c>
      <c r="D79" t="str">
        <f t="shared" si="37"/>
        <v>Aberhart</v>
      </c>
      <c r="E79">
        <f t="shared" si="38"/>
        <v>14</v>
      </c>
      <c r="F79" t="str">
        <f t="shared" si="39"/>
        <v>Departments</v>
      </c>
      <c r="G79">
        <f t="shared" si="40"/>
        <v>26</v>
      </c>
      <c r="H79" t="str">
        <f t="shared" si="41"/>
        <v>Phys Ed</v>
      </c>
      <c r="I79">
        <f t="shared" si="42"/>
        <v>34</v>
      </c>
      <c r="J79" t="str">
        <f t="shared" si="43"/>
        <v>Forms</v>
      </c>
      <c r="K79">
        <f t="shared" si="44"/>
        <v>40</v>
      </c>
      <c r="L79" t="str">
        <f t="shared" si="45"/>
        <v/>
      </c>
      <c r="M79">
        <f t="shared" si="29"/>
        <v>-1</v>
      </c>
      <c r="N79">
        <f t="shared" si="30"/>
        <v>40</v>
      </c>
      <c r="O79" t="str">
        <f t="shared" si="31"/>
        <v>ack-of-risk-pe-10.pdf</v>
      </c>
      <c r="P79" t="str">
        <f t="shared" si="32"/>
        <v>ack-of-risk-pe-10</v>
      </c>
      <c r="Q79" t="str">
        <f t="shared" si="33"/>
        <v>.pdf</v>
      </c>
      <c r="R79" t="str">
        <f t="shared" si="34"/>
        <v>Ack Of Risk Pe 10</v>
      </c>
      <c r="S79" t="str">
        <f t="shared" si="46"/>
        <v>&lt;br&gt;&amp;nbsp&amp;nbsp&amp;nbsp&amp;nbsp&amp;nbsp&amp;nbsp</v>
      </c>
      <c r="T79" t="str">
        <f t="shared" si="35"/>
        <v>&lt;a target="_blank" href="/b829/aberhart/departments/phys-ed/forms/ack-of-risk-pe-10.pdf"&gt;Ack Of Risk Pe 10&lt;/a&gt;</v>
      </c>
      <c r="U79" t="str">
        <f t="shared" si="36"/>
        <v>&lt;br&gt;&amp;nbsp&amp;nbsp&amp;nbsp&amp;nbsp&amp;nbsp&amp;nbsp&lt;a target="_blank" href="/b829/aberhart/departments/phys-ed/forms/ack-of-risk-pe-10.pdf"&gt;Ack Of Risk Pe 10&lt;/a&gt;</v>
      </c>
    </row>
    <row r="80" spans="2:21" x14ac:dyDescent="0.25">
      <c r="B80" t="s">
        <v>78</v>
      </c>
      <c r="C80">
        <f t="shared" si="28"/>
        <v>5</v>
      </c>
      <c r="D80" t="str">
        <f t="shared" si="37"/>
        <v>Aberhart</v>
      </c>
      <c r="E80">
        <f t="shared" si="38"/>
        <v>14</v>
      </c>
      <c r="F80" t="str">
        <f t="shared" si="39"/>
        <v>Departments</v>
      </c>
      <c r="G80">
        <f t="shared" si="40"/>
        <v>26</v>
      </c>
      <c r="H80" t="str">
        <f t="shared" si="41"/>
        <v>Phys Ed</v>
      </c>
      <c r="I80">
        <f t="shared" si="42"/>
        <v>34</v>
      </c>
      <c r="J80" t="str">
        <f t="shared" si="43"/>
        <v>Forms</v>
      </c>
      <c r="K80">
        <f t="shared" si="44"/>
        <v>40</v>
      </c>
      <c r="L80" t="str">
        <f t="shared" si="45"/>
        <v/>
      </c>
      <c r="M80">
        <f t="shared" si="29"/>
        <v>-1</v>
      </c>
      <c r="N80">
        <f t="shared" si="30"/>
        <v>40</v>
      </c>
      <c r="O80" t="str">
        <f t="shared" si="31"/>
        <v>ack-of-risk-pe-20.pdf</v>
      </c>
      <c r="P80" t="str">
        <f t="shared" si="32"/>
        <v>ack-of-risk-pe-20</v>
      </c>
      <c r="Q80" t="str">
        <f t="shared" si="33"/>
        <v>.pdf</v>
      </c>
      <c r="R80" t="str">
        <f t="shared" si="34"/>
        <v>Ack Of Risk Pe 20</v>
      </c>
      <c r="S80" t="str">
        <f t="shared" si="46"/>
        <v>&lt;br&gt;&amp;nbsp&amp;nbsp&amp;nbsp&amp;nbsp&amp;nbsp&amp;nbsp</v>
      </c>
      <c r="T80" t="str">
        <f t="shared" si="35"/>
        <v>&lt;a target="_blank" href="/b829/aberhart/departments/phys-ed/forms/ack-of-risk-pe-20.pdf"&gt;Ack Of Risk Pe 20&lt;/a&gt;</v>
      </c>
      <c r="U80" t="str">
        <f t="shared" si="36"/>
        <v>&lt;br&gt;&amp;nbsp&amp;nbsp&amp;nbsp&amp;nbsp&amp;nbsp&amp;nbsp&lt;a target="_blank" href="/b829/aberhart/departments/phys-ed/forms/ack-of-risk-pe-20.pdf"&gt;Ack Of Risk Pe 20&lt;/a&gt;</v>
      </c>
    </row>
    <row r="81" spans="2:21" x14ac:dyDescent="0.25">
      <c r="B81" t="s">
        <v>79</v>
      </c>
      <c r="C81">
        <f t="shared" si="28"/>
        <v>5</v>
      </c>
      <c r="D81" t="str">
        <f t="shared" si="37"/>
        <v>Aberhart</v>
      </c>
      <c r="E81">
        <f t="shared" si="38"/>
        <v>14</v>
      </c>
      <c r="F81" t="str">
        <f t="shared" si="39"/>
        <v>Departments</v>
      </c>
      <c r="G81">
        <f t="shared" si="40"/>
        <v>26</v>
      </c>
      <c r="H81" t="str">
        <f t="shared" si="41"/>
        <v>Phys Ed</v>
      </c>
      <c r="I81">
        <f t="shared" si="42"/>
        <v>34</v>
      </c>
      <c r="J81" t="str">
        <f t="shared" si="43"/>
        <v>Forms</v>
      </c>
      <c r="K81">
        <f t="shared" si="44"/>
        <v>40</v>
      </c>
      <c r="L81" t="str">
        <f t="shared" si="45"/>
        <v/>
      </c>
      <c r="M81">
        <f t="shared" si="29"/>
        <v>-1</v>
      </c>
      <c r="N81">
        <f t="shared" si="30"/>
        <v>40</v>
      </c>
      <c r="O81" t="str">
        <f t="shared" si="31"/>
        <v>ack-of-risk-pe-30.pdf</v>
      </c>
      <c r="P81" t="str">
        <f t="shared" si="32"/>
        <v>ack-of-risk-pe-30</v>
      </c>
      <c r="Q81" t="str">
        <f t="shared" si="33"/>
        <v>.pdf</v>
      </c>
      <c r="R81" t="str">
        <f t="shared" si="34"/>
        <v>Ack Of Risk Pe 30</v>
      </c>
      <c r="S81" t="str">
        <f t="shared" si="46"/>
        <v>&lt;br&gt;&amp;nbsp&amp;nbsp&amp;nbsp&amp;nbsp&amp;nbsp&amp;nbsp</v>
      </c>
      <c r="T81" t="str">
        <f t="shared" si="35"/>
        <v>&lt;a target="_blank" href="/b829/aberhart/departments/phys-ed/forms/ack-of-risk-pe-30.pdf"&gt;Ack Of Risk Pe 30&lt;/a&gt;</v>
      </c>
      <c r="U81" t="str">
        <f t="shared" si="36"/>
        <v>&lt;br&gt;&amp;nbsp&amp;nbsp&amp;nbsp&amp;nbsp&amp;nbsp&amp;nbsp&lt;a target="_blank" href="/b829/aberhart/departments/phys-ed/forms/ack-of-risk-pe-30.pdf"&gt;Ack Of Risk Pe 30&lt;/a&gt;</v>
      </c>
    </row>
    <row r="82" spans="2:21" x14ac:dyDescent="0.25">
      <c r="B82" t="s">
        <v>80</v>
      </c>
      <c r="C82">
        <f t="shared" si="28"/>
        <v>5</v>
      </c>
      <c r="D82" t="str">
        <f t="shared" si="37"/>
        <v>Aberhart</v>
      </c>
      <c r="E82">
        <f t="shared" si="38"/>
        <v>14</v>
      </c>
      <c r="F82" t="str">
        <f t="shared" si="39"/>
        <v>Departments</v>
      </c>
      <c r="G82">
        <f t="shared" si="40"/>
        <v>26</v>
      </c>
      <c r="H82" t="str">
        <f t="shared" si="41"/>
        <v>Phys Ed</v>
      </c>
      <c r="I82">
        <f t="shared" si="42"/>
        <v>34</v>
      </c>
      <c r="J82" t="str">
        <f t="shared" si="43"/>
        <v>Forms</v>
      </c>
      <c r="K82">
        <f t="shared" si="44"/>
        <v>40</v>
      </c>
      <c r="L82" t="str">
        <f t="shared" si="45"/>
        <v/>
      </c>
      <c r="M82">
        <f t="shared" si="29"/>
        <v>-1</v>
      </c>
      <c r="N82">
        <f t="shared" si="30"/>
        <v>40</v>
      </c>
      <c r="O82" t="str">
        <f t="shared" si="31"/>
        <v>ack-of-risk-sports-pro.pdf</v>
      </c>
      <c r="P82" t="str">
        <f t="shared" si="32"/>
        <v>ack-of-risk-sports-pro</v>
      </c>
      <c r="Q82" t="str">
        <f t="shared" si="33"/>
        <v>.pdf</v>
      </c>
      <c r="R82" t="str">
        <f t="shared" si="34"/>
        <v>Ack Of Risk Sports Pro</v>
      </c>
      <c r="S82" t="str">
        <f t="shared" si="46"/>
        <v>&lt;br&gt;&amp;nbsp&amp;nbsp&amp;nbsp&amp;nbsp&amp;nbsp&amp;nbsp</v>
      </c>
      <c r="T82" t="str">
        <f t="shared" si="35"/>
        <v>&lt;a target="_blank" href="/b829/aberhart/departments/phys-ed/forms/ack-of-risk-sports-pro.pdf"&gt;Ack Of Risk Sports Pro&lt;/a&gt;</v>
      </c>
      <c r="U82" t="str">
        <f t="shared" si="36"/>
        <v>&lt;br&gt;&amp;nbsp&amp;nbsp&amp;nbsp&amp;nbsp&amp;nbsp&amp;nbsp&lt;a target="_blank" href="/b829/aberhart/departments/phys-ed/forms/ack-of-risk-sports-pro.pdf"&gt;Ack Of Risk Sports Pro&lt;/a&gt;</v>
      </c>
    </row>
    <row r="83" spans="2:21" x14ac:dyDescent="0.25">
      <c r="B83" t="s">
        <v>81</v>
      </c>
      <c r="C83">
        <f t="shared" si="28"/>
        <v>5</v>
      </c>
      <c r="D83" t="str">
        <f t="shared" si="37"/>
        <v>Aberhart</v>
      </c>
      <c r="E83">
        <f t="shared" si="38"/>
        <v>14</v>
      </c>
      <c r="F83" t="str">
        <f t="shared" si="39"/>
        <v>Departments</v>
      </c>
      <c r="G83">
        <f t="shared" si="40"/>
        <v>26</v>
      </c>
      <c r="H83" t="str">
        <f t="shared" si="41"/>
        <v>Phys Ed</v>
      </c>
      <c r="I83">
        <f t="shared" si="42"/>
        <v>34</v>
      </c>
      <c r="J83" t="str">
        <f t="shared" si="43"/>
        <v>Forms</v>
      </c>
      <c r="K83">
        <f t="shared" si="44"/>
        <v>40</v>
      </c>
      <c r="L83" t="str">
        <f t="shared" si="45"/>
        <v/>
      </c>
      <c r="M83">
        <f t="shared" si="29"/>
        <v>-1</v>
      </c>
      <c r="N83">
        <f t="shared" si="30"/>
        <v>40</v>
      </c>
      <c r="O83" t="str">
        <f t="shared" si="31"/>
        <v>swimming-ability.pdf</v>
      </c>
      <c r="P83" t="str">
        <f t="shared" si="32"/>
        <v>swimming-ability</v>
      </c>
      <c r="Q83" t="str">
        <f t="shared" si="33"/>
        <v>.pdf</v>
      </c>
      <c r="R83" t="str">
        <f t="shared" si="34"/>
        <v>Swimming Ability</v>
      </c>
      <c r="S83" t="str">
        <f t="shared" si="46"/>
        <v>&lt;br&gt;&amp;nbsp&amp;nbsp&amp;nbsp&amp;nbsp&amp;nbsp&amp;nbsp</v>
      </c>
      <c r="T83" t="str">
        <f t="shared" si="35"/>
        <v>&lt;a target="_blank" href="/b829/aberhart/departments/phys-ed/forms/swimming-ability.pdf"&gt;Swimming Ability&lt;/a&gt;</v>
      </c>
      <c r="U83" t="str">
        <f t="shared" si="36"/>
        <v>&lt;br&gt;&amp;nbsp&amp;nbsp&amp;nbsp&amp;nbsp&amp;nbsp&amp;nbsp&lt;a target="_blank" href="/b829/aberhart/departments/phys-ed/forms/swimming-ability.pdf"&gt;Swimming Ability&lt;/a&gt;</v>
      </c>
    </row>
    <row r="84" spans="2:21" x14ac:dyDescent="0.25">
      <c r="B84" t="s">
        <v>82</v>
      </c>
      <c r="C84">
        <f t="shared" si="28"/>
        <v>5</v>
      </c>
      <c r="D84" t="str">
        <f t="shared" si="37"/>
        <v>Aberhart</v>
      </c>
      <c r="E84">
        <f t="shared" si="38"/>
        <v>14</v>
      </c>
      <c r="F84" t="str">
        <f t="shared" si="39"/>
        <v>Departments</v>
      </c>
      <c r="G84">
        <f t="shared" si="40"/>
        <v>26</v>
      </c>
      <c r="H84" t="str">
        <f t="shared" si="41"/>
        <v>Phys Ed</v>
      </c>
      <c r="I84">
        <f t="shared" si="42"/>
        <v>34</v>
      </c>
      <c r="J84" t="str">
        <f t="shared" si="43"/>
        <v/>
      </c>
      <c r="K84">
        <f t="shared" si="44"/>
        <v>-1</v>
      </c>
      <c r="L84" t="str">
        <f t="shared" si="45"/>
        <v/>
      </c>
      <c r="M84">
        <f t="shared" si="29"/>
        <v>-1</v>
      </c>
      <c r="N84">
        <f t="shared" si="30"/>
        <v>34</v>
      </c>
      <c r="O84" t="str">
        <f t="shared" si="31"/>
        <v>parent-letter.pdf</v>
      </c>
      <c r="P84" t="str">
        <f t="shared" si="32"/>
        <v>parent-letter</v>
      </c>
      <c r="Q84" t="str">
        <f t="shared" si="33"/>
        <v>.pdf</v>
      </c>
      <c r="R84" t="str">
        <f t="shared" si="34"/>
        <v>Parent Letter</v>
      </c>
      <c r="S84" t="str">
        <f t="shared" si="46"/>
        <v>&lt;br&gt;&amp;nbsp&amp;nbsp&amp;nbsp&amp;nbsp&amp;nbsp&amp;nbsp</v>
      </c>
      <c r="T84" t="str">
        <f t="shared" si="35"/>
        <v>&lt;a target="_blank" href="/b829/aberhart/departments/phys-ed/parent-letter.pdf"&gt;Parent Letter&lt;/a&gt;</v>
      </c>
      <c r="U84" t="str">
        <f t="shared" si="36"/>
        <v>&lt;br&gt;&amp;nbsp&amp;nbsp&amp;nbsp&amp;nbsp&amp;nbsp&amp;nbsp&lt;a target="_blank" href="/b829/aberhart/departments/phys-ed/parent-letter.pdf"&gt;Parent Letter&lt;/a&gt;</v>
      </c>
    </row>
    <row r="85" spans="2:21" x14ac:dyDescent="0.25">
      <c r="B85" t="s">
        <v>83</v>
      </c>
      <c r="C85">
        <f t="shared" si="28"/>
        <v>5</v>
      </c>
      <c r="D85" t="str">
        <f t="shared" si="37"/>
        <v>Aberhart</v>
      </c>
      <c r="E85">
        <f t="shared" si="38"/>
        <v>14</v>
      </c>
      <c r="F85" t="str">
        <f t="shared" si="39"/>
        <v>Departments</v>
      </c>
      <c r="G85">
        <f t="shared" si="40"/>
        <v>26</v>
      </c>
      <c r="H85" t="str">
        <f t="shared" si="41"/>
        <v>Phys Ed</v>
      </c>
      <c r="I85">
        <f t="shared" si="42"/>
        <v>34</v>
      </c>
      <c r="J85" t="str">
        <f t="shared" si="43"/>
        <v>Schedules</v>
      </c>
      <c r="K85">
        <f t="shared" si="44"/>
        <v>44</v>
      </c>
      <c r="L85" t="str">
        <f t="shared" si="45"/>
        <v/>
      </c>
      <c r="M85">
        <f t="shared" si="29"/>
        <v>-1</v>
      </c>
      <c r="N85">
        <f t="shared" si="30"/>
        <v>44</v>
      </c>
      <c r="O85" t="str">
        <f t="shared" si="31"/>
        <v>period-1.pdf</v>
      </c>
      <c r="P85" t="str">
        <f t="shared" si="32"/>
        <v>period-1</v>
      </c>
      <c r="Q85" t="str">
        <f t="shared" si="33"/>
        <v>.pdf</v>
      </c>
      <c r="R85" t="str">
        <f t="shared" si="34"/>
        <v>Period 1</v>
      </c>
      <c r="S85" t="str">
        <f t="shared" si="46"/>
        <v>&lt;br&gt;&amp;nbsp&amp;nbsp&amp;nbsp&amp;nbsp&amp;nbsp&amp;nbsp</v>
      </c>
      <c r="T85" t="str">
        <f t="shared" si="35"/>
        <v>&lt;a target="_blank" href="/b829/aberhart/departments/phys-ed/schedules/period-1.pdf"&gt;Period 1&lt;/a&gt;</v>
      </c>
      <c r="U85" t="str">
        <f t="shared" si="36"/>
        <v>&lt;br&gt;&amp;nbsp&amp;nbsp&amp;nbsp&amp;nbsp&amp;nbsp&amp;nbsp&lt;a target="_blank" href="/b829/aberhart/departments/phys-ed/schedules/period-1.pdf"&gt;Period 1&lt;/a&gt;</v>
      </c>
    </row>
    <row r="86" spans="2:21" x14ac:dyDescent="0.25">
      <c r="B86" t="s">
        <v>84</v>
      </c>
      <c r="C86">
        <f t="shared" si="28"/>
        <v>5</v>
      </c>
      <c r="D86" t="str">
        <f t="shared" si="37"/>
        <v>Aberhart</v>
      </c>
      <c r="E86">
        <f t="shared" si="38"/>
        <v>14</v>
      </c>
      <c r="F86" t="str">
        <f t="shared" si="39"/>
        <v>Departments</v>
      </c>
      <c r="G86">
        <f t="shared" si="40"/>
        <v>26</v>
      </c>
      <c r="H86" t="str">
        <f t="shared" si="41"/>
        <v>Phys Ed</v>
      </c>
      <c r="I86">
        <f t="shared" si="42"/>
        <v>34</v>
      </c>
      <c r="J86" t="str">
        <f t="shared" si="43"/>
        <v>Schedules</v>
      </c>
      <c r="K86">
        <f t="shared" si="44"/>
        <v>44</v>
      </c>
      <c r="L86" t="str">
        <f t="shared" si="45"/>
        <v/>
      </c>
      <c r="M86">
        <f t="shared" si="29"/>
        <v>-1</v>
      </c>
      <c r="N86">
        <f t="shared" si="30"/>
        <v>44</v>
      </c>
      <c r="O86" t="str">
        <f t="shared" si="31"/>
        <v>period-2.pdf</v>
      </c>
      <c r="P86" t="str">
        <f t="shared" si="32"/>
        <v>period-2</v>
      </c>
      <c r="Q86" t="str">
        <f t="shared" si="33"/>
        <v>.pdf</v>
      </c>
      <c r="R86" t="str">
        <f t="shared" si="34"/>
        <v>Period 2</v>
      </c>
      <c r="S86" t="str">
        <f t="shared" si="46"/>
        <v>&lt;br&gt;&amp;nbsp&amp;nbsp&amp;nbsp&amp;nbsp&amp;nbsp&amp;nbsp</v>
      </c>
      <c r="T86" t="str">
        <f t="shared" si="35"/>
        <v>&lt;a target="_blank" href="/b829/aberhart/departments/phys-ed/schedules/period-2.pdf"&gt;Period 2&lt;/a&gt;</v>
      </c>
      <c r="U86" t="str">
        <f t="shared" si="36"/>
        <v>&lt;br&gt;&amp;nbsp&amp;nbsp&amp;nbsp&amp;nbsp&amp;nbsp&amp;nbsp&lt;a target="_blank" href="/b829/aberhart/departments/phys-ed/schedules/period-2.pdf"&gt;Period 2&lt;/a&gt;</v>
      </c>
    </row>
    <row r="87" spans="2:21" x14ac:dyDescent="0.25">
      <c r="B87" t="s">
        <v>85</v>
      </c>
      <c r="C87">
        <f t="shared" si="28"/>
        <v>5</v>
      </c>
      <c r="D87" t="str">
        <f t="shared" si="37"/>
        <v>Aberhart</v>
      </c>
      <c r="E87">
        <f t="shared" si="38"/>
        <v>14</v>
      </c>
      <c r="F87" t="str">
        <f t="shared" si="39"/>
        <v>Departments</v>
      </c>
      <c r="G87">
        <f t="shared" si="40"/>
        <v>26</v>
      </c>
      <c r="H87" t="str">
        <f t="shared" si="41"/>
        <v>Phys Ed</v>
      </c>
      <c r="I87">
        <f t="shared" si="42"/>
        <v>34</v>
      </c>
      <c r="J87" t="str">
        <f t="shared" si="43"/>
        <v>Schedules</v>
      </c>
      <c r="K87">
        <f t="shared" si="44"/>
        <v>44</v>
      </c>
      <c r="L87" t="str">
        <f t="shared" si="45"/>
        <v/>
      </c>
      <c r="M87">
        <f t="shared" si="29"/>
        <v>-1</v>
      </c>
      <c r="N87">
        <f t="shared" si="30"/>
        <v>44</v>
      </c>
      <c r="O87" t="str">
        <f t="shared" si="31"/>
        <v>period-3.pdf</v>
      </c>
      <c r="P87" t="str">
        <f t="shared" si="32"/>
        <v>period-3</v>
      </c>
      <c r="Q87" t="str">
        <f t="shared" si="33"/>
        <v>.pdf</v>
      </c>
      <c r="R87" t="str">
        <f t="shared" si="34"/>
        <v>Period 3</v>
      </c>
      <c r="S87" t="str">
        <f t="shared" si="46"/>
        <v>&lt;br&gt;&amp;nbsp&amp;nbsp&amp;nbsp&amp;nbsp&amp;nbsp&amp;nbsp</v>
      </c>
      <c r="T87" t="str">
        <f t="shared" si="35"/>
        <v>&lt;a target="_blank" href="/b829/aberhart/departments/phys-ed/schedules/period-3.pdf"&gt;Period 3&lt;/a&gt;</v>
      </c>
      <c r="U87" t="str">
        <f t="shared" si="36"/>
        <v>&lt;br&gt;&amp;nbsp&amp;nbsp&amp;nbsp&amp;nbsp&amp;nbsp&amp;nbsp&lt;a target="_blank" href="/b829/aberhart/departments/phys-ed/schedules/period-3.pdf"&gt;Period 3&lt;/a&gt;</v>
      </c>
    </row>
    <row r="88" spans="2:21" x14ac:dyDescent="0.25">
      <c r="B88" t="s">
        <v>86</v>
      </c>
      <c r="C88">
        <f t="shared" si="28"/>
        <v>5</v>
      </c>
      <c r="D88" t="str">
        <f t="shared" si="37"/>
        <v>Aberhart</v>
      </c>
      <c r="E88">
        <f t="shared" si="38"/>
        <v>14</v>
      </c>
      <c r="F88" t="str">
        <f t="shared" si="39"/>
        <v>Departments</v>
      </c>
      <c r="G88">
        <f t="shared" si="40"/>
        <v>26</v>
      </c>
      <c r="H88" t="str">
        <f t="shared" si="41"/>
        <v>Phys Ed</v>
      </c>
      <c r="I88">
        <f t="shared" si="42"/>
        <v>34</v>
      </c>
      <c r="J88" t="str">
        <f t="shared" si="43"/>
        <v>Schedules</v>
      </c>
      <c r="K88">
        <f t="shared" si="44"/>
        <v>44</v>
      </c>
      <c r="L88" t="str">
        <f t="shared" si="45"/>
        <v/>
      </c>
      <c r="M88">
        <f t="shared" si="29"/>
        <v>-1</v>
      </c>
      <c r="N88">
        <f t="shared" si="30"/>
        <v>44</v>
      </c>
      <c r="O88" t="str">
        <f t="shared" si="31"/>
        <v>period-4.pdf</v>
      </c>
      <c r="P88" t="str">
        <f t="shared" si="32"/>
        <v>period-4</v>
      </c>
      <c r="Q88" t="str">
        <f t="shared" si="33"/>
        <v>.pdf</v>
      </c>
      <c r="R88" t="str">
        <f t="shared" si="34"/>
        <v>Period 4</v>
      </c>
      <c r="S88" t="str">
        <f t="shared" si="46"/>
        <v>&lt;br&gt;&amp;nbsp&amp;nbsp&amp;nbsp&amp;nbsp&amp;nbsp&amp;nbsp</v>
      </c>
      <c r="T88" t="str">
        <f t="shared" si="35"/>
        <v>&lt;a target="_blank" href="/b829/aberhart/departments/phys-ed/schedules/period-4.pdf"&gt;Period 4&lt;/a&gt;</v>
      </c>
      <c r="U88" t="str">
        <f t="shared" si="36"/>
        <v>&lt;br&gt;&amp;nbsp&amp;nbsp&amp;nbsp&amp;nbsp&amp;nbsp&amp;nbsp&lt;a target="_blank" href="/b829/aberhart/departments/phys-ed/schedules/period-4.pdf"&gt;Period 4&lt;/a&gt;</v>
      </c>
    </row>
    <row r="89" spans="2:21" x14ac:dyDescent="0.25">
      <c r="B89" t="s">
        <v>87</v>
      </c>
      <c r="C89">
        <f t="shared" si="28"/>
        <v>5</v>
      </c>
      <c r="D89" t="str">
        <f t="shared" si="37"/>
        <v>Aberhart</v>
      </c>
      <c r="E89">
        <f t="shared" si="38"/>
        <v>14</v>
      </c>
      <c r="F89" t="str">
        <f t="shared" si="39"/>
        <v>Departments</v>
      </c>
      <c r="G89">
        <f t="shared" si="40"/>
        <v>26</v>
      </c>
      <c r="H89" t="str">
        <f t="shared" si="41"/>
        <v>Phys Ed</v>
      </c>
      <c r="I89">
        <f t="shared" si="42"/>
        <v>34</v>
      </c>
      <c r="J89" t="str">
        <f t="shared" si="43"/>
        <v>Venues</v>
      </c>
      <c r="K89">
        <f t="shared" si="44"/>
        <v>41</v>
      </c>
      <c r="L89" t="str">
        <f t="shared" si="45"/>
        <v/>
      </c>
      <c r="M89">
        <f t="shared" si="29"/>
        <v>-1</v>
      </c>
      <c r="N89">
        <f t="shared" si="30"/>
        <v>41</v>
      </c>
      <c r="O89" t="str">
        <f t="shared" si="31"/>
        <v>venues-pe-10.pdf</v>
      </c>
      <c r="P89" t="str">
        <f t="shared" si="32"/>
        <v>venues-pe-10</v>
      </c>
      <c r="Q89" t="str">
        <f t="shared" si="33"/>
        <v>.pdf</v>
      </c>
      <c r="R89" t="str">
        <f t="shared" si="34"/>
        <v>Venues Pe 10</v>
      </c>
      <c r="S89" t="str">
        <f t="shared" si="46"/>
        <v>&lt;br&gt;&amp;nbsp&amp;nbsp&amp;nbsp&amp;nbsp&amp;nbsp&amp;nbsp</v>
      </c>
      <c r="T89" t="str">
        <f t="shared" si="35"/>
        <v>&lt;a target="_blank" href="/b829/aberhart/departments/phys-ed/venues/venues-pe-10.pdf"&gt;Venues Pe 10&lt;/a&gt;</v>
      </c>
      <c r="U89" t="str">
        <f t="shared" si="36"/>
        <v>&lt;br&gt;&amp;nbsp&amp;nbsp&amp;nbsp&amp;nbsp&amp;nbsp&amp;nbsp&lt;a target="_blank" href="/b829/aberhart/departments/phys-ed/venues/venues-pe-10.pdf"&gt;Venues Pe 10&lt;/a&gt;</v>
      </c>
    </row>
    <row r="90" spans="2:21" x14ac:dyDescent="0.25">
      <c r="B90" t="s">
        <v>88</v>
      </c>
      <c r="C90">
        <f t="shared" si="28"/>
        <v>5</v>
      </c>
      <c r="D90" t="str">
        <f t="shared" si="37"/>
        <v>Aberhart</v>
      </c>
      <c r="E90">
        <f t="shared" si="38"/>
        <v>14</v>
      </c>
      <c r="F90" t="str">
        <f t="shared" si="39"/>
        <v>Departments</v>
      </c>
      <c r="G90">
        <f t="shared" si="40"/>
        <v>26</v>
      </c>
      <c r="H90" t="str">
        <f t="shared" si="41"/>
        <v>Phys Ed</v>
      </c>
      <c r="I90">
        <f t="shared" si="42"/>
        <v>34</v>
      </c>
      <c r="J90" t="str">
        <f t="shared" si="43"/>
        <v>Venues</v>
      </c>
      <c r="K90">
        <f t="shared" si="44"/>
        <v>41</v>
      </c>
      <c r="L90" t="str">
        <f t="shared" si="45"/>
        <v/>
      </c>
      <c r="M90">
        <f t="shared" si="29"/>
        <v>-1</v>
      </c>
      <c r="N90">
        <f t="shared" si="30"/>
        <v>41</v>
      </c>
      <c r="O90" t="str">
        <f t="shared" si="31"/>
        <v>venues-pe-20-30.pdf</v>
      </c>
      <c r="P90" t="str">
        <f t="shared" si="32"/>
        <v>venues-pe-20-30</v>
      </c>
      <c r="Q90" t="str">
        <f t="shared" si="33"/>
        <v>.pdf</v>
      </c>
      <c r="R90" t="str">
        <f t="shared" si="34"/>
        <v>Venues Pe 20 30</v>
      </c>
      <c r="S90" t="str">
        <f t="shared" si="46"/>
        <v>&lt;br&gt;&amp;nbsp&amp;nbsp&amp;nbsp&amp;nbsp&amp;nbsp&amp;nbsp</v>
      </c>
      <c r="T90" t="str">
        <f t="shared" si="35"/>
        <v>&lt;a target="_blank" href="/b829/aberhart/departments/phys-ed/venues/venues-pe-20-30.pdf"&gt;Venues Pe 20 30&lt;/a&gt;</v>
      </c>
      <c r="U90" t="str">
        <f t="shared" si="36"/>
        <v>&lt;br&gt;&amp;nbsp&amp;nbsp&amp;nbsp&amp;nbsp&amp;nbsp&amp;nbsp&lt;a target="_blank" href="/b829/aberhart/departments/phys-ed/venues/venues-pe-20-30.pdf"&gt;Venues Pe 20 30&lt;/a&gt;</v>
      </c>
    </row>
    <row r="91" spans="2:21" x14ac:dyDescent="0.25">
      <c r="B91" t="s">
        <v>89</v>
      </c>
      <c r="C91">
        <f t="shared" si="28"/>
        <v>5</v>
      </c>
      <c r="D91" t="str">
        <f t="shared" si="37"/>
        <v>Aberhart</v>
      </c>
      <c r="E91">
        <f t="shared" si="38"/>
        <v>14</v>
      </c>
      <c r="F91" t="str">
        <f t="shared" si="39"/>
        <v>Departments</v>
      </c>
      <c r="G91">
        <f t="shared" si="40"/>
        <v>26</v>
      </c>
      <c r="H91" t="str">
        <f t="shared" si="41"/>
        <v>Sciences</v>
      </c>
      <c r="I91">
        <f t="shared" si="42"/>
        <v>35</v>
      </c>
      <c r="J91" t="str">
        <f t="shared" si="43"/>
        <v/>
      </c>
      <c r="K91">
        <f t="shared" si="44"/>
        <v>-1</v>
      </c>
      <c r="L91" t="str">
        <f t="shared" si="45"/>
        <v/>
      </c>
      <c r="M91">
        <f t="shared" si="29"/>
        <v>-1</v>
      </c>
      <c r="N91">
        <f t="shared" si="30"/>
        <v>35</v>
      </c>
      <c r="O91" t="str">
        <f t="shared" si="31"/>
        <v>sciences.pdf</v>
      </c>
      <c r="P91" t="str">
        <f t="shared" si="32"/>
        <v>sciences</v>
      </c>
      <c r="Q91" t="str">
        <f t="shared" si="33"/>
        <v>.pdf</v>
      </c>
      <c r="R91" t="str">
        <f t="shared" si="34"/>
        <v>Sciences</v>
      </c>
      <c r="S91" t="str">
        <f t="shared" si="46"/>
        <v>&lt;br&gt;&lt;h4&gt;&amp;nbsp&amp;nbsp&amp;nbspSciences&lt;/h4&gt;&amp;nbsp&amp;nbsp&amp;nbsp&amp;nbsp&amp;nbsp&amp;nbsp</v>
      </c>
      <c r="T91" t="str">
        <f t="shared" si="35"/>
        <v>&lt;a target="_blank" href="/b829/aberhart/departments/sciences/sciences.pdf"&gt;Sciences&lt;/a&gt;</v>
      </c>
      <c r="U91" t="str">
        <f t="shared" si="36"/>
        <v>&lt;br&gt;&lt;h4&gt;&amp;nbsp&amp;nbsp&amp;nbspSciences&lt;/h4&gt;&amp;nbsp&amp;nbsp&amp;nbsp&amp;nbsp&amp;nbsp&amp;nbsp&lt;a target="_blank" href="/b829/aberhart/departments/sciences/sciences.pdf"&gt;Sciences&lt;/a&gt;</v>
      </c>
    </row>
    <row r="92" spans="2:21" x14ac:dyDescent="0.25">
      <c r="B92" t="s">
        <v>90</v>
      </c>
      <c r="C92">
        <f t="shared" si="28"/>
        <v>5</v>
      </c>
      <c r="D92" t="str">
        <f t="shared" si="37"/>
        <v>Aberhart</v>
      </c>
      <c r="E92">
        <f t="shared" si="38"/>
        <v>14</v>
      </c>
      <c r="F92" t="str">
        <f t="shared" si="39"/>
        <v>Departments</v>
      </c>
      <c r="G92">
        <f t="shared" si="40"/>
        <v>26</v>
      </c>
      <c r="H92" t="str">
        <f t="shared" si="41"/>
        <v>Social Studies</v>
      </c>
      <c r="I92">
        <f t="shared" si="42"/>
        <v>41</v>
      </c>
      <c r="J92" t="str">
        <f t="shared" si="43"/>
        <v/>
      </c>
      <c r="K92">
        <f t="shared" si="44"/>
        <v>-1</v>
      </c>
      <c r="L92" t="str">
        <f t="shared" si="45"/>
        <v/>
      </c>
      <c r="M92">
        <f t="shared" si="29"/>
        <v>-1</v>
      </c>
      <c r="N92">
        <f t="shared" si="30"/>
        <v>41</v>
      </c>
      <c r="O92" t="str">
        <f t="shared" si="31"/>
        <v>social-studies.pdf</v>
      </c>
      <c r="P92" t="str">
        <f t="shared" si="32"/>
        <v>social-studies</v>
      </c>
      <c r="Q92" t="str">
        <f t="shared" si="33"/>
        <v>.pdf</v>
      </c>
      <c r="R92" t="str">
        <f t="shared" si="34"/>
        <v>Social Studies</v>
      </c>
      <c r="S92" t="str">
        <f t="shared" si="46"/>
        <v>&lt;br&gt;&lt;h4&gt;&amp;nbsp&amp;nbsp&amp;nbspSocial Studies&lt;/h4&gt;&amp;nbsp&amp;nbsp&amp;nbsp&amp;nbsp&amp;nbsp&amp;nbsp</v>
      </c>
      <c r="T92" t="str">
        <f t="shared" si="35"/>
        <v>&lt;a target="_blank" href="/b829/aberhart/departments/social-studies/social-studies.pdf"&gt;Social Studies&lt;/a&gt;</v>
      </c>
      <c r="U92" t="str">
        <f t="shared" si="36"/>
        <v>&lt;br&gt;&lt;h4&gt;&amp;nbsp&amp;nbsp&amp;nbspSocial Studies&lt;/h4&gt;&amp;nbsp&amp;nbsp&amp;nbsp&amp;nbsp&amp;nbsp&amp;nbsp&lt;a target="_blank" href="/b829/aberhart/departments/social-studies/social-studies.pdf"&gt;Social Studies&lt;/a&gt;</v>
      </c>
    </row>
    <row r="93" spans="2:21" x14ac:dyDescent="0.25">
      <c r="B93" t="s">
        <v>91</v>
      </c>
      <c r="C93">
        <f t="shared" si="28"/>
        <v>5</v>
      </c>
      <c r="D93" t="str">
        <f t="shared" si="37"/>
        <v>Aberhart</v>
      </c>
      <c r="E93">
        <f t="shared" si="38"/>
        <v>14</v>
      </c>
      <c r="F93" t="str">
        <f t="shared" si="39"/>
        <v>Departments</v>
      </c>
      <c r="G93">
        <f t="shared" si="40"/>
        <v>26</v>
      </c>
      <c r="H93" t="str">
        <f t="shared" si="41"/>
        <v>Special Education</v>
      </c>
      <c r="I93">
        <f t="shared" si="42"/>
        <v>44</v>
      </c>
      <c r="J93" t="str">
        <f t="shared" si="43"/>
        <v/>
      </c>
      <c r="K93">
        <f t="shared" si="44"/>
        <v>-1</v>
      </c>
      <c r="L93" t="str">
        <f t="shared" si="45"/>
        <v/>
      </c>
      <c r="M93">
        <f t="shared" si="29"/>
        <v>-1</v>
      </c>
      <c r="N93">
        <f t="shared" si="30"/>
        <v>44</v>
      </c>
      <c r="O93" t="str">
        <f t="shared" si="31"/>
        <v>alp.pdf</v>
      </c>
      <c r="P93" t="str">
        <f t="shared" si="32"/>
        <v>alp</v>
      </c>
      <c r="Q93" t="str">
        <f t="shared" si="33"/>
        <v>.pdf</v>
      </c>
      <c r="R93" t="str">
        <f t="shared" si="34"/>
        <v>Alp</v>
      </c>
      <c r="S93" t="str">
        <f t="shared" si="46"/>
        <v>&lt;br&gt;&lt;h4&gt;&amp;nbsp&amp;nbsp&amp;nbspSpecial Education&lt;/h4&gt;&amp;nbsp&amp;nbsp&amp;nbsp&amp;nbsp&amp;nbsp&amp;nbsp</v>
      </c>
      <c r="T93" t="str">
        <f t="shared" si="35"/>
        <v>&lt;a target="_blank" href="/b829/aberhart/departments/special-education/alp.pdf"&gt;Alp&lt;/a&gt;</v>
      </c>
      <c r="U93" t="str">
        <f t="shared" si="36"/>
        <v>&lt;br&gt;&lt;h4&gt;&amp;nbsp&amp;nbsp&amp;nbspSpecial Education&lt;/h4&gt;&amp;nbsp&amp;nbsp&amp;nbsp&amp;nbsp&amp;nbsp&amp;nbsp&lt;a target="_blank" href="/b829/aberhart/departments/special-education/alp.pdf"&gt;Alp&lt;/a&gt;</v>
      </c>
    </row>
    <row r="94" spans="2:21" x14ac:dyDescent="0.25">
      <c r="B94" t="s">
        <v>92</v>
      </c>
      <c r="C94">
        <f t="shared" si="28"/>
        <v>5</v>
      </c>
      <c r="D94" t="str">
        <f t="shared" si="37"/>
        <v>Aberhart</v>
      </c>
      <c r="E94">
        <f t="shared" si="38"/>
        <v>14</v>
      </c>
      <c r="F94" t="str">
        <f t="shared" si="39"/>
        <v>Departments</v>
      </c>
      <c r="G94">
        <f t="shared" si="40"/>
        <v>26</v>
      </c>
      <c r="H94" t="str">
        <f t="shared" si="41"/>
        <v>Special Education</v>
      </c>
      <c r="I94">
        <f t="shared" si="42"/>
        <v>44</v>
      </c>
      <c r="J94" t="str">
        <f t="shared" si="43"/>
        <v/>
      </c>
      <c r="K94">
        <f t="shared" si="44"/>
        <v>-1</v>
      </c>
      <c r="L94" t="str">
        <f t="shared" si="45"/>
        <v/>
      </c>
      <c r="M94">
        <f t="shared" si="29"/>
        <v>-1</v>
      </c>
      <c r="N94">
        <f t="shared" si="30"/>
        <v>44</v>
      </c>
      <c r="O94" t="str">
        <f t="shared" si="31"/>
        <v>community-resources.pdf</v>
      </c>
      <c r="P94" t="str">
        <f t="shared" si="32"/>
        <v>community-resources</v>
      </c>
      <c r="Q94" t="str">
        <f t="shared" si="33"/>
        <v>.pdf</v>
      </c>
      <c r="R94" t="str">
        <f t="shared" si="34"/>
        <v>Community Resources</v>
      </c>
      <c r="S94" t="str">
        <f t="shared" si="46"/>
        <v>&lt;br&gt;&amp;nbsp&amp;nbsp&amp;nbsp&amp;nbsp&amp;nbsp&amp;nbsp</v>
      </c>
      <c r="T94" t="str">
        <f t="shared" si="35"/>
        <v>&lt;a target="_blank" href="/b829/aberhart/departments/special-education/community-resources.pdf"&gt;Community Resources&lt;/a&gt;</v>
      </c>
      <c r="U94" t="str">
        <f t="shared" si="36"/>
        <v>&lt;br&gt;&amp;nbsp&amp;nbsp&amp;nbsp&amp;nbsp&amp;nbsp&amp;nbsp&lt;a target="_blank" href="/b829/aberhart/departments/special-education/community-resources.pdf"&gt;Community Resources&lt;/a&gt;</v>
      </c>
    </row>
    <row r="95" spans="2:21" x14ac:dyDescent="0.25">
      <c r="B95" t="s">
        <v>93</v>
      </c>
      <c r="C95">
        <f t="shared" si="28"/>
        <v>5</v>
      </c>
      <c r="D95" t="str">
        <f t="shared" si="37"/>
        <v>Aberhart</v>
      </c>
      <c r="E95">
        <f t="shared" si="38"/>
        <v>14</v>
      </c>
      <c r="F95" t="str">
        <f t="shared" si="39"/>
        <v>Departments</v>
      </c>
      <c r="G95">
        <f t="shared" si="40"/>
        <v>26</v>
      </c>
      <c r="H95" t="str">
        <f t="shared" si="41"/>
        <v>Special Education</v>
      </c>
      <c r="I95">
        <f t="shared" si="42"/>
        <v>44</v>
      </c>
      <c r="J95" t="str">
        <f t="shared" si="43"/>
        <v/>
      </c>
      <c r="K95">
        <f t="shared" si="44"/>
        <v>-1</v>
      </c>
      <c r="L95" t="str">
        <f t="shared" si="45"/>
        <v/>
      </c>
      <c r="M95">
        <f t="shared" si="29"/>
        <v>-1</v>
      </c>
      <c r="N95">
        <f t="shared" si="30"/>
        <v>44</v>
      </c>
      <c r="O95" t="str">
        <f t="shared" si="31"/>
        <v>faculty.pdf</v>
      </c>
      <c r="P95" t="str">
        <f t="shared" si="32"/>
        <v>faculty</v>
      </c>
      <c r="Q95" t="str">
        <f t="shared" si="33"/>
        <v>.pdf</v>
      </c>
      <c r="R95" t="str">
        <f t="shared" si="34"/>
        <v>Faculty</v>
      </c>
      <c r="S95" t="str">
        <f t="shared" si="46"/>
        <v>&lt;br&gt;&amp;nbsp&amp;nbsp&amp;nbsp&amp;nbsp&amp;nbsp&amp;nbsp</v>
      </c>
      <c r="T95" t="str">
        <f t="shared" si="35"/>
        <v>&lt;a target="_blank" href="/b829/aberhart/departments/special-education/faculty.pdf"&gt;Faculty&lt;/a&gt;</v>
      </c>
      <c r="U95" t="str">
        <f t="shared" si="36"/>
        <v>&lt;br&gt;&amp;nbsp&amp;nbsp&amp;nbsp&amp;nbsp&amp;nbsp&amp;nbsp&lt;a target="_blank" href="/b829/aberhart/departments/special-education/faculty.pdf"&gt;Faculty&lt;/a&gt;</v>
      </c>
    </row>
    <row r="96" spans="2:21" x14ac:dyDescent="0.25">
      <c r="B96" t="s">
        <v>94</v>
      </c>
      <c r="C96">
        <f t="shared" si="28"/>
        <v>5</v>
      </c>
      <c r="D96" t="str">
        <f t="shared" si="37"/>
        <v>Aberhart</v>
      </c>
      <c r="E96">
        <f t="shared" si="38"/>
        <v>14</v>
      </c>
      <c r="F96" t="str">
        <f t="shared" si="39"/>
        <v>Fees</v>
      </c>
      <c r="G96">
        <f t="shared" si="40"/>
        <v>19</v>
      </c>
      <c r="H96" t="str">
        <f t="shared" si="41"/>
        <v>Pdf Files</v>
      </c>
      <c r="I96">
        <f t="shared" si="42"/>
        <v>29</v>
      </c>
      <c r="J96" t="str">
        <f t="shared" si="43"/>
        <v/>
      </c>
      <c r="K96">
        <f t="shared" si="44"/>
        <v>-1</v>
      </c>
      <c r="L96" t="str">
        <f t="shared" si="45"/>
        <v/>
      </c>
      <c r="M96">
        <f t="shared" si="29"/>
        <v>-1</v>
      </c>
      <c r="N96">
        <f t="shared" si="30"/>
        <v>29</v>
      </c>
      <c r="O96" t="str">
        <f t="shared" si="31"/>
        <v>access-payment.pdf</v>
      </c>
      <c r="P96" t="str">
        <f t="shared" si="32"/>
        <v>access-payment</v>
      </c>
      <c r="Q96" t="str">
        <f t="shared" si="33"/>
        <v>.pdf</v>
      </c>
      <c r="R96" t="str">
        <f t="shared" si="34"/>
        <v>Access Payment</v>
      </c>
      <c r="S96" t="str">
        <f t="shared" si="46"/>
        <v>&lt;br&gt;&lt;h3&gt;Fees&lt;/h3&gt;&lt;h4&gt;&amp;nbsp&amp;nbsp&amp;nbspPdf Files&lt;/h4&gt;&amp;nbsp&amp;nbsp&amp;nbsp&amp;nbsp&amp;nbsp&amp;nbsp</v>
      </c>
      <c r="T96" t="str">
        <f t="shared" si="35"/>
        <v>&lt;a target="_blank" href="/b829/aberhart/fees/pdf-files/access-payment.pdf"&gt;Access Payment&lt;/a&gt;</v>
      </c>
      <c r="U96" t="str">
        <f t="shared" si="36"/>
        <v>&lt;br&gt;&lt;h3&gt;Fees&lt;/h3&gt;&lt;h4&gt;&amp;nbsp&amp;nbsp&amp;nbspPdf Files&lt;/h4&gt;&amp;nbsp&amp;nbsp&amp;nbsp&amp;nbsp&amp;nbsp&amp;nbsp&lt;a target="_blank" href="/b829/aberhart/fees/pdf-files/access-payment.pdf"&gt;Access Payment&lt;/a&gt;</v>
      </c>
    </row>
    <row r="97" spans="2:21" x14ac:dyDescent="0.25">
      <c r="B97" t="s">
        <v>95</v>
      </c>
      <c r="C97">
        <f t="shared" si="28"/>
        <v>5</v>
      </c>
      <c r="D97" t="str">
        <f t="shared" si="37"/>
        <v>Aberhart</v>
      </c>
      <c r="E97">
        <f t="shared" si="38"/>
        <v>14</v>
      </c>
      <c r="F97" t="str">
        <f t="shared" si="39"/>
        <v>Fees</v>
      </c>
      <c r="G97">
        <f t="shared" si="40"/>
        <v>19</v>
      </c>
      <c r="H97" t="str">
        <f t="shared" si="41"/>
        <v>Pdf Files</v>
      </c>
      <c r="I97">
        <f t="shared" si="42"/>
        <v>29</v>
      </c>
      <c r="J97" t="str">
        <f t="shared" si="43"/>
        <v/>
      </c>
      <c r="K97">
        <f t="shared" si="44"/>
        <v>-1</v>
      </c>
      <c r="L97" t="str">
        <f t="shared" si="45"/>
        <v/>
      </c>
      <c r="M97">
        <f t="shared" si="29"/>
        <v>-1</v>
      </c>
      <c r="N97">
        <f t="shared" si="30"/>
        <v>29</v>
      </c>
      <c r="O97" t="str">
        <f t="shared" si="31"/>
        <v>descriptions.pdf</v>
      </c>
      <c r="P97" t="str">
        <f t="shared" si="32"/>
        <v>descriptions</v>
      </c>
      <c r="Q97" t="str">
        <f t="shared" si="33"/>
        <v>.pdf</v>
      </c>
      <c r="R97" t="str">
        <f t="shared" si="34"/>
        <v>Descriptions</v>
      </c>
      <c r="S97" t="str">
        <f t="shared" si="46"/>
        <v>&lt;br&gt;&amp;nbsp&amp;nbsp&amp;nbsp&amp;nbsp&amp;nbsp&amp;nbsp</v>
      </c>
      <c r="T97" t="str">
        <f t="shared" si="35"/>
        <v>&lt;a target="_blank" href="/b829/aberhart/fees/pdf-files/descriptions.pdf"&gt;Descriptions&lt;/a&gt;</v>
      </c>
      <c r="U97" t="str">
        <f t="shared" si="36"/>
        <v>&lt;br&gt;&amp;nbsp&amp;nbsp&amp;nbsp&amp;nbsp&amp;nbsp&amp;nbsp&lt;a target="_blank" href="/b829/aberhart/fees/pdf-files/descriptions.pdf"&gt;Descriptions&lt;/a&gt;</v>
      </c>
    </row>
    <row r="98" spans="2:21" x14ac:dyDescent="0.25">
      <c r="B98" t="s">
        <v>96</v>
      </c>
      <c r="C98">
        <f t="shared" ref="C98:C129" si="47">SEARCH("/",$B98)</f>
        <v>5</v>
      </c>
      <c r="D98" t="str">
        <f t="shared" si="37"/>
        <v>Aberhart</v>
      </c>
      <c r="E98">
        <f t="shared" si="38"/>
        <v>14</v>
      </c>
      <c r="F98" t="str">
        <f t="shared" si="39"/>
        <v>Fees</v>
      </c>
      <c r="G98">
        <f t="shared" si="40"/>
        <v>19</v>
      </c>
      <c r="H98" t="str">
        <f t="shared" si="41"/>
        <v>Pdf Files</v>
      </c>
      <c r="I98">
        <f t="shared" si="42"/>
        <v>29</v>
      </c>
      <c r="J98" t="str">
        <f t="shared" si="43"/>
        <v/>
      </c>
      <c r="K98">
        <f t="shared" si="44"/>
        <v>-1</v>
      </c>
      <c r="L98" t="str">
        <f t="shared" si="45"/>
        <v/>
      </c>
      <c r="M98">
        <f t="shared" ref="M98:M129" si="48">IFERROR(SEARCH("/",$B98,K98 + 1), -1)</f>
        <v>-1</v>
      </c>
      <c r="N98">
        <f t="shared" ref="N98:N129" si="49">IF(M98 &gt; 0,M98,IF(K98 &gt; 0,K98,IF(I98 &gt; 0, I98, IF(G98 &gt; 0, G98, IF(E98 &gt; 0, E98, 0)))))</f>
        <v>29</v>
      </c>
      <c r="O98" t="str">
        <f t="shared" ref="O98:O129" si="50">IFERROR(MID($B98,N98 + 1,100),"")</f>
        <v>payment.pdf</v>
      </c>
      <c r="P98" t="str">
        <f t="shared" ref="P98:P129" si="51">LEFT(O98, LEN(O98) - 4)</f>
        <v>payment</v>
      </c>
      <c r="Q98" t="str">
        <f t="shared" ref="Q98:Q129" si="52">MID(O98, LEN(O98) - 3, 100)</f>
        <v>.pdf</v>
      </c>
      <c r="R98" t="str">
        <f t="shared" ref="R98:R129" si="53">PROPER(SUBSTITUTE(P98,"-"," "))</f>
        <v>Payment</v>
      </c>
      <c r="S98" t="str">
        <f t="shared" si="46"/>
        <v>&lt;br&gt;&amp;nbsp&amp;nbsp&amp;nbsp&amp;nbsp&amp;nbsp&amp;nbsp</v>
      </c>
      <c r="T98" t="str">
        <f t="shared" ref="T98:T129" si="54">"&lt;a target=""_blank"" href=""/"&amp; $B98 &amp; """&gt;" &amp; R98 &amp; "&lt;/a&gt;"</f>
        <v>&lt;a target="_blank" href="/b829/aberhart/fees/pdf-files/payment.pdf"&gt;Payment&lt;/a&gt;</v>
      </c>
      <c r="U98" t="str">
        <f t="shared" ref="U98:U129" si="55">S98 &amp; T98</f>
        <v>&lt;br&gt;&amp;nbsp&amp;nbsp&amp;nbsp&amp;nbsp&amp;nbsp&amp;nbsp&lt;a target="_blank" href="/b829/aberhart/fees/pdf-files/payment.pdf"&gt;Payment&lt;/a&gt;</v>
      </c>
    </row>
    <row r="99" spans="2:21" x14ac:dyDescent="0.25">
      <c r="B99" t="s">
        <v>97</v>
      </c>
      <c r="C99">
        <f t="shared" si="47"/>
        <v>5</v>
      </c>
      <c r="D99" t="str">
        <f t="shared" si="37"/>
        <v>Aberhart</v>
      </c>
      <c r="E99">
        <f t="shared" si="38"/>
        <v>14</v>
      </c>
      <c r="F99" t="str">
        <f t="shared" si="39"/>
        <v>Fees</v>
      </c>
      <c r="G99">
        <f t="shared" si="40"/>
        <v>19</v>
      </c>
      <c r="H99" t="str">
        <f t="shared" si="41"/>
        <v>Pdf Files</v>
      </c>
      <c r="I99">
        <f t="shared" si="42"/>
        <v>29</v>
      </c>
      <c r="J99" t="str">
        <f t="shared" si="43"/>
        <v/>
      </c>
      <c r="K99">
        <f t="shared" si="44"/>
        <v>-1</v>
      </c>
      <c r="L99" t="str">
        <f t="shared" si="45"/>
        <v/>
      </c>
      <c r="M99">
        <f t="shared" si="48"/>
        <v>-1</v>
      </c>
      <c r="N99">
        <f t="shared" si="49"/>
        <v>29</v>
      </c>
      <c r="O99" t="str">
        <f t="shared" si="50"/>
        <v>report.pdf</v>
      </c>
      <c r="P99" t="str">
        <f t="shared" si="51"/>
        <v>report</v>
      </c>
      <c r="Q99" t="str">
        <f t="shared" si="52"/>
        <v>.pdf</v>
      </c>
      <c r="R99" t="str">
        <f t="shared" si="53"/>
        <v>Report</v>
      </c>
      <c r="S99" t="str">
        <f t="shared" si="46"/>
        <v>&lt;br&gt;&amp;nbsp&amp;nbsp&amp;nbsp&amp;nbsp&amp;nbsp&amp;nbsp</v>
      </c>
      <c r="T99" t="str">
        <f t="shared" si="54"/>
        <v>&lt;a target="_blank" href="/b829/aberhart/fees/pdf-files/report.pdf"&gt;Report&lt;/a&gt;</v>
      </c>
      <c r="U99" t="str">
        <f t="shared" si="55"/>
        <v>&lt;br&gt;&amp;nbsp&amp;nbsp&amp;nbsp&amp;nbsp&amp;nbsp&amp;nbsp&lt;a target="_blank" href="/b829/aberhart/fees/pdf-files/report.pdf"&gt;Report&lt;/a&gt;</v>
      </c>
    </row>
    <row r="100" spans="2:21" x14ac:dyDescent="0.25">
      <c r="B100" t="s">
        <v>98</v>
      </c>
      <c r="C100">
        <f t="shared" si="47"/>
        <v>5</v>
      </c>
      <c r="D100" t="str">
        <f t="shared" si="37"/>
        <v>Aberhart</v>
      </c>
      <c r="E100">
        <f t="shared" si="38"/>
        <v>14</v>
      </c>
      <c r="F100" t="str">
        <f t="shared" si="39"/>
        <v>Main</v>
      </c>
      <c r="G100">
        <f t="shared" si="40"/>
        <v>19</v>
      </c>
      <c r="H100" t="str">
        <f t="shared" si="41"/>
        <v/>
      </c>
      <c r="I100">
        <f t="shared" si="42"/>
        <v>-1</v>
      </c>
      <c r="J100" t="str">
        <f t="shared" si="43"/>
        <v/>
      </c>
      <c r="K100">
        <f t="shared" si="44"/>
        <v>-1</v>
      </c>
      <c r="L100" t="str">
        <f t="shared" si="45"/>
        <v/>
      </c>
      <c r="M100">
        <f t="shared" si="48"/>
        <v>-1</v>
      </c>
      <c r="N100">
        <f t="shared" si="49"/>
        <v>19</v>
      </c>
      <c r="O100" t="str">
        <f t="shared" si="50"/>
        <v>back-to-school.pdf</v>
      </c>
      <c r="P100" t="str">
        <f t="shared" si="51"/>
        <v>back-to-school</v>
      </c>
      <c r="Q100" t="str">
        <f t="shared" si="52"/>
        <v>.pdf</v>
      </c>
      <c r="R100" t="str">
        <f t="shared" si="53"/>
        <v>Back To School</v>
      </c>
      <c r="S100" t="str">
        <f t="shared" si="46"/>
        <v>&lt;br&gt;&lt;h3&gt;Main&lt;/h3&gt;&amp;nbsp&amp;nbsp&amp;nbsp&amp;nbsp&amp;nbsp&amp;nbsp</v>
      </c>
      <c r="T100" t="str">
        <f t="shared" si="54"/>
        <v>&lt;a target="_blank" href="/b829/aberhart/main/back-to-school.pdf"&gt;Back To School&lt;/a&gt;</v>
      </c>
      <c r="U100" t="str">
        <f t="shared" si="55"/>
        <v>&lt;br&gt;&lt;h3&gt;Main&lt;/h3&gt;&amp;nbsp&amp;nbsp&amp;nbsp&amp;nbsp&amp;nbsp&amp;nbsp&lt;a target="_blank" href="/b829/aberhart/main/back-to-school.pdf"&gt;Back To School&lt;/a&gt;</v>
      </c>
    </row>
    <row r="101" spans="2:21" x14ac:dyDescent="0.25">
      <c r="B101" t="s">
        <v>99</v>
      </c>
      <c r="C101">
        <f t="shared" si="47"/>
        <v>5</v>
      </c>
      <c r="D101" t="str">
        <f t="shared" si="37"/>
        <v>Aberhart</v>
      </c>
      <c r="E101">
        <f t="shared" si="38"/>
        <v>14</v>
      </c>
      <c r="F101" t="str">
        <f t="shared" si="39"/>
        <v>Main</v>
      </c>
      <c r="G101">
        <f t="shared" si="40"/>
        <v>19</v>
      </c>
      <c r="H101" t="str">
        <f t="shared" si="41"/>
        <v>Calendars</v>
      </c>
      <c r="I101">
        <f t="shared" si="42"/>
        <v>29</v>
      </c>
      <c r="J101" t="str">
        <f t="shared" si="43"/>
        <v/>
      </c>
      <c r="K101">
        <f t="shared" si="44"/>
        <v>-1</v>
      </c>
      <c r="L101" t="str">
        <f t="shared" si="45"/>
        <v/>
      </c>
      <c r="M101">
        <f t="shared" si="48"/>
        <v>-1</v>
      </c>
      <c r="N101">
        <f t="shared" si="49"/>
        <v>29</v>
      </c>
      <c r="O101" t="str">
        <f t="shared" si="50"/>
        <v>abecalendar.pdf</v>
      </c>
      <c r="P101" t="str">
        <f t="shared" si="51"/>
        <v>abecalendar</v>
      </c>
      <c r="Q101" t="str">
        <f t="shared" si="52"/>
        <v>.pdf</v>
      </c>
      <c r="R101" t="str">
        <f t="shared" si="53"/>
        <v>Abecalendar</v>
      </c>
      <c r="S101" t="str">
        <f t="shared" si="46"/>
        <v>&lt;br&gt;&lt;h4&gt;&amp;nbsp&amp;nbsp&amp;nbspCalendars&lt;/h4&gt;&amp;nbsp&amp;nbsp&amp;nbsp&amp;nbsp&amp;nbsp&amp;nbsp</v>
      </c>
      <c r="T101" t="str">
        <f t="shared" si="54"/>
        <v>&lt;a target="_blank" href="/b829/aberhart/main/calendars/abecalendar.pdf"&gt;Abecalendar&lt;/a&gt;</v>
      </c>
      <c r="U101" t="str">
        <f t="shared" si="55"/>
        <v>&lt;br&gt;&lt;h4&gt;&amp;nbsp&amp;nbsp&amp;nbspCalendars&lt;/h4&gt;&amp;nbsp&amp;nbsp&amp;nbsp&amp;nbsp&amp;nbsp&amp;nbsp&lt;a target="_blank" href="/b829/aberhart/main/calendars/abecalendar.pdf"&gt;Abecalendar&lt;/a&gt;</v>
      </c>
    </row>
    <row r="102" spans="2:21" x14ac:dyDescent="0.25">
      <c r="B102" t="s">
        <v>100</v>
      </c>
      <c r="C102">
        <f t="shared" si="47"/>
        <v>5</v>
      </c>
      <c r="D102" t="str">
        <f t="shared" si="37"/>
        <v>Aberhart</v>
      </c>
      <c r="E102">
        <f t="shared" si="38"/>
        <v>14</v>
      </c>
      <c r="F102" t="str">
        <f t="shared" si="39"/>
        <v>Main</v>
      </c>
      <c r="G102">
        <f t="shared" si="40"/>
        <v>19</v>
      </c>
      <c r="H102" t="str">
        <f t="shared" si="41"/>
        <v>Calendars</v>
      </c>
      <c r="I102">
        <f t="shared" si="42"/>
        <v>29</v>
      </c>
      <c r="J102" t="str">
        <f t="shared" si="43"/>
        <v/>
      </c>
      <c r="K102">
        <f t="shared" si="44"/>
        <v>-1</v>
      </c>
      <c r="L102" t="str">
        <f t="shared" si="45"/>
        <v/>
      </c>
      <c r="M102">
        <f t="shared" si="48"/>
        <v>-1</v>
      </c>
      <c r="N102">
        <f t="shared" si="49"/>
        <v>29</v>
      </c>
      <c r="O102" t="str">
        <f t="shared" si="50"/>
        <v>csi-about.pdf</v>
      </c>
      <c r="P102" t="str">
        <f t="shared" si="51"/>
        <v>csi-about</v>
      </c>
      <c r="Q102" t="str">
        <f t="shared" si="52"/>
        <v>.pdf</v>
      </c>
      <c r="R102" t="str">
        <f t="shared" si="53"/>
        <v>Csi About</v>
      </c>
      <c r="S102" t="str">
        <f t="shared" si="46"/>
        <v>&lt;br&gt;&amp;nbsp&amp;nbsp&amp;nbsp&amp;nbsp&amp;nbsp&amp;nbsp</v>
      </c>
      <c r="T102" t="str">
        <f t="shared" si="54"/>
        <v>&lt;a target="_blank" href="/b829/aberhart/main/calendars/csi-about.pdf"&gt;Csi About&lt;/a&gt;</v>
      </c>
      <c r="U102" t="str">
        <f t="shared" si="55"/>
        <v>&lt;br&gt;&amp;nbsp&amp;nbsp&amp;nbsp&amp;nbsp&amp;nbsp&amp;nbsp&lt;a target="_blank" href="/b829/aberhart/main/calendars/csi-about.pdf"&gt;Csi About&lt;/a&gt;</v>
      </c>
    </row>
    <row r="103" spans="2:21" x14ac:dyDescent="0.25">
      <c r="B103" t="s">
        <v>101</v>
      </c>
      <c r="C103">
        <f t="shared" si="47"/>
        <v>5</v>
      </c>
      <c r="D103" t="str">
        <f t="shared" si="37"/>
        <v>Aberhart</v>
      </c>
      <c r="E103">
        <f t="shared" si="38"/>
        <v>14</v>
      </c>
      <c r="F103" t="str">
        <f t="shared" si="39"/>
        <v>Main</v>
      </c>
      <c r="G103">
        <f t="shared" si="40"/>
        <v>19</v>
      </c>
      <c r="H103" t="str">
        <f t="shared" si="41"/>
        <v>Calendars</v>
      </c>
      <c r="I103">
        <f t="shared" si="42"/>
        <v>29</v>
      </c>
      <c r="J103" t="str">
        <f t="shared" si="43"/>
        <v/>
      </c>
      <c r="K103">
        <f t="shared" si="44"/>
        <v>-1</v>
      </c>
      <c r="L103" t="str">
        <f t="shared" si="45"/>
        <v/>
      </c>
      <c r="M103">
        <f t="shared" si="48"/>
        <v>-1</v>
      </c>
      <c r="N103">
        <f t="shared" si="49"/>
        <v>29</v>
      </c>
      <c r="O103" t="str">
        <f t="shared" si="50"/>
        <v>csi-now.pdf</v>
      </c>
      <c r="P103" t="str">
        <f t="shared" si="51"/>
        <v>csi-now</v>
      </c>
      <c r="Q103" t="str">
        <f t="shared" si="52"/>
        <v>.pdf</v>
      </c>
      <c r="R103" t="str">
        <f t="shared" si="53"/>
        <v>Csi Now</v>
      </c>
      <c r="S103" t="str">
        <f t="shared" si="46"/>
        <v>&lt;br&gt;&amp;nbsp&amp;nbsp&amp;nbsp&amp;nbsp&amp;nbsp&amp;nbsp</v>
      </c>
      <c r="T103" t="str">
        <f t="shared" si="54"/>
        <v>&lt;a target="_blank" href="/b829/aberhart/main/calendars/csi-now.pdf"&gt;Csi Now&lt;/a&gt;</v>
      </c>
      <c r="U103" t="str">
        <f t="shared" si="55"/>
        <v>&lt;br&gt;&amp;nbsp&amp;nbsp&amp;nbsp&amp;nbsp&amp;nbsp&amp;nbsp&lt;a target="_blank" href="/b829/aberhart/main/calendars/csi-now.pdf"&gt;Csi Now&lt;/a&gt;</v>
      </c>
    </row>
    <row r="104" spans="2:21" x14ac:dyDescent="0.25">
      <c r="B104" t="s">
        <v>102</v>
      </c>
      <c r="C104">
        <f t="shared" si="47"/>
        <v>5</v>
      </c>
      <c r="D104" t="str">
        <f t="shared" si="37"/>
        <v>Aberhart</v>
      </c>
      <c r="E104">
        <f t="shared" si="38"/>
        <v>14</v>
      </c>
      <c r="F104" t="str">
        <f t="shared" si="39"/>
        <v>Main</v>
      </c>
      <c r="G104">
        <f t="shared" si="40"/>
        <v>19</v>
      </c>
      <c r="H104" t="str">
        <f t="shared" si="41"/>
        <v>Calendars</v>
      </c>
      <c r="I104">
        <f t="shared" si="42"/>
        <v>29</v>
      </c>
      <c r="J104" t="str">
        <f t="shared" si="43"/>
        <v/>
      </c>
      <c r="K104">
        <f t="shared" si="44"/>
        <v>-1</v>
      </c>
      <c r="L104" t="str">
        <f t="shared" si="45"/>
        <v/>
      </c>
      <c r="M104">
        <f t="shared" si="48"/>
        <v>-1</v>
      </c>
      <c r="N104">
        <f t="shared" si="49"/>
        <v>29</v>
      </c>
      <c r="O104" t="str">
        <f t="shared" si="50"/>
        <v>csi-soon.pdf</v>
      </c>
      <c r="P104" t="str">
        <f t="shared" si="51"/>
        <v>csi-soon</v>
      </c>
      <c r="Q104" t="str">
        <f t="shared" si="52"/>
        <v>.pdf</v>
      </c>
      <c r="R104" t="str">
        <f t="shared" si="53"/>
        <v>Csi Soon</v>
      </c>
      <c r="S104" t="str">
        <f t="shared" si="46"/>
        <v>&lt;br&gt;&amp;nbsp&amp;nbsp&amp;nbsp&amp;nbsp&amp;nbsp&amp;nbsp</v>
      </c>
      <c r="T104" t="str">
        <f t="shared" si="54"/>
        <v>&lt;a target="_blank" href="/b829/aberhart/main/calendars/csi-soon.pdf"&gt;Csi Soon&lt;/a&gt;</v>
      </c>
      <c r="U104" t="str">
        <f t="shared" si="55"/>
        <v>&lt;br&gt;&amp;nbsp&amp;nbsp&amp;nbsp&amp;nbsp&amp;nbsp&amp;nbsp&lt;a target="_blank" href="/b829/aberhart/main/calendars/csi-soon.pdf"&gt;Csi Soon&lt;/a&gt;</v>
      </c>
    </row>
    <row r="105" spans="2:21" x14ac:dyDescent="0.25">
      <c r="B105" t="s">
        <v>103</v>
      </c>
      <c r="C105">
        <f t="shared" si="47"/>
        <v>5</v>
      </c>
      <c r="D105" t="str">
        <f t="shared" si="37"/>
        <v>Aberhart</v>
      </c>
      <c r="E105">
        <f t="shared" si="38"/>
        <v>14</v>
      </c>
      <c r="F105" t="str">
        <f t="shared" si="39"/>
        <v>Main</v>
      </c>
      <c r="G105">
        <f t="shared" si="40"/>
        <v>19</v>
      </c>
      <c r="H105" t="str">
        <f t="shared" si="41"/>
        <v/>
      </c>
      <c r="I105">
        <f t="shared" si="42"/>
        <v>-1</v>
      </c>
      <c r="J105" t="str">
        <f t="shared" si="43"/>
        <v/>
      </c>
      <c r="K105">
        <f t="shared" si="44"/>
        <v>-1</v>
      </c>
      <c r="L105" t="str">
        <f t="shared" si="45"/>
        <v/>
      </c>
      <c r="M105">
        <f t="shared" si="48"/>
        <v>-1</v>
      </c>
      <c r="N105">
        <f t="shared" si="49"/>
        <v>19</v>
      </c>
      <c r="O105" t="str">
        <f t="shared" si="50"/>
        <v>crisis-information.pdf</v>
      </c>
      <c r="P105" t="str">
        <f t="shared" si="51"/>
        <v>crisis-information</v>
      </c>
      <c r="Q105" t="str">
        <f t="shared" si="52"/>
        <v>.pdf</v>
      </c>
      <c r="R105" t="str">
        <f t="shared" si="53"/>
        <v>Crisis Information</v>
      </c>
      <c r="S105" t="str">
        <f t="shared" si="46"/>
        <v>&lt;br&gt;&amp;nbsp&amp;nbsp&amp;nbsp&amp;nbsp&amp;nbsp&amp;nbsp</v>
      </c>
      <c r="T105" t="str">
        <f t="shared" si="54"/>
        <v>&lt;a target="_blank" href="/b829/aberhart/main/crisis-information.pdf"&gt;Crisis Information&lt;/a&gt;</v>
      </c>
      <c r="U105" t="str">
        <f t="shared" si="55"/>
        <v>&lt;br&gt;&amp;nbsp&amp;nbsp&amp;nbsp&amp;nbsp&amp;nbsp&amp;nbsp&lt;a target="_blank" href="/b829/aberhart/main/crisis-information.pdf"&gt;Crisis Information&lt;/a&gt;</v>
      </c>
    </row>
    <row r="106" spans="2:21" x14ac:dyDescent="0.25">
      <c r="B106" t="s">
        <v>104</v>
      </c>
      <c r="C106">
        <f t="shared" si="47"/>
        <v>5</v>
      </c>
      <c r="D106" t="str">
        <f t="shared" si="37"/>
        <v>Aberhart</v>
      </c>
      <c r="E106">
        <f t="shared" si="38"/>
        <v>14</v>
      </c>
      <c r="F106" t="str">
        <f t="shared" si="39"/>
        <v>Main</v>
      </c>
      <c r="G106">
        <f t="shared" si="40"/>
        <v>19</v>
      </c>
      <c r="H106" t="str">
        <f t="shared" si="41"/>
        <v>Exams</v>
      </c>
      <c r="I106">
        <f t="shared" si="42"/>
        <v>25</v>
      </c>
      <c r="J106" t="str">
        <f t="shared" si="43"/>
        <v/>
      </c>
      <c r="K106">
        <f t="shared" si="44"/>
        <v>-1</v>
      </c>
      <c r="L106" t="str">
        <f t="shared" si="45"/>
        <v/>
      </c>
      <c r="M106">
        <f t="shared" si="48"/>
        <v>-1</v>
      </c>
      <c r="N106">
        <f t="shared" si="49"/>
        <v>25</v>
      </c>
      <c r="O106" t="str">
        <f t="shared" si="50"/>
        <v>ell-students-exam-information.pdf</v>
      </c>
      <c r="P106" t="str">
        <f t="shared" si="51"/>
        <v>ell-students-exam-information</v>
      </c>
      <c r="Q106" t="str">
        <f t="shared" si="52"/>
        <v>.pdf</v>
      </c>
      <c r="R106" t="str">
        <f t="shared" si="53"/>
        <v>Ell Students Exam Information</v>
      </c>
      <c r="S106" t="str">
        <f t="shared" si="46"/>
        <v>&lt;br&gt;&lt;h4&gt;&amp;nbsp&amp;nbsp&amp;nbspExams&lt;/h4&gt;&amp;nbsp&amp;nbsp&amp;nbsp&amp;nbsp&amp;nbsp&amp;nbsp</v>
      </c>
      <c r="T106" t="str">
        <f t="shared" si="54"/>
        <v>&lt;a target="_blank" href="/b829/aberhart/main/exams/ell-students-exam-information.pdf"&gt;Ell Students Exam Information&lt;/a&gt;</v>
      </c>
      <c r="U106" t="str">
        <f t="shared" si="55"/>
        <v>&lt;br&gt;&lt;h4&gt;&amp;nbsp&amp;nbsp&amp;nbspExams&lt;/h4&gt;&amp;nbsp&amp;nbsp&amp;nbsp&amp;nbsp&amp;nbsp&amp;nbsp&lt;a target="_blank" href="/b829/aberhart/main/exams/ell-students-exam-information.pdf"&gt;Ell Students Exam Information&lt;/a&gt;</v>
      </c>
    </row>
    <row r="107" spans="2:21" x14ac:dyDescent="0.25">
      <c r="B107" t="s">
        <v>105</v>
      </c>
      <c r="C107">
        <f t="shared" si="47"/>
        <v>5</v>
      </c>
      <c r="D107" t="str">
        <f t="shared" si="37"/>
        <v>Aberhart</v>
      </c>
      <c r="E107">
        <f t="shared" si="38"/>
        <v>14</v>
      </c>
      <c r="F107" t="str">
        <f t="shared" si="39"/>
        <v>Main</v>
      </c>
      <c r="G107">
        <f t="shared" si="40"/>
        <v>19</v>
      </c>
      <c r="H107" t="str">
        <f t="shared" si="41"/>
        <v>Exams</v>
      </c>
      <c r="I107">
        <f t="shared" si="42"/>
        <v>25</v>
      </c>
      <c r="J107" t="str">
        <f t="shared" si="43"/>
        <v/>
      </c>
      <c r="K107">
        <f t="shared" si="44"/>
        <v>-1</v>
      </c>
      <c r="L107" t="str">
        <f t="shared" si="45"/>
        <v/>
      </c>
      <c r="M107">
        <f t="shared" si="48"/>
        <v>-1</v>
      </c>
      <c r="N107">
        <f t="shared" si="49"/>
        <v>25</v>
      </c>
      <c r="O107" t="str">
        <f t="shared" si="50"/>
        <v>exam-formatting.pdf</v>
      </c>
      <c r="P107" t="str">
        <f t="shared" si="51"/>
        <v>exam-formatting</v>
      </c>
      <c r="Q107" t="str">
        <f t="shared" si="52"/>
        <v>.pdf</v>
      </c>
      <c r="R107" t="str">
        <f t="shared" si="53"/>
        <v>Exam Formatting</v>
      </c>
      <c r="S107" t="str">
        <f t="shared" si="46"/>
        <v>&lt;br&gt;&amp;nbsp&amp;nbsp&amp;nbsp&amp;nbsp&amp;nbsp&amp;nbsp</v>
      </c>
      <c r="T107" t="str">
        <f t="shared" si="54"/>
        <v>&lt;a target="_blank" href="/b829/aberhart/main/exams/exam-formatting.pdf"&gt;Exam Formatting&lt;/a&gt;</v>
      </c>
      <c r="U107" t="str">
        <f t="shared" si="55"/>
        <v>&lt;br&gt;&amp;nbsp&amp;nbsp&amp;nbsp&amp;nbsp&amp;nbsp&amp;nbsp&lt;a target="_blank" href="/b829/aberhart/main/exams/exam-formatting.pdf"&gt;Exam Formatting&lt;/a&gt;</v>
      </c>
    </row>
    <row r="108" spans="2:21" x14ac:dyDescent="0.25">
      <c r="B108" t="s">
        <v>106</v>
      </c>
      <c r="C108">
        <f t="shared" si="47"/>
        <v>5</v>
      </c>
      <c r="D108" t="str">
        <f t="shared" si="37"/>
        <v>Aberhart</v>
      </c>
      <c r="E108">
        <f t="shared" si="38"/>
        <v>14</v>
      </c>
      <c r="F108" t="str">
        <f t="shared" si="39"/>
        <v>Main</v>
      </c>
      <c r="G108">
        <f t="shared" si="40"/>
        <v>19</v>
      </c>
      <c r="H108" t="str">
        <f t="shared" si="41"/>
        <v>Exams</v>
      </c>
      <c r="I108">
        <f t="shared" si="42"/>
        <v>25</v>
      </c>
      <c r="J108" t="str">
        <f t="shared" si="43"/>
        <v/>
      </c>
      <c r="K108">
        <f t="shared" si="44"/>
        <v>-1</v>
      </c>
      <c r="L108" t="str">
        <f t="shared" si="45"/>
        <v/>
      </c>
      <c r="M108">
        <f t="shared" si="48"/>
        <v>-1</v>
      </c>
      <c r="N108">
        <f t="shared" si="49"/>
        <v>25</v>
      </c>
      <c r="O108" t="str">
        <f t="shared" si="50"/>
        <v>exam-schedule.pdf</v>
      </c>
      <c r="P108" t="str">
        <f t="shared" si="51"/>
        <v>exam-schedule</v>
      </c>
      <c r="Q108" t="str">
        <f t="shared" si="52"/>
        <v>.pdf</v>
      </c>
      <c r="R108" t="str">
        <f t="shared" si="53"/>
        <v>Exam Schedule</v>
      </c>
      <c r="S108" t="str">
        <f t="shared" si="46"/>
        <v>&lt;br&gt;&amp;nbsp&amp;nbsp&amp;nbsp&amp;nbsp&amp;nbsp&amp;nbsp</v>
      </c>
      <c r="T108" t="str">
        <f t="shared" si="54"/>
        <v>&lt;a target="_blank" href="/b829/aberhart/main/exams/exam-schedule.pdf"&gt;Exam Schedule&lt;/a&gt;</v>
      </c>
      <c r="U108" t="str">
        <f t="shared" si="55"/>
        <v>&lt;br&gt;&amp;nbsp&amp;nbsp&amp;nbsp&amp;nbsp&amp;nbsp&amp;nbsp&lt;a target="_blank" href="/b829/aberhart/main/exams/exam-schedule.pdf"&gt;Exam Schedule&lt;/a&gt;</v>
      </c>
    </row>
    <row r="109" spans="2:21" x14ac:dyDescent="0.25">
      <c r="B109" t="s">
        <v>107</v>
      </c>
      <c r="C109">
        <f t="shared" si="47"/>
        <v>5</v>
      </c>
      <c r="D109" t="str">
        <f t="shared" si="37"/>
        <v>Aberhart</v>
      </c>
      <c r="E109">
        <f t="shared" si="38"/>
        <v>14</v>
      </c>
      <c r="F109" t="str">
        <f t="shared" si="39"/>
        <v>Main</v>
      </c>
      <c r="G109">
        <f t="shared" si="40"/>
        <v>19</v>
      </c>
      <c r="H109" t="str">
        <f t="shared" si="41"/>
        <v>News</v>
      </c>
      <c r="I109">
        <f t="shared" si="42"/>
        <v>24</v>
      </c>
      <c r="J109" t="str">
        <f t="shared" si="43"/>
        <v/>
      </c>
      <c r="K109">
        <f t="shared" si="44"/>
        <v>-1</v>
      </c>
      <c r="L109" t="str">
        <f t="shared" si="45"/>
        <v/>
      </c>
      <c r="M109">
        <f t="shared" si="48"/>
        <v>-1</v>
      </c>
      <c r="N109">
        <f t="shared" si="49"/>
        <v>24</v>
      </c>
      <c r="O109" t="str">
        <f t="shared" si="50"/>
        <v>lifetouch-program.pdf</v>
      </c>
      <c r="P109" t="str">
        <f t="shared" si="51"/>
        <v>lifetouch-program</v>
      </c>
      <c r="Q109" t="str">
        <f t="shared" si="52"/>
        <v>.pdf</v>
      </c>
      <c r="R109" t="str">
        <f t="shared" si="53"/>
        <v>Lifetouch Program</v>
      </c>
      <c r="S109" t="str">
        <f t="shared" si="46"/>
        <v>&lt;br&gt;&lt;h4&gt;&amp;nbsp&amp;nbsp&amp;nbspNews&lt;/h4&gt;&amp;nbsp&amp;nbsp&amp;nbsp&amp;nbsp&amp;nbsp&amp;nbsp</v>
      </c>
      <c r="T109" t="str">
        <f t="shared" si="54"/>
        <v>&lt;a target="_blank" href="/b829/aberhart/main/news/lifetouch-program.pdf"&gt;Lifetouch Program&lt;/a&gt;</v>
      </c>
      <c r="U109" t="str">
        <f t="shared" si="55"/>
        <v>&lt;br&gt;&lt;h4&gt;&amp;nbsp&amp;nbsp&amp;nbspNews&lt;/h4&gt;&amp;nbsp&amp;nbsp&amp;nbsp&amp;nbsp&amp;nbsp&amp;nbsp&lt;a target="_blank" href="/b829/aberhart/main/news/lifetouch-program.pdf"&gt;Lifetouch Program&lt;/a&gt;</v>
      </c>
    </row>
    <row r="110" spans="2:21" x14ac:dyDescent="0.25">
      <c r="B110" t="s">
        <v>178</v>
      </c>
      <c r="C110">
        <f t="shared" si="47"/>
        <v>5</v>
      </c>
      <c r="D110" t="str">
        <f t="shared" si="37"/>
        <v>Aberhart</v>
      </c>
      <c r="E110">
        <f t="shared" si="38"/>
        <v>14</v>
      </c>
      <c r="F110" t="str">
        <f t="shared" si="39"/>
        <v>Main</v>
      </c>
      <c r="G110">
        <f t="shared" si="40"/>
        <v>19</v>
      </c>
      <c r="H110" t="str">
        <f t="shared" si="41"/>
        <v>News</v>
      </c>
      <c r="I110">
        <f t="shared" si="42"/>
        <v>24</v>
      </c>
      <c r="J110" t="str">
        <f t="shared" si="43"/>
        <v>Ongoing</v>
      </c>
      <c r="K110">
        <f t="shared" si="44"/>
        <v>32</v>
      </c>
      <c r="L110" t="str">
        <f t="shared" si="45"/>
        <v/>
      </c>
      <c r="M110">
        <f t="shared" si="48"/>
        <v>-1</v>
      </c>
      <c r="N110">
        <f t="shared" si="49"/>
        <v>32</v>
      </c>
      <c r="O110" t="str">
        <f t="shared" si="50"/>
        <v>homelogic-parent-letter.pdf</v>
      </c>
      <c r="P110" t="str">
        <f t="shared" si="51"/>
        <v>homelogic-parent-letter</v>
      </c>
      <c r="Q110" t="str">
        <f t="shared" si="52"/>
        <v>.pdf</v>
      </c>
      <c r="R110" t="str">
        <f t="shared" si="53"/>
        <v>Homelogic Parent Letter</v>
      </c>
      <c r="S110" t="str">
        <f t="shared" si="46"/>
        <v>&lt;br&gt;&amp;nbsp&amp;nbsp&amp;nbsp&amp;nbsp&amp;nbsp&amp;nbsp</v>
      </c>
      <c r="T110" t="str">
        <f t="shared" si="54"/>
        <v>&lt;a target="_blank" href="/b829/aberhart/main/news/ongoing/homelogic-parent-letter.pdf"&gt;Homelogic Parent Letter&lt;/a&gt;</v>
      </c>
      <c r="U110" t="str">
        <f t="shared" si="55"/>
        <v>&lt;br&gt;&amp;nbsp&amp;nbsp&amp;nbsp&amp;nbsp&amp;nbsp&amp;nbsp&lt;a target="_blank" href="/b829/aberhart/main/news/ongoing/homelogic-parent-letter.pdf"&gt;Homelogic Parent Letter&lt;/a&gt;</v>
      </c>
    </row>
    <row r="111" spans="2:21" x14ac:dyDescent="0.25">
      <c r="B111" t="s">
        <v>108</v>
      </c>
      <c r="C111">
        <f t="shared" si="47"/>
        <v>5</v>
      </c>
      <c r="D111" t="str">
        <f t="shared" si="37"/>
        <v>Aberhart</v>
      </c>
      <c r="E111">
        <f t="shared" si="38"/>
        <v>14</v>
      </c>
      <c r="F111" t="str">
        <f t="shared" si="39"/>
        <v>Main</v>
      </c>
      <c r="G111">
        <f t="shared" si="40"/>
        <v>19</v>
      </c>
      <c r="H111" t="str">
        <f t="shared" si="41"/>
        <v>News</v>
      </c>
      <c r="I111">
        <f t="shared" si="42"/>
        <v>24</v>
      </c>
      <c r="J111" t="str">
        <f t="shared" si="43"/>
        <v/>
      </c>
      <c r="K111">
        <f t="shared" si="44"/>
        <v>-1</v>
      </c>
      <c r="L111" t="str">
        <f t="shared" si="45"/>
        <v/>
      </c>
      <c r="M111">
        <f t="shared" si="48"/>
        <v>-1</v>
      </c>
      <c r="N111">
        <f t="shared" si="49"/>
        <v>24</v>
      </c>
      <c r="O111" t="str">
        <f t="shared" si="50"/>
        <v>spain-trip-2014.pdf</v>
      </c>
      <c r="P111" t="str">
        <f t="shared" si="51"/>
        <v>spain-trip-2014</v>
      </c>
      <c r="Q111" t="str">
        <f t="shared" si="52"/>
        <v>.pdf</v>
      </c>
      <c r="R111" t="str">
        <f t="shared" si="53"/>
        <v>Spain Trip 2014</v>
      </c>
      <c r="S111" t="str">
        <f t="shared" si="46"/>
        <v>&lt;br&gt;&amp;nbsp&amp;nbsp&amp;nbsp&amp;nbsp&amp;nbsp&amp;nbsp</v>
      </c>
      <c r="T111" t="str">
        <f t="shared" si="54"/>
        <v>&lt;a target="_blank" href="/b829/aberhart/main/news/spain-trip-2014.pdf"&gt;Spain Trip 2014&lt;/a&gt;</v>
      </c>
      <c r="U111" t="str">
        <f t="shared" si="55"/>
        <v>&lt;br&gt;&amp;nbsp&amp;nbsp&amp;nbsp&amp;nbsp&amp;nbsp&amp;nbsp&lt;a target="_blank" href="/b829/aberhart/main/news/spain-trip-2014.pdf"&gt;Spain Trip 2014&lt;/a&gt;</v>
      </c>
    </row>
    <row r="112" spans="2:21" x14ac:dyDescent="0.25">
      <c r="B112" t="s">
        <v>109</v>
      </c>
      <c r="C112">
        <f t="shared" si="47"/>
        <v>5</v>
      </c>
      <c r="D112" t="str">
        <f t="shared" si="37"/>
        <v>Aberhart</v>
      </c>
      <c r="E112">
        <f t="shared" si="38"/>
        <v>14</v>
      </c>
      <c r="F112" t="str">
        <f t="shared" si="39"/>
        <v>Main</v>
      </c>
      <c r="G112">
        <f t="shared" si="40"/>
        <v>19</v>
      </c>
      <c r="H112" t="str">
        <f t="shared" si="41"/>
        <v>News</v>
      </c>
      <c r="I112">
        <f t="shared" si="42"/>
        <v>24</v>
      </c>
      <c r="J112" t="str">
        <f t="shared" si="43"/>
        <v>Summer Package</v>
      </c>
      <c r="K112">
        <f t="shared" si="44"/>
        <v>39</v>
      </c>
      <c r="L112" t="str">
        <f t="shared" si="45"/>
        <v/>
      </c>
      <c r="M112">
        <f t="shared" si="48"/>
        <v>-1</v>
      </c>
      <c r="N112">
        <f t="shared" si="49"/>
        <v>39</v>
      </c>
      <c r="O112" t="str">
        <f t="shared" si="50"/>
        <v>administration-information.pdf</v>
      </c>
      <c r="P112" t="str">
        <f t="shared" si="51"/>
        <v>administration-information</v>
      </c>
      <c r="Q112" t="str">
        <f t="shared" si="52"/>
        <v>.pdf</v>
      </c>
      <c r="R112" t="str">
        <f t="shared" si="53"/>
        <v>Administration Information</v>
      </c>
      <c r="S112" t="str">
        <f t="shared" si="46"/>
        <v>&lt;br&gt;&amp;nbsp&amp;nbsp&amp;nbsp&amp;nbsp&amp;nbsp&amp;nbsp</v>
      </c>
      <c r="T112" t="str">
        <f t="shared" si="54"/>
        <v>&lt;a target="_blank" href="/b829/aberhart/main/news/summer-package/administration-information.pdf"&gt;Administration Information&lt;/a&gt;</v>
      </c>
      <c r="U112" t="str">
        <f t="shared" si="55"/>
        <v>&lt;br&gt;&amp;nbsp&amp;nbsp&amp;nbsp&amp;nbsp&amp;nbsp&amp;nbsp&lt;a target="_blank" href="/b829/aberhart/main/news/summer-package/administration-information.pdf"&gt;Administration Information&lt;/a&gt;</v>
      </c>
    </row>
    <row r="113" spans="2:21" x14ac:dyDescent="0.25">
      <c r="B113" t="s">
        <v>110</v>
      </c>
      <c r="C113">
        <f t="shared" si="47"/>
        <v>5</v>
      </c>
      <c r="D113" t="str">
        <f t="shared" si="37"/>
        <v>Aberhart</v>
      </c>
      <c r="E113">
        <f t="shared" si="38"/>
        <v>14</v>
      </c>
      <c r="F113" t="str">
        <f t="shared" si="39"/>
        <v>Main</v>
      </c>
      <c r="G113">
        <f t="shared" si="40"/>
        <v>19</v>
      </c>
      <c r="H113" t="str">
        <f t="shared" si="41"/>
        <v>News</v>
      </c>
      <c r="I113">
        <f t="shared" si="42"/>
        <v>24</v>
      </c>
      <c r="J113" t="str">
        <f t="shared" si="43"/>
        <v>Summer Package</v>
      </c>
      <c r="K113">
        <f t="shared" si="44"/>
        <v>39</v>
      </c>
      <c r="L113" t="str">
        <f t="shared" si="45"/>
        <v/>
      </c>
      <c r="M113">
        <f t="shared" si="48"/>
        <v>-1</v>
      </c>
      <c r="N113">
        <f t="shared" si="49"/>
        <v>39</v>
      </c>
      <c r="O113" t="str">
        <f t="shared" si="50"/>
        <v>welcome-back-from-guidance.pdf</v>
      </c>
      <c r="P113" t="str">
        <f t="shared" si="51"/>
        <v>welcome-back-from-guidance</v>
      </c>
      <c r="Q113" t="str">
        <f t="shared" si="52"/>
        <v>.pdf</v>
      </c>
      <c r="R113" t="str">
        <f t="shared" si="53"/>
        <v>Welcome Back From Guidance</v>
      </c>
      <c r="S113" t="str">
        <f t="shared" si="46"/>
        <v>&lt;br&gt;&amp;nbsp&amp;nbsp&amp;nbsp&amp;nbsp&amp;nbsp&amp;nbsp</v>
      </c>
      <c r="T113" t="str">
        <f t="shared" si="54"/>
        <v>&lt;a target="_blank" href="/b829/aberhart/main/news/summer-package/welcome-back-from-guidance.pdf"&gt;Welcome Back From Guidance&lt;/a&gt;</v>
      </c>
      <c r="U113" t="str">
        <f t="shared" si="55"/>
        <v>&lt;br&gt;&amp;nbsp&amp;nbsp&amp;nbsp&amp;nbsp&amp;nbsp&amp;nbsp&lt;a target="_blank" href="/b829/aberhart/main/news/summer-package/welcome-back-from-guidance.pdf"&gt;Welcome Back From Guidance&lt;/a&gt;</v>
      </c>
    </row>
    <row r="114" spans="2:21" x14ac:dyDescent="0.25">
      <c r="B114" t="s">
        <v>179</v>
      </c>
      <c r="C114">
        <f t="shared" si="47"/>
        <v>5</v>
      </c>
      <c r="D114" t="str">
        <f t="shared" si="37"/>
        <v>Aberhart</v>
      </c>
      <c r="E114">
        <f t="shared" si="38"/>
        <v>14</v>
      </c>
      <c r="F114" t="str">
        <f t="shared" si="39"/>
        <v>Main</v>
      </c>
      <c r="G114">
        <f t="shared" si="40"/>
        <v>19</v>
      </c>
      <c r="H114" t="str">
        <f t="shared" si="41"/>
        <v>News</v>
      </c>
      <c r="I114">
        <f t="shared" si="42"/>
        <v>24</v>
      </c>
      <c r="J114" t="str">
        <f t="shared" si="43"/>
        <v>Upcoming</v>
      </c>
      <c r="K114">
        <f t="shared" si="44"/>
        <v>33</v>
      </c>
      <c r="L114" t="str">
        <f t="shared" si="45"/>
        <v/>
      </c>
      <c r="M114">
        <f t="shared" si="48"/>
        <v>-1</v>
      </c>
      <c r="N114">
        <f t="shared" si="49"/>
        <v>33</v>
      </c>
      <c r="O114" t="str">
        <f t="shared" si="50"/>
        <v>grad-banquet-order-form.pdf</v>
      </c>
      <c r="P114" t="str">
        <f t="shared" si="51"/>
        <v>grad-banquet-order-form</v>
      </c>
      <c r="Q114" t="str">
        <f t="shared" si="52"/>
        <v>.pdf</v>
      </c>
      <c r="R114" t="str">
        <f t="shared" si="53"/>
        <v>Grad Banquet Order Form</v>
      </c>
      <c r="S114" t="str">
        <f t="shared" si="46"/>
        <v>&lt;br&gt;&amp;nbsp&amp;nbsp&amp;nbsp&amp;nbsp&amp;nbsp&amp;nbsp</v>
      </c>
      <c r="T114" t="str">
        <f t="shared" si="54"/>
        <v>&lt;a target="_blank" href="/b829/aberhart/main/news/upcoming/grad-banquet-order-form.pdf"&gt;Grad Banquet Order Form&lt;/a&gt;</v>
      </c>
      <c r="U114" t="str">
        <f t="shared" si="55"/>
        <v>&lt;br&gt;&amp;nbsp&amp;nbsp&amp;nbsp&amp;nbsp&amp;nbsp&amp;nbsp&lt;a target="_blank" href="/b829/aberhart/main/news/upcoming/grad-banquet-order-form.pdf"&gt;Grad Banquet Order Form&lt;/a&gt;</v>
      </c>
    </row>
    <row r="115" spans="2:21" x14ac:dyDescent="0.25">
      <c r="B115" t="s">
        <v>180</v>
      </c>
      <c r="C115">
        <f t="shared" si="47"/>
        <v>5</v>
      </c>
      <c r="D115" t="str">
        <f t="shared" si="37"/>
        <v>Aberhart</v>
      </c>
      <c r="E115">
        <f t="shared" si="38"/>
        <v>14</v>
      </c>
      <c r="F115" t="str">
        <f t="shared" si="39"/>
        <v>Main</v>
      </c>
      <c r="G115">
        <f t="shared" si="40"/>
        <v>19</v>
      </c>
      <c r="H115" t="str">
        <f t="shared" si="41"/>
        <v>News</v>
      </c>
      <c r="I115">
        <f t="shared" si="42"/>
        <v>24</v>
      </c>
      <c r="J115" t="str">
        <f t="shared" si="43"/>
        <v>Upcoming</v>
      </c>
      <c r="K115">
        <f t="shared" si="44"/>
        <v>33</v>
      </c>
      <c r="L115" t="str">
        <f t="shared" si="45"/>
        <v/>
      </c>
      <c r="M115">
        <f t="shared" si="48"/>
        <v>-1</v>
      </c>
      <c r="N115">
        <f t="shared" si="49"/>
        <v>33</v>
      </c>
      <c r="O115" t="str">
        <f t="shared" si="50"/>
        <v>grad-banquet-table-seating-form.pdf</v>
      </c>
      <c r="P115" t="str">
        <f t="shared" si="51"/>
        <v>grad-banquet-table-seating-form</v>
      </c>
      <c r="Q115" t="str">
        <f t="shared" si="52"/>
        <v>.pdf</v>
      </c>
      <c r="R115" t="str">
        <f t="shared" si="53"/>
        <v>Grad Banquet Table Seating Form</v>
      </c>
      <c r="S115" t="str">
        <f t="shared" si="46"/>
        <v>&lt;br&gt;&amp;nbsp&amp;nbsp&amp;nbsp&amp;nbsp&amp;nbsp&amp;nbsp</v>
      </c>
      <c r="T115" t="str">
        <f t="shared" si="54"/>
        <v>&lt;a target="_blank" href="/b829/aberhart/main/news/upcoming/grad-banquet-table-seating-form.pdf"&gt;Grad Banquet Table Seating Form&lt;/a&gt;</v>
      </c>
      <c r="U115" t="str">
        <f t="shared" si="55"/>
        <v>&lt;br&gt;&amp;nbsp&amp;nbsp&amp;nbsp&amp;nbsp&amp;nbsp&amp;nbsp&lt;a target="_blank" href="/b829/aberhart/main/news/upcoming/grad-banquet-table-seating-form.pdf"&gt;Grad Banquet Table Seating Form&lt;/a&gt;</v>
      </c>
    </row>
    <row r="116" spans="2:21" x14ac:dyDescent="0.25">
      <c r="B116" t="s">
        <v>181</v>
      </c>
      <c r="C116">
        <f t="shared" si="47"/>
        <v>5</v>
      </c>
      <c r="D116" t="str">
        <f t="shared" si="37"/>
        <v>Aberhart</v>
      </c>
      <c r="E116">
        <f t="shared" si="38"/>
        <v>14</v>
      </c>
      <c r="F116" t="str">
        <f t="shared" si="39"/>
        <v>Main</v>
      </c>
      <c r="G116">
        <f t="shared" si="40"/>
        <v>19</v>
      </c>
      <c r="H116" t="str">
        <f t="shared" si="41"/>
        <v>News</v>
      </c>
      <c r="I116">
        <f t="shared" si="42"/>
        <v>24</v>
      </c>
      <c r="J116" t="str">
        <f t="shared" si="43"/>
        <v>Upcoming</v>
      </c>
      <c r="K116">
        <f t="shared" si="44"/>
        <v>33</v>
      </c>
      <c r="L116" t="str">
        <f t="shared" si="45"/>
        <v/>
      </c>
      <c r="M116">
        <f t="shared" si="48"/>
        <v>-1</v>
      </c>
      <c r="N116">
        <f t="shared" si="49"/>
        <v>33</v>
      </c>
      <c r="O116" t="str">
        <f t="shared" si="50"/>
        <v>grad-bulletin-1.pdf</v>
      </c>
      <c r="P116" t="str">
        <f t="shared" si="51"/>
        <v>grad-bulletin-1</v>
      </c>
      <c r="Q116" t="str">
        <f t="shared" si="52"/>
        <v>.pdf</v>
      </c>
      <c r="R116" t="str">
        <f t="shared" si="53"/>
        <v>Grad Bulletin 1</v>
      </c>
      <c r="S116" t="str">
        <f t="shared" si="46"/>
        <v>&lt;br&gt;&amp;nbsp&amp;nbsp&amp;nbsp&amp;nbsp&amp;nbsp&amp;nbsp</v>
      </c>
      <c r="T116" t="str">
        <f t="shared" si="54"/>
        <v>&lt;a target="_blank" href="/b829/aberhart/main/news/upcoming/grad-bulletin-1.pdf"&gt;Grad Bulletin 1&lt;/a&gt;</v>
      </c>
      <c r="U116" t="str">
        <f t="shared" si="55"/>
        <v>&lt;br&gt;&amp;nbsp&amp;nbsp&amp;nbsp&amp;nbsp&amp;nbsp&amp;nbsp&lt;a target="_blank" href="/b829/aberhart/main/news/upcoming/grad-bulletin-1.pdf"&gt;Grad Bulletin 1&lt;/a&gt;</v>
      </c>
    </row>
    <row r="117" spans="2:21" x14ac:dyDescent="0.25">
      <c r="B117" t="s">
        <v>182</v>
      </c>
      <c r="C117">
        <f t="shared" si="47"/>
        <v>5</v>
      </c>
      <c r="D117" t="str">
        <f t="shared" si="37"/>
        <v>Aberhart</v>
      </c>
      <c r="E117">
        <f t="shared" si="38"/>
        <v>14</v>
      </c>
      <c r="F117" t="str">
        <f t="shared" si="39"/>
        <v>Main</v>
      </c>
      <c r="G117">
        <f t="shared" si="40"/>
        <v>19</v>
      </c>
      <c r="H117" t="str">
        <f t="shared" si="41"/>
        <v>News</v>
      </c>
      <c r="I117">
        <f t="shared" si="42"/>
        <v>24</v>
      </c>
      <c r="J117" t="str">
        <f t="shared" si="43"/>
        <v>Upcoming</v>
      </c>
      <c r="K117">
        <f t="shared" si="44"/>
        <v>33</v>
      </c>
      <c r="L117" t="str">
        <f t="shared" si="45"/>
        <v/>
      </c>
      <c r="M117">
        <f t="shared" si="48"/>
        <v>-1</v>
      </c>
      <c r="N117">
        <f t="shared" si="49"/>
        <v>33</v>
      </c>
      <c r="O117" t="str">
        <f t="shared" si="50"/>
        <v>grad-bulletin-2.pdf</v>
      </c>
      <c r="P117" t="str">
        <f t="shared" si="51"/>
        <v>grad-bulletin-2</v>
      </c>
      <c r="Q117" t="str">
        <f t="shared" si="52"/>
        <v>.pdf</v>
      </c>
      <c r="R117" t="str">
        <f t="shared" si="53"/>
        <v>Grad Bulletin 2</v>
      </c>
      <c r="S117" t="str">
        <f t="shared" si="46"/>
        <v>&lt;br&gt;&amp;nbsp&amp;nbsp&amp;nbsp&amp;nbsp&amp;nbsp&amp;nbsp</v>
      </c>
      <c r="T117" t="str">
        <f t="shared" si="54"/>
        <v>&lt;a target="_blank" href="/b829/aberhart/main/news/upcoming/grad-bulletin-2.pdf"&gt;Grad Bulletin 2&lt;/a&gt;</v>
      </c>
      <c r="U117" t="str">
        <f t="shared" si="55"/>
        <v>&lt;br&gt;&amp;nbsp&amp;nbsp&amp;nbsp&amp;nbsp&amp;nbsp&amp;nbsp&lt;a target="_blank" href="/b829/aberhart/main/news/upcoming/grad-bulletin-2.pdf"&gt;Grad Bulletin 2&lt;/a&gt;</v>
      </c>
    </row>
    <row r="118" spans="2:21" x14ac:dyDescent="0.25">
      <c r="B118" t="s">
        <v>183</v>
      </c>
      <c r="C118">
        <f t="shared" si="47"/>
        <v>5</v>
      </c>
      <c r="D118" t="str">
        <f t="shared" si="37"/>
        <v>Aberhart</v>
      </c>
      <c r="E118">
        <f t="shared" si="38"/>
        <v>14</v>
      </c>
      <c r="F118" t="str">
        <f t="shared" si="39"/>
        <v>Main</v>
      </c>
      <c r="G118">
        <f t="shared" si="40"/>
        <v>19</v>
      </c>
      <c r="H118" t="str">
        <f t="shared" si="41"/>
        <v>News</v>
      </c>
      <c r="I118">
        <f t="shared" si="42"/>
        <v>24</v>
      </c>
      <c r="J118" t="str">
        <f t="shared" si="43"/>
        <v>Upcoming</v>
      </c>
      <c r="K118">
        <f t="shared" si="44"/>
        <v>33</v>
      </c>
      <c r="L118" t="str">
        <f t="shared" si="45"/>
        <v/>
      </c>
      <c r="M118">
        <f t="shared" si="48"/>
        <v>-1</v>
      </c>
      <c r="N118">
        <f t="shared" si="49"/>
        <v>33</v>
      </c>
      <c r="O118" t="str">
        <f t="shared" si="50"/>
        <v>grad-info-booklet.pdf</v>
      </c>
      <c r="P118" t="str">
        <f t="shared" si="51"/>
        <v>grad-info-booklet</v>
      </c>
      <c r="Q118" t="str">
        <f t="shared" si="52"/>
        <v>.pdf</v>
      </c>
      <c r="R118" t="str">
        <f t="shared" si="53"/>
        <v>Grad Info Booklet</v>
      </c>
      <c r="S118" t="str">
        <f t="shared" si="46"/>
        <v>&lt;br&gt;&amp;nbsp&amp;nbsp&amp;nbsp&amp;nbsp&amp;nbsp&amp;nbsp</v>
      </c>
      <c r="T118" t="str">
        <f t="shared" si="54"/>
        <v>&lt;a target="_blank" href="/b829/aberhart/main/news/upcoming/grad-info-booklet.pdf"&gt;Grad Info Booklet&lt;/a&gt;</v>
      </c>
      <c r="U118" t="str">
        <f t="shared" si="55"/>
        <v>&lt;br&gt;&amp;nbsp&amp;nbsp&amp;nbsp&amp;nbsp&amp;nbsp&amp;nbsp&lt;a target="_blank" href="/b829/aberhart/main/news/upcoming/grad-info-booklet.pdf"&gt;Grad Info Booklet&lt;/a&gt;</v>
      </c>
    </row>
    <row r="119" spans="2:21" x14ac:dyDescent="0.25">
      <c r="B119" t="s">
        <v>184</v>
      </c>
      <c r="C119">
        <f t="shared" si="47"/>
        <v>5</v>
      </c>
      <c r="D119" t="str">
        <f t="shared" si="37"/>
        <v>Aberhart</v>
      </c>
      <c r="E119">
        <f t="shared" si="38"/>
        <v>14</v>
      </c>
      <c r="F119" t="str">
        <f t="shared" si="39"/>
        <v>Main</v>
      </c>
      <c r="G119">
        <f t="shared" si="40"/>
        <v>19</v>
      </c>
      <c r="H119" t="str">
        <f t="shared" si="41"/>
        <v>News</v>
      </c>
      <c r="I119">
        <f t="shared" si="42"/>
        <v>24</v>
      </c>
      <c r="J119" t="str">
        <f t="shared" si="43"/>
        <v>Upcoming</v>
      </c>
      <c r="K119">
        <f t="shared" si="44"/>
        <v>33</v>
      </c>
      <c r="L119" t="str">
        <f t="shared" si="45"/>
        <v/>
      </c>
      <c r="M119">
        <f t="shared" si="48"/>
        <v>-1</v>
      </c>
      <c r="N119">
        <f t="shared" si="49"/>
        <v>33</v>
      </c>
      <c r="O119" t="str">
        <f t="shared" si="50"/>
        <v>grad-procedures.pdf</v>
      </c>
      <c r="P119" t="str">
        <f t="shared" si="51"/>
        <v>grad-procedures</v>
      </c>
      <c r="Q119" t="str">
        <f t="shared" si="52"/>
        <v>.pdf</v>
      </c>
      <c r="R119" t="str">
        <f t="shared" si="53"/>
        <v>Grad Procedures</v>
      </c>
      <c r="S119" t="str">
        <f t="shared" si="46"/>
        <v>&lt;br&gt;&amp;nbsp&amp;nbsp&amp;nbsp&amp;nbsp&amp;nbsp&amp;nbsp</v>
      </c>
      <c r="T119" t="str">
        <f t="shared" si="54"/>
        <v>&lt;a target="_blank" href="/b829/aberhart/main/news/upcoming/grad-procedures.pdf"&gt;Grad Procedures&lt;/a&gt;</v>
      </c>
      <c r="U119" t="str">
        <f t="shared" si="55"/>
        <v>&lt;br&gt;&amp;nbsp&amp;nbsp&amp;nbsp&amp;nbsp&amp;nbsp&amp;nbsp&lt;a target="_blank" href="/b829/aberhart/main/news/upcoming/grad-procedures.pdf"&gt;Grad Procedures&lt;/a&gt;</v>
      </c>
    </row>
    <row r="120" spans="2:21" x14ac:dyDescent="0.25">
      <c r="B120" t="s">
        <v>185</v>
      </c>
      <c r="C120">
        <f t="shared" si="47"/>
        <v>5</v>
      </c>
      <c r="D120" t="str">
        <f t="shared" si="37"/>
        <v>Aberhart</v>
      </c>
      <c r="E120">
        <f t="shared" si="38"/>
        <v>14</v>
      </c>
      <c r="F120" t="str">
        <f t="shared" si="39"/>
        <v>Main</v>
      </c>
      <c r="G120">
        <f t="shared" si="40"/>
        <v>19</v>
      </c>
      <c r="H120" t="str">
        <f t="shared" si="41"/>
        <v>News</v>
      </c>
      <c r="I120">
        <f t="shared" si="42"/>
        <v>24</v>
      </c>
      <c r="J120" t="str">
        <f t="shared" si="43"/>
        <v>Upcoming</v>
      </c>
      <c r="K120">
        <f t="shared" si="44"/>
        <v>33</v>
      </c>
      <c r="L120" t="str">
        <f t="shared" si="45"/>
        <v/>
      </c>
      <c r="M120">
        <f t="shared" si="48"/>
        <v>-1</v>
      </c>
      <c r="N120">
        <f t="shared" si="49"/>
        <v>33</v>
      </c>
      <c r="O120" t="str">
        <f t="shared" si="50"/>
        <v>grad-table-seating-form.pdf</v>
      </c>
      <c r="P120" t="str">
        <f t="shared" si="51"/>
        <v>grad-table-seating-form</v>
      </c>
      <c r="Q120" t="str">
        <f t="shared" si="52"/>
        <v>.pdf</v>
      </c>
      <c r="R120" t="str">
        <f t="shared" si="53"/>
        <v>Grad Table Seating Form</v>
      </c>
      <c r="S120" t="str">
        <f t="shared" si="46"/>
        <v>&lt;br&gt;&amp;nbsp&amp;nbsp&amp;nbsp&amp;nbsp&amp;nbsp&amp;nbsp</v>
      </c>
      <c r="T120" t="str">
        <f t="shared" si="54"/>
        <v>&lt;a target="_blank" href="/b829/aberhart/main/news/upcoming/grad-table-seating-form.pdf"&gt;Grad Table Seating Form&lt;/a&gt;</v>
      </c>
      <c r="U120" t="str">
        <f t="shared" si="55"/>
        <v>&lt;br&gt;&amp;nbsp&amp;nbsp&amp;nbsp&amp;nbsp&amp;nbsp&amp;nbsp&lt;a target="_blank" href="/b829/aberhart/main/news/upcoming/grad-table-seating-form.pdf"&gt;Grad Table Seating Form&lt;/a&gt;</v>
      </c>
    </row>
    <row r="121" spans="2:21" x14ac:dyDescent="0.25">
      <c r="B121" t="s">
        <v>186</v>
      </c>
      <c r="C121">
        <f t="shared" si="47"/>
        <v>5</v>
      </c>
      <c r="D121" t="str">
        <f t="shared" si="37"/>
        <v>Aberhart</v>
      </c>
      <c r="E121">
        <f t="shared" si="38"/>
        <v>14</v>
      </c>
      <c r="F121" t="str">
        <f t="shared" si="39"/>
        <v>Main</v>
      </c>
      <c r="G121">
        <f t="shared" si="40"/>
        <v>19</v>
      </c>
      <c r="H121" t="str">
        <f t="shared" si="41"/>
        <v>News</v>
      </c>
      <c r="I121">
        <f t="shared" si="42"/>
        <v>24</v>
      </c>
      <c r="J121" t="str">
        <f t="shared" si="43"/>
        <v>Whats New</v>
      </c>
      <c r="K121">
        <f t="shared" si="44"/>
        <v>34</v>
      </c>
      <c r="L121" t="str">
        <f t="shared" si="45"/>
        <v/>
      </c>
      <c r="M121">
        <f t="shared" si="48"/>
        <v>-1</v>
      </c>
      <c r="N121">
        <f t="shared" si="49"/>
        <v>34</v>
      </c>
      <c r="O121" t="str">
        <f t="shared" si="50"/>
        <v>new-principal-letter.pdf</v>
      </c>
      <c r="P121" t="str">
        <f t="shared" si="51"/>
        <v>new-principal-letter</v>
      </c>
      <c r="Q121" t="str">
        <f t="shared" si="52"/>
        <v>.pdf</v>
      </c>
      <c r="R121" t="str">
        <f t="shared" si="53"/>
        <v>New Principal Letter</v>
      </c>
      <c r="S121" t="str">
        <f t="shared" si="46"/>
        <v>&lt;br&gt;&amp;nbsp&amp;nbsp&amp;nbsp&amp;nbsp&amp;nbsp&amp;nbsp</v>
      </c>
      <c r="T121" t="str">
        <f t="shared" si="54"/>
        <v>&lt;a target="_blank" href="/b829/aberhart/main/news/whats-new/new-principal-letter.pdf"&gt;New Principal Letter&lt;/a&gt;</v>
      </c>
      <c r="U121" t="str">
        <f t="shared" si="55"/>
        <v>&lt;br&gt;&amp;nbsp&amp;nbsp&amp;nbsp&amp;nbsp&amp;nbsp&amp;nbsp&lt;a target="_blank" href="/b829/aberhart/main/news/whats-new/new-principal-letter.pdf"&gt;New Principal Letter&lt;/a&gt;</v>
      </c>
    </row>
    <row r="122" spans="2:21" x14ac:dyDescent="0.25">
      <c r="B122" t="s">
        <v>187</v>
      </c>
      <c r="C122">
        <f t="shared" si="47"/>
        <v>5</v>
      </c>
      <c r="D122" t="str">
        <f t="shared" si="37"/>
        <v>Aberhart</v>
      </c>
      <c r="E122">
        <f t="shared" si="38"/>
        <v>14</v>
      </c>
      <c r="F122" t="str">
        <f t="shared" si="39"/>
        <v>Main</v>
      </c>
      <c r="G122">
        <f t="shared" si="40"/>
        <v>19</v>
      </c>
      <c r="H122" t="str">
        <f t="shared" si="41"/>
        <v>News</v>
      </c>
      <c r="I122">
        <f t="shared" si="42"/>
        <v>24</v>
      </c>
      <c r="J122" t="str">
        <f t="shared" si="43"/>
        <v>Whats New</v>
      </c>
      <c r="K122">
        <f t="shared" si="44"/>
        <v>34</v>
      </c>
      <c r="L122" t="str">
        <f t="shared" si="45"/>
        <v/>
      </c>
      <c r="M122">
        <f t="shared" si="48"/>
        <v>-1</v>
      </c>
      <c r="N122">
        <f t="shared" si="49"/>
        <v>34</v>
      </c>
      <c r="O122" t="str">
        <f t="shared" si="50"/>
        <v>student-services-news.pdf</v>
      </c>
      <c r="P122" t="str">
        <f t="shared" si="51"/>
        <v>student-services-news</v>
      </c>
      <c r="Q122" t="str">
        <f t="shared" si="52"/>
        <v>.pdf</v>
      </c>
      <c r="R122" t="str">
        <f t="shared" si="53"/>
        <v>Student Services News</v>
      </c>
      <c r="S122" t="str">
        <f t="shared" si="46"/>
        <v>&lt;br&gt;&amp;nbsp&amp;nbsp&amp;nbsp&amp;nbsp&amp;nbsp&amp;nbsp</v>
      </c>
      <c r="T122" t="str">
        <f t="shared" si="54"/>
        <v>&lt;a target="_blank" href="/b829/aberhart/main/news/whats-new/student-services-news.pdf"&gt;Student Services News&lt;/a&gt;</v>
      </c>
      <c r="U122" t="str">
        <f t="shared" si="55"/>
        <v>&lt;br&gt;&amp;nbsp&amp;nbsp&amp;nbsp&amp;nbsp&amp;nbsp&amp;nbsp&lt;a target="_blank" href="/b829/aberhart/main/news/whats-new/student-services-news.pdf"&gt;Student Services News&lt;/a&gt;</v>
      </c>
    </row>
    <row r="123" spans="2:21" x14ac:dyDescent="0.25">
      <c r="B123" t="s">
        <v>111</v>
      </c>
      <c r="C123">
        <f t="shared" si="47"/>
        <v>5</v>
      </c>
      <c r="D123" t="str">
        <f t="shared" si="37"/>
        <v>Aberhart</v>
      </c>
      <c r="E123">
        <f t="shared" si="38"/>
        <v>14</v>
      </c>
      <c r="F123" t="str">
        <f t="shared" si="39"/>
        <v>Main</v>
      </c>
      <c r="G123">
        <f t="shared" si="40"/>
        <v>19</v>
      </c>
      <c r="H123" t="str">
        <f t="shared" si="41"/>
        <v/>
      </c>
      <c r="I123">
        <f t="shared" si="42"/>
        <v>-1</v>
      </c>
      <c r="J123" t="str">
        <f t="shared" si="43"/>
        <v/>
      </c>
      <c r="K123">
        <f t="shared" si="44"/>
        <v>-1</v>
      </c>
      <c r="L123" t="str">
        <f t="shared" si="45"/>
        <v/>
      </c>
      <c r="M123">
        <f t="shared" si="48"/>
        <v>-1</v>
      </c>
      <c r="N123">
        <f t="shared" si="49"/>
        <v>19</v>
      </c>
      <c r="O123" t="str">
        <f t="shared" si="50"/>
        <v>student-bulletin.pdf</v>
      </c>
      <c r="P123" t="str">
        <f t="shared" si="51"/>
        <v>student-bulletin</v>
      </c>
      <c r="Q123" t="str">
        <f t="shared" si="52"/>
        <v>.pdf</v>
      </c>
      <c r="R123" t="str">
        <f t="shared" si="53"/>
        <v>Student Bulletin</v>
      </c>
      <c r="S123" t="str">
        <f t="shared" si="46"/>
        <v>&lt;br&gt;&amp;nbsp&amp;nbsp&amp;nbsp&amp;nbsp&amp;nbsp&amp;nbsp</v>
      </c>
      <c r="T123" t="str">
        <f t="shared" si="54"/>
        <v>&lt;a target="_blank" href="/b829/aberhart/main/student-bulletin.pdf"&gt;Student Bulletin&lt;/a&gt;</v>
      </c>
      <c r="U123" t="str">
        <f t="shared" si="55"/>
        <v>&lt;br&gt;&amp;nbsp&amp;nbsp&amp;nbsp&amp;nbsp&amp;nbsp&amp;nbsp&lt;a target="_blank" href="/b829/aberhart/main/student-bulletin.pdf"&gt;Student Bulletin&lt;/a&gt;</v>
      </c>
    </row>
    <row r="124" spans="2:21" x14ac:dyDescent="0.25">
      <c r="B124" t="s">
        <v>112</v>
      </c>
      <c r="C124">
        <f t="shared" si="47"/>
        <v>5</v>
      </c>
      <c r="D124" t="str">
        <f t="shared" si="37"/>
        <v>Aberhart</v>
      </c>
      <c r="E124">
        <f t="shared" si="38"/>
        <v>14</v>
      </c>
      <c r="F124" t="str">
        <f t="shared" si="39"/>
        <v>Main</v>
      </c>
      <c r="G124">
        <f t="shared" si="40"/>
        <v>19</v>
      </c>
      <c r="H124" t="str">
        <f t="shared" si="41"/>
        <v/>
      </c>
      <c r="I124">
        <f t="shared" si="42"/>
        <v>-1</v>
      </c>
      <c r="J124" t="str">
        <f t="shared" si="43"/>
        <v/>
      </c>
      <c r="K124">
        <f t="shared" si="44"/>
        <v>-1</v>
      </c>
      <c r="L124" t="str">
        <f t="shared" si="45"/>
        <v/>
      </c>
      <c r="M124">
        <f t="shared" si="48"/>
        <v>-1</v>
      </c>
      <c r="N124">
        <f t="shared" si="49"/>
        <v>19</v>
      </c>
      <c r="O124" t="str">
        <f t="shared" si="50"/>
        <v>student-handbook.pdf</v>
      </c>
      <c r="P124" t="str">
        <f t="shared" si="51"/>
        <v>student-handbook</v>
      </c>
      <c r="Q124" t="str">
        <f t="shared" si="52"/>
        <v>.pdf</v>
      </c>
      <c r="R124" t="str">
        <f t="shared" si="53"/>
        <v>Student Handbook</v>
      </c>
      <c r="S124" t="str">
        <f t="shared" si="46"/>
        <v>&lt;br&gt;&amp;nbsp&amp;nbsp&amp;nbsp&amp;nbsp&amp;nbsp&amp;nbsp</v>
      </c>
      <c r="T124" t="str">
        <f t="shared" si="54"/>
        <v>&lt;a target="_blank" href="/b829/aberhart/main/student-handbook.pdf"&gt;Student Handbook&lt;/a&gt;</v>
      </c>
      <c r="U124" t="str">
        <f t="shared" si="55"/>
        <v>&lt;br&gt;&amp;nbsp&amp;nbsp&amp;nbsp&amp;nbsp&amp;nbsp&amp;nbsp&lt;a target="_blank" href="/b829/aberhart/main/student-handbook.pdf"&gt;Student Handbook&lt;/a&gt;</v>
      </c>
    </row>
    <row r="125" spans="2:21" x14ac:dyDescent="0.25">
      <c r="B125" t="s">
        <v>113</v>
      </c>
      <c r="C125">
        <f t="shared" si="47"/>
        <v>5</v>
      </c>
      <c r="D125" t="str">
        <f t="shared" si="37"/>
        <v>Aberhart</v>
      </c>
      <c r="E125">
        <f t="shared" si="38"/>
        <v>14</v>
      </c>
      <c r="F125" t="str">
        <f t="shared" si="39"/>
        <v>Main</v>
      </c>
      <c r="G125">
        <f t="shared" si="40"/>
        <v>19</v>
      </c>
      <c r="H125" t="str">
        <f t="shared" si="41"/>
        <v/>
      </c>
      <c r="I125">
        <f t="shared" si="42"/>
        <v>-1</v>
      </c>
      <c r="J125" t="str">
        <f t="shared" si="43"/>
        <v/>
      </c>
      <c r="K125">
        <f t="shared" si="44"/>
        <v>-1</v>
      </c>
      <c r="L125" t="str">
        <f t="shared" si="45"/>
        <v/>
      </c>
      <c r="M125">
        <f t="shared" si="48"/>
        <v>-1</v>
      </c>
      <c r="N125">
        <f t="shared" si="49"/>
        <v>19</v>
      </c>
      <c r="O125" t="str">
        <f t="shared" si="50"/>
        <v>timetable.pdf</v>
      </c>
      <c r="P125" t="str">
        <f t="shared" si="51"/>
        <v>timetable</v>
      </c>
      <c r="Q125" t="str">
        <f t="shared" si="52"/>
        <v>.pdf</v>
      </c>
      <c r="R125" t="str">
        <f t="shared" si="53"/>
        <v>Timetable</v>
      </c>
      <c r="S125" t="str">
        <f t="shared" si="46"/>
        <v>&lt;br&gt;&amp;nbsp&amp;nbsp&amp;nbsp&amp;nbsp&amp;nbsp&amp;nbsp</v>
      </c>
      <c r="T125" t="str">
        <f t="shared" si="54"/>
        <v>&lt;a target="_blank" href="/b829/aberhart/main/timetable.pdf"&gt;Timetable&lt;/a&gt;</v>
      </c>
      <c r="U125" t="str">
        <f t="shared" si="55"/>
        <v>&lt;br&gt;&amp;nbsp&amp;nbsp&amp;nbsp&amp;nbsp&amp;nbsp&amp;nbsp&lt;a target="_blank" href="/b829/aberhart/main/timetable.pdf"&gt;Timetable&lt;/a&gt;</v>
      </c>
    </row>
    <row r="126" spans="2:21" x14ac:dyDescent="0.25">
      <c r="B126" t="s">
        <v>114</v>
      </c>
      <c r="C126">
        <f t="shared" si="47"/>
        <v>5</v>
      </c>
      <c r="D126" t="str">
        <f t="shared" si="37"/>
        <v>Aberhart</v>
      </c>
      <c r="E126">
        <f t="shared" si="38"/>
        <v>14</v>
      </c>
      <c r="F126" t="str">
        <f t="shared" si="39"/>
        <v>Programs</v>
      </c>
      <c r="G126">
        <f t="shared" si="40"/>
        <v>23</v>
      </c>
      <c r="H126" t="str">
        <f t="shared" si="41"/>
        <v>Advanced Placement</v>
      </c>
      <c r="I126">
        <f t="shared" si="42"/>
        <v>42</v>
      </c>
      <c r="J126" t="str">
        <f t="shared" si="43"/>
        <v/>
      </c>
      <c r="K126">
        <f t="shared" si="44"/>
        <v>-1</v>
      </c>
      <c r="L126" t="str">
        <f t="shared" si="45"/>
        <v/>
      </c>
      <c r="M126">
        <f t="shared" si="48"/>
        <v>-1</v>
      </c>
      <c r="N126">
        <f t="shared" si="49"/>
        <v>42</v>
      </c>
      <c r="O126" t="str">
        <f t="shared" si="50"/>
        <v>advanced-placement-exam-dates.pdf</v>
      </c>
      <c r="P126" t="str">
        <f t="shared" si="51"/>
        <v>advanced-placement-exam-dates</v>
      </c>
      <c r="Q126" t="str">
        <f t="shared" si="52"/>
        <v>.pdf</v>
      </c>
      <c r="R126" t="str">
        <f t="shared" si="53"/>
        <v>Advanced Placement Exam Dates</v>
      </c>
      <c r="S126" t="str">
        <f t="shared" si="46"/>
        <v>&lt;br&gt;&lt;h3&gt;Programs&lt;/h3&gt;&lt;h4&gt;&amp;nbsp&amp;nbsp&amp;nbspAdvanced Placement&lt;/h4&gt;&amp;nbsp&amp;nbsp&amp;nbsp&amp;nbsp&amp;nbsp&amp;nbsp</v>
      </c>
      <c r="T126" t="str">
        <f t="shared" si="54"/>
        <v>&lt;a target="_blank" href="/b829/aberhart/programs/advanced-placement/advanced-placement-exam-dates.pdf"&gt;Advanced Placement Exam Dates&lt;/a&gt;</v>
      </c>
      <c r="U126" t="str">
        <f t="shared" si="55"/>
        <v>&lt;br&gt;&lt;h3&gt;Programs&lt;/h3&gt;&lt;h4&gt;&amp;nbsp&amp;nbsp&amp;nbspAdvanced Placement&lt;/h4&gt;&amp;nbsp&amp;nbsp&amp;nbsp&amp;nbsp&amp;nbsp&amp;nbsp&lt;a target="_blank" href="/b829/aberhart/programs/advanced-placement/advanced-placement-exam-dates.pdf"&gt;Advanced Placement Exam Dates&lt;/a&gt;</v>
      </c>
    </row>
    <row r="127" spans="2:21" x14ac:dyDescent="0.25">
      <c r="B127" t="s">
        <v>115</v>
      </c>
      <c r="C127">
        <f t="shared" si="47"/>
        <v>5</v>
      </c>
      <c r="D127" t="str">
        <f t="shared" si="37"/>
        <v>Aberhart</v>
      </c>
      <c r="E127">
        <f t="shared" si="38"/>
        <v>14</v>
      </c>
      <c r="F127" t="str">
        <f t="shared" si="39"/>
        <v>Programs</v>
      </c>
      <c r="G127">
        <f t="shared" si="40"/>
        <v>23</v>
      </c>
      <c r="H127" t="str">
        <f t="shared" si="41"/>
        <v>Advanced Placement</v>
      </c>
      <c r="I127">
        <f t="shared" si="42"/>
        <v>42</v>
      </c>
      <c r="J127" t="str">
        <f t="shared" si="43"/>
        <v/>
      </c>
      <c r="K127">
        <f t="shared" si="44"/>
        <v>-1</v>
      </c>
      <c r="L127" t="str">
        <f t="shared" si="45"/>
        <v/>
      </c>
      <c r="M127">
        <f t="shared" si="48"/>
        <v>-1</v>
      </c>
      <c r="N127">
        <f t="shared" si="49"/>
        <v>42</v>
      </c>
      <c r="O127" t="str">
        <f t="shared" si="50"/>
        <v>advanced-placement-schedule-science.pdf</v>
      </c>
      <c r="P127" t="str">
        <f t="shared" si="51"/>
        <v>advanced-placement-schedule-science</v>
      </c>
      <c r="Q127" t="str">
        <f t="shared" si="52"/>
        <v>.pdf</v>
      </c>
      <c r="R127" t="str">
        <f t="shared" si="53"/>
        <v>Advanced Placement Schedule Science</v>
      </c>
      <c r="S127" t="str">
        <f t="shared" si="46"/>
        <v>&lt;br&gt;&amp;nbsp&amp;nbsp&amp;nbsp&amp;nbsp&amp;nbsp&amp;nbsp</v>
      </c>
      <c r="T127" t="str">
        <f t="shared" si="54"/>
        <v>&lt;a target="_blank" href="/b829/aberhart/programs/advanced-placement/advanced-placement-schedule-science.pdf"&gt;Advanced Placement Schedule Science&lt;/a&gt;</v>
      </c>
      <c r="U127" t="str">
        <f t="shared" si="55"/>
        <v>&lt;br&gt;&amp;nbsp&amp;nbsp&amp;nbsp&amp;nbsp&amp;nbsp&amp;nbsp&lt;a target="_blank" href="/b829/aberhart/programs/advanced-placement/advanced-placement-schedule-science.pdf"&gt;Advanced Placement Schedule Science&lt;/a&gt;</v>
      </c>
    </row>
    <row r="128" spans="2:21" x14ac:dyDescent="0.25">
      <c r="B128" t="s">
        <v>116</v>
      </c>
      <c r="C128">
        <f t="shared" si="47"/>
        <v>5</v>
      </c>
      <c r="D128" t="str">
        <f t="shared" si="37"/>
        <v>Aberhart</v>
      </c>
      <c r="E128">
        <f t="shared" si="38"/>
        <v>14</v>
      </c>
      <c r="F128" t="str">
        <f t="shared" si="39"/>
        <v>Programs</v>
      </c>
      <c r="G128">
        <f t="shared" si="40"/>
        <v>23</v>
      </c>
      <c r="H128" t="str">
        <f t="shared" si="41"/>
        <v>French Immersion</v>
      </c>
      <c r="I128">
        <f t="shared" si="42"/>
        <v>40</v>
      </c>
      <c r="J128" t="str">
        <f t="shared" si="43"/>
        <v/>
      </c>
      <c r="K128">
        <f t="shared" si="44"/>
        <v>-1</v>
      </c>
      <c r="L128" t="str">
        <f t="shared" si="45"/>
        <v/>
      </c>
      <c r="M128">
        <f t="shared" si="48"/>
        <v>-1</v>
      </c>
      <c r="N128">
        <f t="shared" si="49"/>
        <v>40</v>
      </c>
      <c r="O128" t="str">
        <f t="shared" si="50"/>
        <v>10-goodreasons.pdf</v>
      </c>
      <c r="P128" t="str">
        <f t="shared" si="51"/>
        <v>10-goodreasons</v>
      </c>
      <c r="Q128" t="str">
        <f t="shared" si="52"/>
        <v>.pdf</v>
      </c>
      <c r="R128" t="str">
        <f t="shared" si="53"/>
        <v>10 Goodreasons</v>
      </c>
      <c r="S128" t="str">
        <f t="shared" si="46"/>
        <v>&lt;br&gt;&lt;h4&gt;&amp;nbsp&amp;nbsp&amp;nbspFrench Immersion&lt;/h4&gt;&amp;nbsp&amp;nbsp&amp;nbsp&amp;nbsp&amp;nbsp&amp;nbsp</v>
      </c>
      <c r="T128" t="str">
        <f t="shared" si="54"/>
        <v>&lt;a target="_blank" href="/b829/aberhart/programs/french-immersion/10-goodreasons.pdf"&gt;10 Goodreasons&lt;/a&gt;</v>
      </c>
      <c r="U128" t="str">
        <f t="shared" si="55"/>
        <v>&lt;br&gt;&lt;h4&gt;&amp;nbsp&amp;nbsp&amp;nbspFrench Immersion&lt;/h4&gt;&amp;nbsp&amp;nbsp&amp;nbsp&amp;nbsp&amp;nbsp&amp;nbsp&lt;a target="_blank" href="/b829/aberhart/programs/french-immersion/10-goodreasons.pdf"&gt;10 Goodreasons&lt;/a&gt;</v>
      </c>
    </row>
    <row r="129" spans="2:21" x14ac:dyDescent="0.25">
      <c r="B129" t="s">
        <v>117</v>
      </c>
      <c r="C129">
        <f t="shared" si="47"/>
        <v>5</v>
      </c>
      <c r="D129" t="str">
        <f t="shared" si="37"/>
        <v>Aberhart</v>
      </c>
      <c r="E129">
        <f t="shared" si="38"/>
        <v>14</v>
      </c>
      <c r="F129" t="str">
        <f t="shared" si="39"/>
        <v>Programs</v>
      </c>
      <c r="G129">
        <f t="shared" si="40"/>
        <v>23</v>
      </c>
      <c r="H129" t="str">
        <f t="shared" si="41"/>
        <v>French Immersion</v>
      </c>
      <c r="I129">
        <f t="shared" si="42"/>
        <v>40</v>
      </c>
      <c r="J129" t="str">
        <f t="shared" si="43"/>
        <v/>
      </c>
      <c r="K129">
        <f t="shared" si="44"/>
        <v>-1</v>
      </c>
      <c r="L129" t="str">
        <f t="shared" si="45"/>
        <v/>
      </c>
      <c r="M129">
        <f t="shared" si="48"/>
        <v>-1</v>
      </c>
      <c r="N129">
        <f t="shared" si="49"/>
        <v>40</v>
      </c>
      <c r="O129" t="str">
        <f t="shared" si="50"/>
        <v>application-challenge-fla20-1.pdf</v>
      </c>
      <c r="P129" t="str">
        <f t="shared" si="51"/>
        <v>application-challenge-fla20-1</v>
      </c>
      <c r="Q129" t="str">
        <f t="shared" si="52"/>
        <v>.pdf</v>
      </c>
      <c r="R129" t="str">
        <f t="shared" si="53"/>
        <v>Application Challenge Fla20 1</v>
      </c>
      <c r="S129" t="str">
        <f t="shared" si="46"/>
        <v>&lt;br&gt;&amp;nbsp&amp;nbsp&amp;nbsp&amp;nbsp&amp;nbsp&amp;nbsp</v>
      </c>
      <c r="T129" t="str">
        <f t="shared" si="54"/>
        <v>&lt;a target="_blank" href="/b829/aberhart/programs/french-immersion/application-challenge-fla20-1.pdf"&gt;Application Challenge Fla20 1&lt;/a&gt;</v>
      </c>
      <c r="U129" t="str">
        <f t="shared" si="55"/>
        <v>&lt;br&gt;&amp;nbsp&amp;nbsp&amp;nbsp&amp;nbsp&amp;nbsp&amp;nbsp&lt;a target="_blank" href="/b829/aberhart/programs/french-immersion/application-challenge-fla20-1.pdf"&gt;Application Challenge Fla20 1&lt;/a&gt;</v>
      </c>
    </row>
    <row r="130" spans="2:21" x14ac:dyDescent="0.25">
      <c r="B130" t="s">
        <v>118</v>
      </c>
      <c r="C130">
        <f t="shared" ref="C130:C161" si="56">SEARCH("/",$B130)</f>
        <v>5</v>
      </c>
      <c r="D130" t="str">
        <f t="shared" si="37"/>
        <v>Aberhart</v>
      </c>
      <c r="E130">
        <f t="shared" si="38"/>
        <v>14</v>
      </c>
      <c r="F130" t="str">
        <f t="shared" si="39"/>
        <v>Programs</v>
      </c>
      <c r="G130">
        <f t="shared" si="40"/>
        <v>23</v>
      </c>
      <c r="H130" t="str">
        <f t="shared" si="41"/>
        <v>French Immersion</v>
      </c>
      <c r="I130">
        <f t="shared" si="42"/>
        <v>40</v>
      </c>
      <c r="J130" t="str">
        <f t="shared" si="43"/>
        <v/>
      </c>
      <c r="K130">
        <f t="shared" si="44"/>
        <v>-1</v>
      </c>
      <c r="L130" t="str">
        <f t="shared" si="45"/>
        <v/>
      </c>
      <c r="M130">
        <f t="shared" ref="M130:M161" si="57">IFERROR(SEARCH("/",$B130,K130 + 1), -1)</f>
        <v>-1</v>
      </c>
      <c r="N130">
        <f t="shared" ref="N130:N161" si="58">IF(M130 &gt; 0,M130,IF(K130 &gt; 0,K130,IF(I130 &gt; 0, I130, IF(G130 &gt; 0, G130, IF(E130 &gt; 0, E130, 0)))))</f>
        <v>40</v>
      </c>
      <c r="O130" t="str">
        <f t="shared" ref="O130:O161" si="59">IFERROR(MID($B130,N130 + 1,100),"")</f>
        <v>butmom.pdf</v>
      </c>
      <c r="P130" t="str">
        <f t="shared" ref="P130:P161" si="60">LEFT(O130, LEN(O130) - 4)</f>
        <v>butmom</v>
      </c>
      <c r="Q130" t="str">
        <f t="shared" ref="Q130:Q161" si="61">MID(O130, LEN(O130) - 3, 100)</f>
        <v>.pdf</v>
      </c>
      <c r="R130" t="str">
        <f t="shared" ref="R130:R161" si="62">PROPER(SUBSTITUTE(P130,"-"," "))</f>
        <v>Butmom</v>
      </c>
      <c r="S130" t="str">
        <f t="shared" si="46"/>
        <v>&lt;br&gt;&amp;nbsp&amp;nbsp&amp;nbsp&amp;nbsp&amp;nbsp&amp;nbsp</v>
      </c>
      <c r="T130" t="str">
        <f t="shared" ref="T130:T161" si="63">"&lt;a target=""_blank"" href=""/"&amp; $B130 &amp; """&gt;" &amp; R130 &amp; "&lt;/a&gt;"</f>
        <v>&lt;a target="_blank" href="/b829/aberhart/programs/french-immersion/butmom.pdf"&gt;Butmom&lt;/a&gt;</v>
      </c>
      <c r="U130" t="str">
        <f t="shared" ref="U130:U161" si="64">S130 &amp; T130</f>
        <v>&lt;br&gt;&amp;nbsp&amp;nbsp&amp;nbsp&amp;nbsp&amp;nbsp&amp;nbsp&lt;a target="_blank" href="/b829/aberhart/programs/french-immersion/butmom.pdf"&gt;Butmom&lt;/a&gt;</v>
      </c>
    </row>
    <row r="131" spans="2:21" x14ac:dyDescent="0.25">
      <c r="B131" t="s">
        <v>119</v>
      </c>
      <c r="C131">
        <f t="shared" si="56"/>
        <v>5</v>
      </c>
      <c r="D131" t="str">
        <f t="shared" ref="D131:D178" si="65" xml:space="preserve">  PROPER(SUBSTITUTE(IFERROR(MID($B131,C131+1,E131 - C131 -1),""),"-"," "))</f>
        <v>Aberhart</v>
      </c>
      <c r="E131">
        <f t="shared" ref="E131:E178" si="66">IFERROR(SEARCH("/",$B131,C131 + 1), -1)</f>
        <v>14</v>
      </c>
      <c r="F131" t="str">
        <f t="shared" ref="F131:F178" si="67" xml:space="preserve"> PROPER(SUBSTITUTE(IFERROR(MID($B131,E131+1,G131 - E131 -1),""),"-"," "))</f>
        <v>Programs</v>
      </c>
      <c r="G131">
        <f t="shared" ref="G131:G178" si="68">IFERROR(SEARCH("/",$B131,E131 + 1), -1)</f>
        <v>23</v>
      </c>
      <c r="H131" t="str">
        <f t="shared" ref="H131:H178" si="69" xml:space="preserve">  PROPER(SUBSTITUTE(IFERROR(MID($B131,G131+1,I131 - G131 -1), ""),"-"," "))</f>
        <v>French Immersion</v>
      </c>
      <c r="I131">
        <f t="shared" ref="I131:I178" si="70">IFERROR(SEARCH("/",$B131,G131 + 1), -1)</f>
        <v>40</v>
      </c>
      <c r="J131" t="str">
        <f t="shared" ref="J131:J178" si="71" xml:space="preserve">  PROPER(SUBSTITUTE(IFERROR(MID($B131,I131+1,K131 - I131 -1), ""),"-"," "))</f>
        <v/>
      </c>
      <c r="K131">
        <f t="shared" ref="K131:K178" si="72">IFERROR(SEARCH("/",$B131,I131 + 1), -1)</f>
        <v>-1</v>
      </c>
      <c r="L131" t="str">
        <f t="shared" ref="L131:L178" si="73" xml:space="preserve">  PROPER(SUBSTITUTE(IFERROR(MID($B131,K131+1,M131 - K131 -1), ""),"-"," "))</f>
        <v/>
      </c>
      <c r="M131">
        <f t="shared" si="57"/>
        <v>-1</v>
      </c>
      <c r="N131">
        <f t="shared" si="58"/>
        <v>40</v>
      </c>
      <c r="O131" t="str">
        <f t="shared" si="59"/>
        <v>french-immersion.pdf</v>
      </c>
      <c r="P131" t="str">
        <f t="shared" si="60"/>
        <v>french-immersion</v>
      </c>
      <c r="Q131" t="str">
        <f t="shared" si="61"/>
        <v>.pdf</v>
      </c>
      <c r="R131" t="str">
        <f t="shared" si="62"/>
        <v>French Immersion</v>
      </c>
      <c r="S131" t="str">
        <f t="shared" ref="S131:S178" si="74" xml:space="preserve"> "&lt;br&gt;" &amp; IF(F131 = F130,"","&lt;h3&gt;" &amp; F131 &amp; "&lt;/h3&gt;") &amp; IF(OR(H131 = H130, H131 = ""), "","&lt;h4&gt;&amp;nbsp&amp;nbsp&amp;nbsp" &amp; H131 &amp; "&lt;/h4&gt;")  &amp; "&amp;nbsp&amp;nbsp&amp;nbsp&amp;nbsp&amp;nbsp&amp;nbsp"</f>
        <v>&lt;br&gt;&amp;nbsp&amp;nbsp&amp;nbsp&amp;nbsp&amp;nbsp&amp;nbsp</v>
      </c>
      <c r="T131" t="str">
        <f t="shared" si="63"/>
        <v>&lt;a target="_blank" href="/b829/aberhart/programs/french-immersion/french-immersion.pdf"&gt;French Immersion&lt;/a&gt;</v>
      </c>
      <c r="U131" t="str">
        <f t="shared" si="64"/>
        <v>&lt;br&gt;&amp;nbsp&amp;nbsp&amp;nbsp&amp;nbsp&amp;nbsp&amp;nbsp&lt;a target="_blank" href="/b829/aberhart/programs/french-immersion/french-immersion.pdf"&gt;French Immersion&lt;/a&gt;</v>
      </c>
    </row>
    <row r="132" spans="2:21" x14ac:dyDescent="0.25">
      <c r="B132" t="s">
        <v>120</v>
      </c>
      <c r="C132">
        <f t="shared" si="56"/>
        <v>5</v>
      </c>
      <c r="D132" t="str">
        <f t="shared" si="65"/>
        <v>Aberhart</v>
      </c>
      <c r="E132">
        <f t="shared" si="66"/>
        <v>14</v>
      </c>
      <c r="F132" t="str">
        <f t="shared" si="67"/>
        <v>Programs</v>
      </c>
      <c r="G132">
        <f t="shared" si="68"/>
        <v>23</v>
      </c>
      <c r="H132" t="str">
        <f t="shared" si="69"/>
        <v>French Immersion</v>
      </c>
      <c r="I132">
        <f t="shared" si="70"/>
        <v>40</v>
      </c>
      <c r="J132" t="str">
        <f t="shared" si="71"/>
        <v/>
      </c>
      <c r="K132">
        <f t="shared" si="72"/>
        <v>-1</v>
      </c>
      <c r="L132" t="str">
        <f t="shared" si="73"/>
        <v/>
      </c>
      <c r="M132">
        <f t="shared" si="57"/>
        <v>-1</v>
      </c>
      <c r="N132">
        <f t="shared" si="58"/>
        <v>40</v>
      </c>
      <c r="O132" t="str">
        <f t="shared" si="59"/>
        <v>frenchimmersion-expectations.pdf</v>
      </c>
      <c r="P132" t="str">
        <f t="shared" si="60"/>
        <v>frenchimmersion-expectations</v>
      </c>
      <c r="Q132" t="str">
        <f t="shared" si="61"/>
        <v>.pdf</v>
      </c>
      <c r="R132" t="str">
        <f t="shared" si="62"/>
        <v>Frenchimmersion Expectations</v>
      </c>
      <c r="S132" t="str">
        <f t="shared" si="74"/>
        <v>&lt;br&gt;&amp;nbsp&amp;nbsp&amp;nbsp&amp;nbsp&amp;nbsp&amp;nbsp</v>
      </c>
      <c r="T132" t="str">
        <f t="shared" si="63"/>
        <v>&lt;a target="_blank" href="/b829/aberhart/programs/french-immersion/frenchimmersion-expectations.pdf"&gt;Frenchimmersion Expectations&lt;/a&gt;</v>
      </c>
      <c r="U132" t="str">
        <f t="shared" si="64"/>
        <v>&lt;br&gt;&amp;nbsp&amp;nbsp&amp;nbsp&amp;nbsp&amp;nbsp&amp;nbsp&lt;a target="_blank" href="/b829/aberhart/programs/french-immersion/frenchimmersion-expectations.pdf"&gt;Frenchimmersion Expectations&lt;/a&gt;</v>
      </c>
    </row>
    <row r="133" spans="2:21" x14ac:dyDescent="0.25">
      <c r="B133" t="s">
        <v>121</v>
      </c>
      <c r="C133">
        <f t="shared" si="56"/>
        <v>5</v>
      </c>
      <c r="D133" t="str">
        <f t="shared" si="65"/>
        <v>Aberhart</v>
      </c>
      <c r="E133">
        <f t="shared" si="66"/>
        <v>14</v>
      </c>
      <c r="F133" t="str">
        <f t="shared" si="67"/>
        <v>Programs</v>
      </c>
      <c r="G133">
        <f t="shared" si="68"/>
        <v>23</v>
      </c>
      <c r="H133" t="str">
        <f t="shared" si="69"/>
        <v>French Immersion</v>
      </c>
      <c r="I133">
        <f t="shared" si="70"/>
        <v>40</v>
      </c>
      <c r="J133" t="str">
        <f t="shared" si="71"/>
        <v/>
      </c>
      <c r="K133">
        <f t="shared" si="72"/>
        <v>-1</v>
      </c>
      <c r="L133" t="str">
        <f t="shared" si="73"/>
        <v/>
      </c>
      <c r="M133">
        <f t="shared" si="57"/>
        <v>-1</v>
      </c>
      <c r="N133">
        <f t="shared" si="58"/>
        <v>40</v>
      </c>
      <c r="O133" t="str">
        <f t="shared" si="59"/>
        <v>general-information.pdf</v>
      </c>
      <c r="P133" t="str">
        <f t="shared" si="60"/>
        <v>general-information</v>
      </c>
      <c r="Q133" t="str">
        <f t="shared" si="61"/>
        <v>.pdf</v>
      </c>
      <c r="R133" t="str">
        <f t="shared" si="62"/>
        <v>General Information</v>
      </c>
      <c r="S133" t="str">
        <f t="shared" si="74"/>
        <v>&lt;br&gt;&amp;nbsp&amp;nbsp&amp;nbsp&amp;nbsp&amp;nbsp&amp;nbsp</v>
      </c>
      <c r="T133" t="str">
        <f t="shared" si="63"/>
        <v>&lt;a target="_blank" href="/b829/aberhart/programs/french-immersion/general-information.pdf"&gt;General Information&lt;/a&gt;</v>
      </c>
      <c r="U133" t="str">
        <f t="shared" si="64"/>
        <v>&lt;br&gt;&amp;nbsp&amp;nbsp&amp;nbsp&amp;nbsp&amp;nbsp&amp;nbsp&lt;a target="_blank" href="/b829/aberhart/programs/french-immersion/general-information.pdf"&gt;General Information&lt;/a&gt;</v>
      </c>
    </row>
    <row r="134" spans="2:21" x14ac:dyDescent="0.25">
      <c r="B134" t="s">
        <v>122</v>
      </c>
      <c r="C134">
        <f t="shared" si="56"/>
        <v>5</v>
      </c>
      <c r="D134" t="str">
        <f t="shared" si="65"/>
        <v>Aberhart</v>
      </c>
      <c r="E134">
        <f t="shared" si="66"/>
        <v>14</v>
      </c>
      <c r="F134" t="str">
        <f t="shared" si="67"/>
        <v>Programs</v>
      </c>
      <c r="G134">
        <f t="shared" si="68"/>
        <v>23</v>
      </c>
      <c r="H134" t="str">
        <f t="shared" si="69"/>
        <v>French Immersion</v>
      </c>
      <c r="I134">
        <f t="shared" si="70"/>
        <v>40</v>
      </c>
      <c r="J134" t="str">
        <f t="shared" si="71"/>
        <v/>
      </c>
      <c r="K134">
        <f t="shared" si="72"/>
        <v>-1</v>
      </c>
      <c r="L134" t="str">
        <f t="shared" si="73"/>
        <v/>
      </c>
      <c r="M134">
        <f t="shared" si="57"/>
        <v>-1</v>
      </c>
      <c r="N134">
        <f t="shared" si="58"/>
        <v>40</v>
      </c>
      <c r="O134" t="str">
        <f t="shared" si="59"/>
        <v>portfolio-challenging- fla20-1415.pdf</v>
      </c>
      <c r="P134" t="str">
        <f t="shared" si="60"/>
        <v>portfolio-challenging- fla20-1415</v>
      </c>
      <c r="Q134" t="str">
        <f t="shared" si="61"/>
        <v>.pdf</v>
      </c>
      <c r="R134" t="str">
        <f t="shared" si="62"/>
        <v>Portfolio Challenging  Fla20 1415</v>
      </c>
      <c r="S134" t="str">
        <f t="shared" si="74"/>
        <v>&lt;br&gt;&amp;nbsp&amp;nbsp&amp;nbsp&amp;nbsp&amp;nbsp&amp;nbsp</v>
      </c>
      <c r="T134" t="str">
        <f t="shared" si="63"/>
        <v>&lt;a target="_blank" href="/b829/aberhart/programs/french-immersion/portfolio-challenging- fla20-1415.pdf"&gt;Portfolio Challenging  Fla20 1415&lt;/a&gt;</v>
      </c>
      <c r="U134" t="str">
        <f t="shared" si="64"/>
        <v>&lt;br&gt;&amp;nbsp&amp;nbsp&amp;nbsp&amp;nbsp&amp;nbsp&amp;nbsp&lt;a target="_blank" href="/b829/aberhart/programs/french-immersion/portfolio-challenging- fla20-1415.pdf"&gt;Portfolio Challenging  Fla20 1415&lt;/a&gt;</v>
      </c>
    </row>
    <row r="135" spans="2:21" x14ac:dyDescent="0.25">
      <c r="B135" t="s">
        <v>123</v>
      </c>
      <c r="C135">
        <f t="shared" si="56"/>
        <v>5</v>
      </c>
      <c r="D135" t="str">
        <f t="shared" si="65"/>
        <v>Aberhart</v>
      </c>
      <c r="E135">
        <f t="shared" si="66"/>
        <v>14</v>
      </c>
      <c r="F135" t="str">
        <f t="shared" si="67"/>
        <v>Programs</v>
      </c>
      <c r="G135">
        <f t="shared" si="68"/>
        <v>23</v>
      </c>
      <c r="H135" t="str">
        <f t="shared" si="69"/>
        <v>French Immersion</v>
      </c>
      <c r="I135">
        <f t="shared" si="70"/>
        <v>40</v>
      </c>
      <c r="J135" t="str">
        <f t="shared" si="71"/>
        <v/>
      </c>
      <c r="K135">
        <f t="shared" si="72"/>
        <v>-1</v>
      </c>
      <c r="L135" t="str">
        <f t="shared" si="73"/>
        <v/>
      </c>
      <c r="M135">
        <f t="shared" si="57"/>
        <v>-1</v>
      </c>
      <c r="N135">
        <f t="shared" si="58"/>
        <v>40</v>
      </c>
      <c r="O135" t="str">
        <f t="shared" si="59"/>
        <v>procedures-challenging- fla20-1415.pdf</v>
      </c>
      <c r="P135" t="str">
        <f t="shared" si="60"/>
        <v>procedures-challenging- fla20-1415</v>
      </c>
      <c r="Q135" t="str">
        <f t="shared" si="61"/>
        <v>.pdf</v>
      </c>
      <c r="R135" t="str">
        <f t="shared" si="62"/>
        <v>Procedures Challenging  Fla20 1415</v>
      </c>
      <c r="S135" t="str">
        <f t="shared" si="74"/>
        <v>&lt;br&gt;&amp;nbsp&amp;nbsp&amp;nbsp&amp;nbsp&amp;nbsp&amp;nbsp</v>
      </c>
      <c r="T135" t="str">
        <f t="shared" si="63"/>
        <v>&lt;a target="_blank" href="/b829/aberhart/programs/french-immersion/procedures-challenging- fla20-1415.pdf"&gt;Procedures Challenging  Fla20 1415&lt;/a&gt;</v>
      </c>
      <c r="U135" t="str">
        <f t="shared" si="64"/>
        <v>&lt;br&gt;&amp;nbsp&amp;nbsp&amp;nbsp&amp;nbsp&amp;nbsp&amp;nbsp&lt;a target="_blank" href="/b829/aberhart/programs/french-immersion/procedures-challenging- fla20-1415.pdf"&gt;Procedures Challenging  Fla20 1415&lt;/a&gt;</v>
      </c>
    </row>
    <row r="136" spans="2:21" x14ac:dyDescent="0.25">
      <c r="B136" t="s">
        <v>124</v>
      </c>
      <c r="C136">
        <f t="shared" si="56"/>
        <v>5</v>
      </c>
      <c r="D136" t="str">
        <f t="shared" si="65"/>
        <v>Aberhart</v>
      </c>
      <c r="E136">
        <f t="shared" si="66"/>
        <v>14</v>
      </c>
      <c r="F136" t="str">
        <f t="shared" si="67"/>
        <v>Programs</v>
      </c>
      <c r="G136">
        <f t="shared" si="68"/>
        <v>23</v>
      </c>
      <c r="H136" t="str">
        <f t="shared" si="69"/>
        <v>French Immersion</v>
      </c>
      <c r="I136">
        <f t="shared" si="70"/>
        <v>40</v>
      </c>
      <c r="J136" t="str">
        <f t="shared" si="71"/>
        <v/>
      </c>
      <c r="K136">
        <f t="shared" si="72"/>
        <v>-1</v>
      </c>
      <c r="L136" t="str">
        <f t="shared" si="73"/>
        <v/>
      </c>
      <c r="M136">
        <f t="shared" si="57"/>
        <v>-1</v>
      </c>
      <c r="N136">
        <f t="shared" si="58"/>
        <v>40</v>
      </c>
      <c r="O136" t="str">
        <f t="shared" si="59"/>
        <v>student-evaluation-challenge-fsl-30-9y.pdf</v>
      </c>
      <c r="P136" t="str">
        <f t="shared" si="60"/>
        <v>student-evaluation-challenge-fsl-30-9y</v>
      </c>
      <c r="Q136" t="str">
        <f t="shared" si="61"/>
        <v>.pdf</v>
      </c>
      <c r="R136" t="str">
        <f t="shared" si="62"/>
        <v>Student Evaluation Challenge Fsl 30 9Y</v>
      </c>
      <c r="S136" t="str">
        <f t="shared" si="74"/>
        <v>&lt;br&gt;&amp;nbsp&amp;nbsp&amp;nbsp&amp;nbsp&amp;nbsp&amp;nbsp</v>
      </c>
      <c r="T136" t="str">
        <f t="shared" si="63"/>
        <v>&lt;a target="_blank" href="/b829/aberhart/programs/french-immersion/student-evaluation-challenge-fsl-30-9y.pdf"&gt;Student Evaluation Challenge Fsl 30 9Y&lt;/a&gt;</v>
      </c>
      <c r="U136" t="str">
        <f t="shared" si="64"/>
        <v>&lt;br&gt;&amp;nbsp&amp;nbsp&amp;nbsp&amp;nbsp&amp;nbsp&amp;nbsp&lt;a target="_blank" href="/b829/aberhart/programs/french-immersion/student-evaluation-challenge-fsl-30-9y.pdf"&gt;Student Evaluation Challenge Fsl 30 9Y&lt;/a&gt;</v>
      </c>
    </row>
    <row r="137" spans="2:21" x14ac:dyDescent="0.25">
      <c r="B137" t="s">
        <v>125</v>
      </c>
      <c r="C137">
        <f t="shared" si="56"/>
        <v>5</v>
      </c>
      <c r="D137" t="str">
        <f t="shared" si="65"/>
        <v>Aberhart</v>
      </c>
      <c r="E137">
        <f t="shared" si="66"/>
        <v>14</v>
      </c>
      <c r="F137" t="str">
        <f t="shared" si="67"/>
        <v>Programs</v>
      </c>
      <c r="G137">
        <f t="shared" si="68"/>
        <v>23</v>
      </c>
      <c r="H137" t="str">
        <f t="shared" si="69"/>
        <v>French Immersion</v>
      </c>
      <c r="I137">
        <f t="shared" si="70"/>
        <v>40</v>
      </c>
      <c r="J137" t="str">
        <f t="shared" si="71"/>
        <v/>
      </c>
      <c r="K137">
        <f t="shared" si="72"/>
        <v>-1</v>
      </c>
      <c r="L137" t="str">
        <f t="shared" si="73"/>
        <v/>
      </c>
      <c r="M137">
        <f t="shared" si="57"/>
        <v>-1</v>
      </c>
      <c r="N137">
        <f t="shared" si="58"/>
        <v>40</v>
      </c>
      <c r="O137" t="str">
        <f t="shared" si="59"/>
        <v>student-faq-application-challenge-fsl-30-9y.pdf</v>
      </c>
      <c r="P137" t="str">
        <f t="shared" si="60"/>
        <v>student-faq-application-challenge-fsl-30-9y</v>
      </c>
      <c r="Q137" t="str">
        <f t="shared" si="61"/>
        <v>.pdf</v>
      </c>
      <c r="R137" t="str">
        <f t="shared" si="62"/>
        <v>Student Faq Application Challenge Fsl 30 9Y</v>
      </c>
      <c r="S137" t="str">
        <f t="shared" si="74"/>
        <v>&lt;br&gt;&amp;nbsp&amp;nbsp&amp;nbsp&amp;nbsp&amp;nbsp&amp;nbsp</v>
      </c>
      <c r="T137" t="str">
        <f t="shared" si="63"/>
        <v>&lt;a target="_blank" href="/b829/aberhart/programs/french-immersion/student-faq-application-challenge-fsl-30-9y.pdf"&gt;Student Faq Application Challenge Fsl 30 9Y&lt;/a&gt;</v>
      </c>
      <c r="U137" t="str">
        <f t="shared" si="64"/>
        <v>&lt;br&gt;&amp;nbsp&amp;nbsp&amp;nbsp&amp;nbsp&amp;nbsp&amp;nbsp&lt;a target="_blank" href="/b829/aberhart/programs/french-immersion/student-faq-application-challenge-fsl-30-9y.pdf"&gt;Student Faq Application Challenge Fsl 30 9Y&lt;/a&gt;</v>
      </c>
    </row>
    <row r="138" spans="2:21" x14ac:dyDescent="0.25">
      <c r="B138" t="s">
        <v>126</v>
      </c>
      <c r="C138">
        <f t="shared" si="56"/>
        <v>5</v>
      </c>
      <c r="D138" t="str">
        <f t="shared" si="65"/>
        <v>Aberhart</v>
      </c>
      <c r="E138">
        <f t="shared" si="66"/>
        <v>14</v>
      </c>
      <c r="F138" t="str">
        <f t="shared" si="67"/>
        <v>Programs</v>
      </c>
      <c r="G138">
        <f t="shared" si="68"/>
        <v>23</v>
      </c>
      <c r="H138" t="str">
        <f t="shared" si="69"/>
        <v>French Immersion</v>
      </c>
      <c r="I138">
        <f t="shared" si="70"/>
        <v>40</v>
      </c>
      <c r="J138" t="str">
        <f t="shared" si="71"/>
        <v/>
      </c>
      <c r="K138">
        <f t="shared" si="72"/>
        <v>-1</v>
      </c>
      <c r="L138" t="str">
        <f t="shared" si="73"/>
        <v/>
      </c>
      <c r="M138">
        <f t="shared" si="57"/>
        <v>-1</v>
      </c>
      <c r="N138">
        <f t="shared" si="58"/>
        <v>40</v>
      </c>
      <c r="O138" t="str">
        <f t="shared" si="59"/>
        <v>student-package-challenge-fsl-30-9y.pdf</v>
      </c>
      <c r="P138" t="str">
        <f t="shared" si="60"/>
        <v>student-package-challenge-fsl-30-9y</v>
      </c>
      <c r="Q138" t="str">
        <f t="shared" si="61"/>
        <v>.pdf</v>
      </c>
      <c r="R138" t="str">
        <f t="shared" si="62"/>
        <v>Student Package Challenge Fsl 30 9Y</v>
      </c>
      <c r="S138" t="str">
        <f t="shared" si="74"/>
        <v>&lt;br&gt;&amp;nbsp&amp;nbsp&amp;nbsp&amp;nbsp&amp;nbsp&amp;nbsp</v>
      </c>
      <c r="T138" t="str">
        <f t="shared" si="63"/>
        <v>&lt;a target="_blank" href="/b829/aberhart/programs/french-immersion/student-package-challenge-fsl-30-9y.pdf"&gt;Student Package Challenge Fsl 30 9Y&lt;/a&gt;</v>
      </c>
      <c r="U138" t="str">
        <f t="shared" si="64"/>
        <v>&lt;br&gt;&amp;nbsp&amp;nbsp&amp;nbsp&amp;nbsp&amp;nbsp&amp;nbsp&lt;a target="_blank" href="/b829/aberhart/programs/french-immersion/student-package-challenge-fsl-30-9y.pdf"&gt;Student Package Challenge Fsl 30 9Y&lt;/a&gt;</v>
      </c>
    </row>
    <row r="139" spans="2:21" x14ac:dyDescent="0.25">
      <c r="B139" t="s">
        <v>127</v>
      </c>
      <c r="C139">
        <f t="shared" si="56"/>
        <v>5</v>
      </c>
      <c r="D139" t="str">
        <f t="shared" si="65"/>
        <v>Aberhart</v>
      </c>
      <c r="E139">
        <f t="shared" si="66"/>
        <v>14</v>
      </c>
      <c r="F139" t="str">
        <f t="shared" si="67"/>
        <v>Programs</v>
      </c>
      <c r="G139">
        <f t="shared" si="68"/>
        <v>23</v>
      </c>
      <c r="H139" t="str">
        <f t="shared" si="69"/>
        <v>Spanish Bilingual</v>
      </c>
      <c r="I139">
        <f t="shared" si="70"/>
        <v>41</v>
      </c>
      <c r="J139" t="str">
        <f t="shared" si="71"/>
        <v/>
      </c>
      <c r="K139">
        <f t="shared" si="72"/>
        <v>-1</v>
      </c>
      <c r="L139" t="str">
        <f t="shared" si="73"/>
        <v/>
      </c>
      <c r="M139">
        <f t="shared" si="57"/>
        <v>-1</v>
      </c>
      <c r="N139">
        <f t="shared" si="58"/>
        <v>41</v>
      </c>
      <c r="O139" t="str">
        <f t="shared" si="59"/>
        <v>spanish-bilingual.pdf</v>
      </c>
      <c r="P139" t="str">
        <f t="shared" si="60"/>
        <v>spanish-bilingual</v>
      </c>
      <c r="Q139" t="str">
        <f t="shared" si="61"/>
        <v>.pdf</v>
      </c>
      <c r="R139" t="str">
        <f t="shared" si="62"/>
        <v>Spanish Bilingual</v>
      </c>
      <c r="S139" t="str">
        <f t="shared" si="74"/>
        <v>&lt;br&gt;&lt;h4&gt;&amp;nbsp&amp;nbsp&amp;nbspSpanish Bilingual&lt;/h4&gt;&amp;nbsp&amp;nbsp&amp;nbsp&amp;nbsp&amp;nbsp&amp;nbsp</v>
      </c>
      <c r="T139" t="str">
        <f t="shared" si="63"/>
        <v>&lt;a target="_blank" href="/b829/aberhart/programs/spanish-bilingual/spanish-bilingual.pdf"&gt;Spanish Bilingual&lt;/a&gt;</v>
      </c>
      <c r="U139" t="str">
        <f t="shared" si="64"/>
        <v>&lt;br&gt;&lt;h4&gt;&amp;nbsp&amp;nbsp&amp;nbspSpanish Bilingual&lt;/h4&gt;&amp;nbsp&amp;nbsp&amp;nbsp&amp;nbsp&amp;nbsp&amp;nbsp&lt;a target="_blank" href="/b829/aberhart/programs/spanish-bilingual/spanish-bilingual.pdf"&gt;Spanish Bilingual&lt;/a&gt;</v>
      </c>
    </row>
    <row r="140" spans="2:21" x14ac:dyDescent="0.25">
      <c r="B140" t="s">
        <v>128</v>
      </c>
      <c r="C140">
        <f t="shared" si="56"/>
        <v>5</v>
      </c>
      <c r="D140" t="str">
        <f t="shared" si="65"/>
        <v>Aberhart</v>
      </c>
      <c r="E140">
        <f t="shared" si="66"/>
        <v>14</v>
      </c>
      <c r="F140" t="str">
        <f t="shared" si="67"/>
        <v>Student Activities</v>
      </c>
      <c r="G140">
        <f t="shared" si="68"/>
        <v>33</v>
      </c>
      <c r="H140" t="str">
        <f t="shared" si="69"/>
        <v>Advocate</v>
      </c>
      <c r="I140">
        <f t="shared" si="70"/>
        <v>42</v>
      </c>
      <c r="J140" t="str">
        <f t="shared" si="71"/>
        <v/>
      </c>
      <c r="K140">
        <f t="shared" si="72"/>
        <v>-1</v>
      </c>
      <c r="L140" t="str">
        <f t="shared" si="73"/>
        <v/>
      </c>
      <c r="M140">
        <f t="shared" si="57"/>
        <v>-1</v>
      </c>
      <c r="N140">
        <f t="shared" si="58"/>
        <v>42</v>
      </c>
      <c r="O140" t="str">
        <f t="shared" si="59"/>
        <v>advocate-current-issue.pdf</v>
      </c>
      <c r="P140" t="str">
        <f t="shared" si="60"/>
        <v>advocate-current-issue</v>
      </c>
      <c r="Q140" t="str">
        <f t="shared" si="61"/>
        <v>.pdf</v>
      </c>
      <c r="R140" t="str">
        <f t="shared" si="62"/>
        <v>Advocate Current Issue</v>
      </c>
      <c r="S140" t="str">
        <f t="shared" si="74"/>
        <v>&lt;br&gt;&lt;h3&gt;Student Activities&lt;/h3&gt;&lt;h4&gt;&amp;nbsp&amp;nbsp&amp;nbspAdvocate&lt;/h4&gt;&amp;nbsp&amp;nbsp&amp;nbsp&amp;nbsp&amp;nbsp&amp;nbsp</v>
      </c>
      <c r="T140" t="str">
        <f t="shared" si="63"/>
        <v>&lt;a target="_blank" href="/b829/aberhart/student-activities/advocate/advocate-current-issue.pdf"&gt;Advocate Current Issue&lt;/a&gt;</v>
      </c>
      <c r="U140" t="str">
        <f t="shared" si="64"/>
        <v>&lt;br&gt;&lt;h3&gt;Student Activities&lt;/h3&gt;&lt;h4&gt;&amp;nbsp&amp;nbsp&amp;nbspAdvocate&lt;/h4&gt;&amp;nbsp&amp;nbsp&amp;nbsp&amp;nbsp&amp;nbsp&amp;nbsp&lt;a target="_blank" href="/b829/aberhart/student-activities/advocate/advocate-current-issue.pdf"&gt;Advocate Current Issue&lt;/a&gt;</v>
      </c>
    </row>
    <row r="141" spans="2:21" x14ac:dyDescent="0.25">
      <c r="B141" t="s">
        <v>129</v>
      </c>
      <c r="C141">
        <f t="shared" si="56"/>
        <v>5</v>
      </c>
      <c r="D141" t="str">
        <f t="shared" si="65"/>
        <v>Aberhart</v>
      </c>
      <c r="E141">
        <f t="shared" si="66"/>
        <v>14</v>
      </c>
      <c r="F141" t="str">
        <f t="shared" si="67"/>
        <v>Student Activities</v>
      </c>
      <c r="G141">
        <f t="shared" si="68"/>
        <v>33</v>
      </c>
      <c r="H141" t="str">
        <f t="shared" si="69"/>
        <v>Debate</v>
      </c>
      <c r="I141">
        <f t="shared" si="70"/>
        <v>40</v>
      </c>
      <c r="J141" t="str">
        <f t="shared" si="71"/>
        <v>Forms</v>
      </c>
      <c r="K141">
        <f t="shared" si="72"/>
        <v>46</v>
      </c>
      <c r="L141" t="str">
        <f t="shared" si="73"/>
        <v/>
      </c>
      <c r="M141">
        <f t="shared" si="57"/>
        <v>-1</v>
      </c>
      <c r="N141">
        <f t="shared" si="58"/>
        <v>46</v>
      </c>
      <c r="O141" t="str">
        <f t="shared" si="59"/>
        <v>local-ack-of-risk.pdf</v>
      </c>
      <c r="P141" t="str">
        <f t="shared" si="60"/>
        <v>local-ack-of-risk</v>
      </c>
      <c r="Q141" t="str">
        <f t="shared" si="61"/>
        <v>.pdf</v>
      </c>
      <c r="R141" t="str">
        <f t="shared" si="62"/>
        <v>Local Ack Of Risk</v>
      </c>
      <c r="S141" t="str">
        <f t="shared" si="74"/>
        <v>&lt;br&gt;&lt;h4&gt;&amp;nbsp&amp;nbsp&amp;nbspDebate&lt;/h4&gt;&amp;nbsp&amp;nbsp&amp;nbsp&amp;nbsp&amp;nbsp&amp;nbsp</v>
      </c>
      <c r="T141" t="str">
        <f t="shared" si="63"/>
        <v>&lt;a target="_blank" href="/b829/aberhart/student-activities/debate/forms/local-ack-of-risk.pdf"&gt;Local Ack Of Risk&lt;/a&gt;</v>
      </c>
      <c r="U141" t="str">
        <f t="shared" si="64"/>
        <v>&lt;br&gt;&lt;h4&gt;&amp;nbsp&amp;nbsp&amp;nbspDebate&lt;/h4&gt;&amp;nbsp&amp;nbsp&amp;nbsp&amp;nbsp&amp;nbsp&amp;nbsp&lt;a target="_blank" href="/b829/aberhart/student-activities/debate/forms/local-ack-of-risk.pdf"&gt;Local Ack Of Risk&lt;/a&gt;</v>
      </c>
    </row>
    <row r="142" spans="2:21" x14ac:dyDescent="0.25">
      <c r="B142" t="s">
        <v>130</v>
      </c>
      <c r="C142">
        <f t="shared" si="56"/>
        <v>5</v>
      </c>
      <c r="D142" t="str">
        <f t="shared" si="65"/>
        <v>Aberhart</v>
      </c>
      <c r="E142">
        <f t="shared" si="66"/>
        <v>14</v>
      </c>
      <c r="F142" t="str">
        <f t="shared" si="67"/>
        <v>Student Activities</v>
      </c>
      <c r="G142">
        <f t="shared" si="68"/>
        <v>33</v>
      </c>
      <c r="H142" t="str">
        <f t="shared" si="69"/>
        <v>Debate</v>
      </c>
      <c r="I142">
        <f t="shared" si="70"/>
        <v>40</v>
      </c>
      <c r="J142" t="str">
        <f t="shared" si="71"/>
        <v>Forms</v>
      </c>
      <c r="K142">
        <f t="shared" si="72"/>
        <v>46</v>
      </c>
      <c r="L142" t="str">
        <f t="shared" si="73"/>
        <v/>
      </c>
      <c r="M142">
        <f t="shared" si="57"/>
        <v>-1</v>
      </c>
      <c r="N142">
        <f t="shared" si="58"/>
        <v>46</v>
      </c>
      <c r="O142" t="str">
        <f t="shared" si="59"/>
        <v>membership.pdf</v>
      </c>
      <c r="P142" t="str">
        <f t="shared" si="60"/>
        <v>membership</v>
      </c>
      <c r="Q142" t="str">
        <f t="shared" si="61"/>
        <v>.pdf</v>
      </c>
      <c r="R142" t="str">
        <f t="shared" si="62"/>
        <v>Membership</v>
      </c>
      <c r="S142" t="str">
        <f t="shared" si="74"/>
        <v>&lt;br&gt;&amp;nbsp&amp;nbsp&amp;nbsp&amp;nbsp&amp;nbsp&amp;nbsp</v>
      </c>
      <c r="T142" t="str">
        <f t="shared" si="63"/>
        <v>&lt;a target="_blank" href="/b829/aberhart/student-activities/debate/forms/membership.pdf"&gt;Membership&lt;/a&gt;</v>
      </c>
      <c r="U142" t="str">
        <f t="shared" si="64"/>
        <v>&lt;br&gt;&amp;nbsp&amp;nbsp&amp;nbsp&amp;nbsp&amp;nbsp&amp;nbsp&lt;a target="_blank" href="/b829/aberhart/student-activities/debate/forms/membership.pdf"&gt;Membership&lt;/a&gt;</v>
      </c>
    </row>
    <row r="143" spans="2:21" x14ac:dyDescent="0.25">
      <c r="B143" t="s">
        <v>131</v>
      </c>
      <c r="C143">
        <f t="shared" si="56"/>
        <v>5</v>
      </c>
      <c r="D143" t="str">
        <f t="shared" si="65"/>
        <v>Aberhart</v>
      </c>
      <c r="E143">
        <f t="shared" si="66"/>
        <v>14</v>
      </c>
      <c r="F143" t="str">
        <f t="shared" si="67"/>
        <v>Student Activities</v>
      </c>
      <c r="G143">
        <f t="shared" si="68"/>
        <v>33</v>
      </c>
      <c r="H143" t="str">
        <f t="shared" si="69"/>
        <v>Debate</v>
      </c>
      <c r="I143">
        <f t="shared" si="70"/>
        <v>40</v>
      </c>
      <c r="J143" t="str">
        <f t="shared" si="71"/>
        <v/>
      </c>
      <c r="K143">
        <f t="shared" si="72"/>
        <v>-1</v>
      </c>
      <c r="L143" t="str">
        <f t="shared" si="73"/>
        <v/>
      </c>
      <c r="M143">
        <f t="shared" si="57"/>
        <v>-1</v>
      </c>
      <c r="N143">
        <f t="shared" si="58"/>
        <v>40</v>
      </c>
      <c r="O143" t="str">
        <f t="shared" si="59"/>
        <v>schedule.pdf</v>
      </c>
      <c r="P143" t="str">
        <f t="shared" si="60"/>
        <v>schedule</v>
      </c>
      <c r="Q143" t="str">
        <f t="shared" si="61"/>
        <v>.pdf</v>
      </c>
      <c r="R143" t="str">
        <f t="shared" si="62"/>
        <v>Schedule</v>
      </c>
      <c r="S143" t="str">
        <f t="shared" si="74"/>
        <v>&lt;br&gt;&amp;nbsp&amp;nbsp&amp;nbsp&amp;nbsp&amp;nbsp&amp;nbsp</v>
      </c>
      <c r="T143" t="str">
        <f t="shared" si="63"/>
        <v>&lt;a target="_blank" href="/b829/aberhart/student-activities/debate/schedule.pdf"&gt;Schedule&lt;/a&gt;</v>
      </c>
      <c r="U143" t="str">
        <f t="shared" si="64"/>
        <v>&lt;br&gt;&amp;nbsp&amp;nbsp&amp;nbsp&amp;nbsp&amp;nbsp&amp;nbsp&lt;a target="_blank" href="/b829/aberhart/student-activities/debate/schedule.pdf"&gt;Schedule&lt;/a&gt;</v>
      </c>
    </row>
    <row r="144" spans="2:21" x14ac:dyDescent="0.25">
      <c r="B144" t="s">
        <v>132</v>
      </c>
      <c r="C144">
        <f t="shared" si="56"/>
        <v>5</v>
      </c>
      <c r="D144" t="str">
        <f t="shared" si="65"/>
        <v>Aberhart</v>
      </c>
      <c r="E144">
        <f t="shared" si="66"/>
        <v>14</v>
      </c>
      <c r="F144" t="str">
        <f t="shared" si="67"/>
        <v>Student Services</v>
      </c>
      <c r="G144">
        <f t="shared" si="68"/>
        <v>31</v>
      </c>
      <c r="H144" t="str">
        <f t="shared" si="69"/>
        <v/>
      </c>
      <c r="I144">
        <f t="shared" si="70"/>
        <v>-1</v>
      </c>
      <c r="J144" t="str">
        <f t="shared" si="71"/>
        <v/>
      </c>
      <c r="K144">
        <f t="shared" si="72"/>
        <v>-1</v>
      </c>
      <c r="L144" t="str">
        <f t="shared" si="73"/>
        <v/>
      </c>
      <c r="M144">
        <f t="shared" si="57"/>
        <v>-1</v>
      </c>
      <c r="N144">
        <f t="shared" si="58"/>
        <v>31</v>
      </c>
      <c r="O144" t="str">
        <f t="shared" si="59"/>
        <v>exitpackage.pdf</v>
      </c>
      <c r="P144" t="str">
        <f t="shared" si="60"/>
        <v>exitpackage</v>
      </c>
      <c r="Q144" t="str">
        <f t="shared" si="61"/>
        <v>.pdf</v>
      </c>
      <c r="R144" t="str">
        <f t="shared" si="62"/>
        <v>Exitpackage</v>
      </c>
      <c r="S144" t="str">
        <f t="shared" si="74"/>
        <v>&lt;br&gt;&lt;h3&gt;Student Services&lt;/h3&gt;&amp;nbsp&amp;nbsp&amp;nbsp&amp;nbsp&amp;nbsp&amp;nbsp</v>
      </c>
      <c r="T144" t="str">
        <f t="shared" si="63"/>
        <v>&lt;a target="_blank" href="/b829/aberhart/student-services/exitpackage.pdf"&gt;Exitpackage&lt;/a&gt;</v>
      </c>
      <c r="U144" t="str">
        <f t="shared" si="64"/>
        <v>&lt;br&gt;&lt;h3&gt;Student Services&lt;/h3&gt;&amp;nbsp&amp;nbsp&amp;nbsp&amp;nbsp&amp;nbsp&amp;nbsp&lt;a target="_blank" href="/b829/aberhart/student-services/exitpackage.pdf"&gt;Exitpackage&lt;/a&gt;</v>
      </c>
    </row>
    <row r="145" spans="2:21" x14ac:dyDescent="0.25">
      <c r="B145" t="s">
        <v>133</v>
      </c>
      <c r="C145">
        <f t="shared" si="56"/>
        <v>5</v>
      </c>
      <c r="D145" t="str">
        <f t="shared" si="65"/>
        <v>Aberhart</v>
      </c>
      <c r="E145">
        <f t="shared" si="66"/>
        <v>14</v>
      </c>
      <c r="F145" t="str">
        <f t="shared" si="67"/>
        <v>Student Services</v>
      </c>
      <c r="G145">
        <f t="shared" si="68"/>
        <v>31</v>
      </c>
      <c r="H145" t="str">
        <f t="shared" si="69"/>
        <v>Forms</v>
      </c>
      <c r="I145">
        <f t="shared" si="70"/>
        <v>37</v>
      </c>
      <c r="J145" t="str">
        <f t="shared" si="71"/>
        <v/>
      </c>
      <c r="K145">
        <f t="shared" si="72"/>
        <v>-1</v>
      </c>
      <c r="L145" t="str">
        <f t="shared" si="73"/>
        <v/>
      </c>
      <c r="M145">
        <f t="shared" si="57"/>
        <v>-1</v>
      </c>
      <c r="N145">
        <f t="shared" si="58"/>
        <v>37</v>
      </c>
      <c r="O145" t="str">
        <f t="shared" si="59"/>
        <v>consent-to-publish.pdf</v>
      </c>
      <c r="P145" t="str">
        <f t="shared" si="60"/>
        <v>consent-to-publish</v>
      </c>
      <c r="Q145" t="str">
        <f t="shared" si="61"/>
        <v>.pdf</v>
      </c>
      <c r="R145" t="str">
        <f t="shared" si="62"/>
        <v>Consent To Publish</v>
      </c>
      <c r="S145" t="str">
        <f t="shared" si="74"/>
        <v>&lt;br&gt;&lt;h4&gt;&amp;nbsp&amp;nbsp&amp;nbspForms&lt;/h4&gt;&amp;nbsp&amp;nbsp&amp;nbsp&amp;nbsp&amp;nbsp&amp;nbsp</v>
      </c>
      <c r="T145" t="str">
        <f t="shared" si="63"/>
        <v>&lt;a target="_blank" href="/b829/aberhart/student-services/forms/consent-to-publish.pdf"&gt;Consent To Publish&lt;/a&gt;</v>
      </c>
      <c r="U145" t="str">
        <f t="shared" si="64"/>
        <v>&lt;br&gt;&lt;h4&gt;&amp;nbsp&amp;nbsp&amp;nbspForms&lt;/h4&gt;&amp;nbsp&amp;nbsp&amp;nbsp&amp;nbsp&amp;nbsp&amp;nbsp&lt;a target="_blank" href="/b829/aberhart/student-services/forms/consent-to-publish.pdf"&gt;Consent To Publish&lt;/a&gt;</v>
      </c>
    </row>
    <row r="146" spans="2:21" x14ac:dyDescent="0.25">
      <c r="B146" t="s">
        <v>134</v>
      </c>
      <c r="C146">
        <f t="shared" si="56"/>
        <v>5</v>
      </c>
      <c r="D146" t="str">
        <f t="shared" si="65"/>
        <v>Aberhart</v>
      </c>
      <c r="E146">
        <f t="shared" si="66"/>
        <v>14</v>
      </c>
      <c r="F146" t="str">
        <f t="shared" si="67"/>
        <v>Student Services</v>
      </c>
      <c r="G146">
        <f t="shared" si="68"/>
        <v>31</v>
      </c>
      <c r="H146" t="str">
        <f t="shared" si="69"/>
        <v>Forms</v>
      </c>
      <c r="I146">
        <f t="shared" si="70"/>
        <v>37</v>
      </c>
      <c r="J146" t="str">
        <f t="shared" si="71"/>
        <v/>
      </c>
      <c r="K146">
        <f t="shared" si="72"/>
        <v>-1</v>
      </c>
      <c r="L146" t="str">
        <f t="shared" si="73"/>
        <v/>
      </c>
      <c r="M146">
        <f t="shared" si="57"/>
        <v>-1</v>
      </c>
      <c r="N146">
        <f t="shared" si="58"/>
        <v>37</v>
      </c>
      <c r="O146" t="str">
        <f t="shared" si="59"/>
        <v>external-records-request.pdf</v>
      </c>
      <c r="P146" t="str">
        <f t="shared" si="60"/>
        <v>external-records-request</v>
      </c>
      <c r="Q146" t="str">
        <f t="shared" si="61"/>
        <v>.pdf</v>
      </c>
      <c r="R146" t="str">
        <f t="shared" si="62"/>
        <v>External Records Request</v>
      </c>
      <c r="S146" t="str">
        <f t="shared" si="74"/>
        <v>&lt;br&gt;&amp;nbsp&amp;nbsp&amp;nbsp&amp;nbsp&amp;nbsp&amp;nbsp</v>
      </c>
      <c r="T146" t="str">
        <f t="shared" si="63"/>
        <v>&lt;a target="_blank" href="/b829/aberhart/student-services/forms/external-records-request.pdf"&gt;External Records Request&lt;/a&gt;</v>
      </c>
      <c r="U146" t="str">
        <f t="shared" si="64"/>
        <v>&lt;br&gt;&amp;nbsp&amp;nbsp&amp;nbsp&amp;nbsp&amp;nbsp&amp;nbsp&lt;a target="_blank" href="/b829/aberhart/student-services/forms/external-records-request.pdf"&gt;External Records Request&lt;/a&gt;</v>
      </c>
    </row>
    <row r="147" spans="2:21" x14ac:dyDescent="0.25">
      <c r="B147" t="s">
        <v>135</v>
      </c>
      <c r="C147">
        <f t="shared" si="56"/>
        <v>5</v>
      </c>
      <c r="D147" t="str">
        <f t="shared" si="65"/>
        <v>Aberhart</v>
      </c>
      <c r="E147">
        <f t="shared" si="66"/>
        <v>14</v>
      </c>
      <c r="F147" t="str">
        <f t="shared" si="67"/>
        <v>Student Services</v>
      </c>
      <c r="G147">
        <f t="shared" si="68"/>
        <v>31</v>
      </c>
      <c r="H147" t="str">
        <f t="shared" si="69"/>
        <v>Forms</v>
      </c>
      <c r="I147">
        <f t="shared" si="70"/>
        <v>37</v>
      </c>
      <c r="J147" t="str">
        <f t="shared" si="71"/>
        <v/>
      </c>
      <c r="K147">
        <f t="shared" si="72"/>
        <v>-1</v>
      </c>
      <c r="L147" t="str">
        <f t="shared" si="73"/>
        <v/>
      </c>
      <c r="M147">
        <f t="shared" si="57"/>
        <v>-1</v>
      </c>
      <c r="N147">
        <f t="shared" si="58"/>
        <v>37</v>
      </c>
      <c r="O147" t="str">
        <f t="shared" si="59"/>
        <v>high-school-transfer.pdf</v>
      </c>
      <c r="P147" t="str">
        <f t="shared" si="60"/>
        <v>high-school-transfer</v>
      </c>
      <c r="Q147" t="str">
        <f t="shared" si="61"/>
        <v>.pdf</v>
      </c>
      <c r="R147" t="str">
        <f t="shared" si="62"/>
        <v>High School Transfer</v>
      </c>
      <c r="S147" t="str">
        <f t="shared" si="74"/>
        <v>&lt;br&gt;&amp;nbsp&amp;nbsp&amp;nbsp&amp;nbsp&amp;nbsp&amp;nbsp</v>
      </c>
      <c r="T147" t="str">
        <f t="shared" si="63"/>
        <v>&lt;a target="_blank" href="/b829/aberhart/student-services/forms/high-school-transfer.pdf"&gt;High School Transfer&lt;/a&gt;</v>
      </c>
      <c r="U147" t="str">
        <f t="shared" si="64"/>
        <v>&lt;br&gt;&amp;nbsp&amp;nbsp&amp;nbsp&amp;nbsp&amp;nbsp&amp;nbsp&lt;a target="_blank" href="/b829/aberhart/student-services/forms/high-school-transfer.pdf"&gt;High School Transfer&lt;/a&gt;</v>
      </c>
    </row>
    <row r="148" spans="2:21" x14ac:dyDescent="0.25">
      <c r="B148" t="s">
        <v>136</v>
      </c>
      <c r="C148">
        <f t="shared" si="56"/>
        <v>5</v>
      </c>
      <c r="D148" t="str">
        <f t="shared" si="65"/>
        <v>Aberhart</v>
      </c>
      <c r="E148">
        <f t="shared" si="66"/>
        <v>14</v>
      </c>
      <c r="F148" t="str">
        <f t="shared" si="67"/>
        <v>Student Services</v>
      </c>
      <c r="G148">
        <f t="shared" si="68"/>
        <v>31</v>
      </c>
      <c r="H148" t="str">
        <f t="shared" si="69"/>
        <v>Forms</v>
      </c>
      <c r="I148">
        <f t="shared" si="70"/>
        <v>37</v>
      </c>
      <c r="J148" t="str">
        <f t="shared" si="71"/>
        <v/>
      </c>
      <c r="K148">
        <f t="shared" si="72"/>
        <v>-1</v>
      </c>
      <c r="L148" t="str">
        <f t="shared" si="73"/>
        <v/>
      </c>
      <c r="M148">
        <f t="shared" si="57"/>
        <v>-1</v>
      </c>
      <c r="N148">
        <f t="shared" si="58"/>
        <v>37</v>
      </c>
      <c r="O148" t="str">
        <f t="shared" si="59"/>
        <v>media-coverage.pdf</v>
      </c>
      <c r="P148" t="str">
        <f t="shared" si="60"/>
        <v>media-coverage</v>
      </c>
      <c r="Q148" t="str">
        <f t="shared" si="61"/>
        <v>.pdf</v>
      </c>
      <c r="R148" t="str">
        <f t="shared" si="62"/>
        <v>Media Coverage</v>
      </c>
      <c r="S148" t="str">
        <f t="shared" si="74"/>
        <v>&lt;br&gt;&amp;nbsp&amp;nbsp&amp;nbsp&amp;nbsp&amp;nbsp&amp;nbsp</v>
      </c>
      <c r="T148" t="str">
        <f t="shared" si="63"/>
        <v>&lt;a target="_blank" href="/b829/aberhart/student-services/forms/media-coverage.pdf"&gt;Media Coverage&lt;/a&gt;</v>
      </c>
      <c r="U148" t="str">
        <f t="shared" si="64"/>
        <v>&lt;br&gt;&amp;nbsp&amp;nbsp&amp;nbsp&amp;nbsp&amp;nbsp&amp;nbsp&lt;a target="_blank" href="/b829/aberhart/student-services/forms/media-coverage.pdf"&gt;Media Coverage&lt;/a&gt;</v>
      </c>
    </row>
    <row r="149" spans="2:21" x14ac:dyDescent="0.25">
      <c r="B149" t="s">
        <v>137</v>
      </c>
      <c r="C149">
        <f t="shared" si="56"/>
        <v>5</v>
      </c>
      <c r="D149" t="str">
        <f t="shared" si="65"/>
        <v>Aberhart</v>
      </c>
      <c r="E149">
        <f t="shared" si="66"/>
        <v>14</v>
      </c>
      <c r="F149" t="str">
        <f t="shared" si="67"/>
        <v>Student Services</v>
      </c>
      <c r="G149">
        <f t="shared" si="68"/>
        <v>31</v>
      </c>
      <c r="H149" t="str">
        <f t="shared" si="69"/>
        <v>Forms</v>
      </c>
      <c r="I149">
        <f t="shared" si="70"/>
        <v>37</v>
      </c>
      <c r="J149" t="str">
        <f t="shared" si="71"/>
        <v/>
      </c>
      <c r="K149">
        <f t="shared" si="72"/>
        <v>-1</v>
      </c>
      <c r="L149" t="str">
        <f t="shared" si="73"/>
        <v/>
      </c>
      <c r="M149">
        <f t="shared" si="57"/>
        <v>-1</v>
      </c>
      <c r="N149">
        <f t="shared" si="58"/>
        <v>37</v>
      </c>
      <c r="O149" t="str">
        <f t="shared" si="59"/>
        <v>medical-condition.pdf</v>
      </c>
      <c r="P149" t="str">
        <f t="shared" si="60"/>
        <v>medical-condition</v>
      </c>
      <c r="Q149" t="str">
        <f t="shared" si="61"/>
        <v>.pdf</v>
      </c>
      <c r="R149" t="str">
        <f t="shared" si="62"/>
        <v>Medical Condition</v>
      </c>
      <c r="S149" t="str">
        <f t="shared" si="74"/>
        <v>&lt;br&gt;&amp;nbsp&amp;nbsp&amp;nbsp&amp;nbsp&amp;nbsp&amp;nbsp</v>
      </c>
      <c r="T149" t="str">
        <f t="shared" si="63"/>
        <v>&lt;a target="_blank" href="/b829/aberhart/student-services/forms/medical-condition.pdf"&gt;Medical Condition&lt;/a&gt;</v>
      </c>
      <c r="U149" t="str">
        <f t="shared" si="64"/>
        <v>&lt;br&gt;&amp;nbsp&amp;nbsp&amp;nbsp&amp;nbsp&amp;nbsp&amp;nbsp&lt;a target="_blank" href="/b829/aberhart/student-services/forms/medical-condition.pdf"&gt;Medical Condition&lt;/a&gt;</v>
      </c>
    </row>
    <row r="150" spans="2:21" x14ac:dyDescent="0.25">
      <c r="B150" t="s">
        <v>138</v>
      </c>
      <c r="C150">
        <f t="shared" si="56"/>
        <v>5</v>
      </c>
      <c r="D150" t="str">
        <f t="shared" si="65"/>
        <v>Aberhart</v>
      </c>
      <c r="E150">
        <f t="shared" si="66"/>
        <v>14</v>
      </c>
      <c r="F150" t="str">
        <f t="shared" si="67"/>
        <v>Student Services</v>
      </c>
      <c r="G150">
        <f t="shared" si="68"/>
        <v>31</v>
      </c>
      <c r="H150" t="str">
        <f t="shared" si="69"/>
        <v>Forms</v>
      </c>
      <c r="I150">
        <f t="shared" si="70"/>
        <v>37</v>
      </c>
      <c r="J150" t="str">
        <f t="shared" si="71"/>
        <v/>
      </c>
      <c r="K150">
        <f t="shared" si="72"/>
        <v>-1</v>
      </c>
      <c r="L150" t="str">
        <f t="shared" si="73"/>
        <v/>
      </c>
      <c r="M150">
        <f t="shared" si="57"/>
        <v>-1</v>
      </c>
      <c r="N150">
        <f t="shared" si="58"/>
        <v>37</v>
      </c>
      <c r="O150" t="str">
        <f t="shared" si="59"/>
        <v>severe-allergy.pdf</v>
      </c>
      <c r="P150" t="str">
        <f t="shared" si="60"/>
        <v>severe-allergy</v>
      </c>
      <c r="Q150" t="str">
        <f t="shared" si="61"/>
        <v>.pdf</v>
      </c>
      <c r="R150" t="str">
        <f t="shared" si="62"/>
        <v>Severe Allergy</v>
      </c>
      <c r="S150" t="str">
        <f t="shared" si="74"/>
        <v>&lt;br&gt;&amp;nbsp&amp;nbsp&amp;nbsp&amp;nbsp&amp;nbsp&amp;nbsp</v>
      </c>
      <c r="T150" t="str">
        <f t="shared" si="63"/>
        <v>&lt;a target="_blank" href="/b829/aberhart/student-services/forms/severe-allergy.pdf"&gt;Severe Allergy&lt;/a&gt;</v>
      </c>
      <c r="U150" t="str">
        <f t="shared" si="64"/>
        <v>&lt;br&gt;&amp;nbsp&amp;nbsp&amp;nbsp&amp;nbsp&amp;nbsp&amp;nbsp&lt;a target="_blank" href="/b829/aberhart/student-services/forms/severe-allergy.pdf"&gt;Severe Allergy&lt;/a&gt;</v>
      </c>
    </row>
    <row r="151" spans="2:21" x14ac:dyDescent="0.25">
      <c r="B151" t="s">
        <v>139</v>
      </c>
      <c r="C151">
        <f t="shared" si="56"/>
        <v>5</v>
      </c>
      <c r="D151" t="str">
        <f t="shared" si="65"/>
        <v>Aberhart</v>
      </c>
      <c r="E151">
        <f t="shared" si="66"/>
        <v>14</v>
      </c>
      <c r="F151" t="str">
        <f t="shared" si="67"/>
        <v>Student Services</v>
      </c>
      <c r="G151">
        <f t="shared" si="68"/>
        <v>31</v>
      </c>
      <c r="H151" t="str">
        <f t="shared" si="69"/>
        <v/>
      </c>
      <c r="I151">
        <f t="shared" si="70"/>
        <v>-1</v>
      </c>
      <c r="J151" t="str">
        <f t="shared" si="71"/>
        <v/>
      </c>
      <c r="K151">
        <f t="shared" si="72"/>
        <v>-1</v>
      </c>
      <c r="L151" t="str">
        <f t="shared" si="73"/>
        <v/>
      </c>
      <c r="M151">
        <f t="shared" si="57"/>
        <v>-1</v>
      </c>
      <c r="N151">
        <f t="shared" si="58"/>
        <v>31</v>
      </c>
      <c r="O151" t="str">
        <f t="shared" si="59"/>
        <v>gr12-info.pdf</v>
      </c>
      <c r="P151" t="str">
        <f t="shared" si="60"/>
        <v>gr12-info</v>
      </c>
      <c r="Q151" t="str">
        <f t="shared" si="61"/>
        <v>.pdf</v>
      </c>
      <c r="R151" t="str">
        <f t="shared" si="62"/>
        <v>Gr12 Info</v>
      </c>
      <c r="S151" t="str">
        <f t="shared" si="74"/>
        <v>&lt;br&gt;&amp;nbsp&amp;nbsp&amp;nbsp&amp;nbsp&amp;nbsp&amp;nbsp</v>
      </c>
      <c r="T151" t="str">
        <f t="shared" si="63"/>
        <v>&lt;a target="_blank" href="/b829/aberhart/student-services/gr12-info.pdf"&gt;Gr12 Info&lt;/a&gt;</v>
      </c>
      <c r="U151" t="str">
        <f t="shared" si="64"/>
        <v>&lt;br&gt;&amp;nbsp&amp;nbsp&amp;nbsp&amp;nbsp&amp;nbsp&amp;nbsp&lt;a target="_blank" href="/b829/aberhart/student-services/gr12-info.pdf"&gt;Gr12 Info&lt;/a&gt;</v>
      </c>
    </row>
    <row r="152" spans="2:21" x14ac:dyDescent="0.25">
      <c r="B152" t="s">
        <v>140</v>
      </c>
      <c r="C152">
        <f t="shared" si="56"/>
        <v>5</v>
      </c>
      <c r="D152" t="str">
        <f t="shared" si="65"/>
        <v>Aberhart</v>
      </c>
      <c r="E152">
        <f t="shared" si="66"/>
        <v>14</v>
      </c>
      <c r="F152" t="str">
        <f t="shared" si="67"/>
        <v>Student Services</v>
      </c>
      <c r="G152">
        <f t="shared" si="68"/>
        <v>31</v>
      </c>
      <c r="H152" t="str">
        <f t="shared" si="69"/>
        <v/>
      </c>
      <c r="I152">
        <f t="shared" si="70"/>
        <v>-1</v>
      </c>
      <c r="J152" t="str">
        <f t="shared" si="71"/>
        <v/>
      </c>
      <c r="K152">
        <f t="shared" si="72"/>
        <v>-1</v>
      </c>
      <c r="L152" t="str">
        <f t="shared" si="73"/>
        <v/>
      </c>
      <c r="M152">
        <f t="shared" si="57"/>
        <v>-1</v>
      </c>
      <c r="N152">
        <f t="shared" si="58"/>
        <v>31</v>
      </c>
      <c r="O152" t="str">
        <f t="shared" si="59"/>
        <v>learning-centre.pdf</v>
      </c>
      <c r="P152" t="str">
        <f t="shared" si="60"/>
        <v>learning-centre</v>
      </c>
      <c r="Q152" t="str">
        <f t="shared" si="61"/>
        <v>.pdf</v>
      </c>
      <c r="R152" t="str">
        <f t="shared" si="62"/>
        <v>Learning Centre</v>
      </c>
      <c r="S152" t="str">
        <f t="shared" si="74"/>
        <v>&lt;br&gt;&amp;nbsp&amp;nbsp&amp;nbsp&amp;nbsp&amp;nbsp&amp;nbsp</v>
      </c>
      <c r="T152" t="str">
        <f t="shared" si="63"/>
        <v>&lt;a target="_blank" href="/b829/aberhart/student-services/learning-centre.pdf"&gt;Learning Centre&lt;/a&gt;</v>
      </c>
      <c r="U152" t="str">
        <f t="shared" si="64"/>
        <v>&lt;br&gt;&amp;nbsp&amp;nbsp&amp;nbsp&amp;nbsp&amp;nbsp&amp;nbsp&lt;a target="_blank" href="/b829/aberhart/student-services/learning-centre.pdf"&gt;Learning Centre&lt;/a&gt;</v>
      </c>
    </row>
    <row r="153" spans="2:21" x14ac:dyDescent="0.25">
      <c r="B153" t="s">
        <v>141</v>
      </c>
      <c r="C153">
        <f t="shared" si="56"/>
        <v>5</v>
      </c>
      <c r="D153" t="str">
        <f t="shared" si="65"/>
        <v>Aberhart</v>
      </c>
      <c r="E153">
        <f t="shared" si="66"/>
        <v>14</v>
      </c>
      <c r="F153" t="str">
        <f t="shared" si="67"/>
        <v>Student Services</v>
      </c>
      <c r="G153">
        <f t="shared" si="68"/>
        <v>31</v>
      </c>
      <c r="H153" t="str">
        <f t="shared" si="69"/>
        <v/>
      </c>
      <c r="I153">
        <f t="shared" si="70"/>
        <v>-1</v>
      </c>
      <c r="J153" t="str">
        <f t="shared" si="71"/>
        <v/>
      </c>
      <c r="K153">
        <f t="shared" si="72"/>
        <v>-1</v>
      </c>
      <c r="L153" t="str">
        <f t="shared" si="73"/>
        <v/>
      </c>
      <c r="M153">
        <f t="shared" si="57"/>
        <v>-1</v>
      </c>
      <c r="N153">
        <f t="shared" si="58"/>
        <v>31</v>
      </c>
      <c r="O153" t="str">
        <f t="shared" si="59"/>
        <v>PLP-guide.pdf</v>
      </c>
      <c r="P153" t="str">
        <f t="shared" si="60"/>
        <v>PLP-guide</v>
      </c>
      <c r="Q153" t="str">
        <f t="shared" si="61"/>
        <v>.pdf</v>
      </c>
      <c r="R153" t="str">
        <f t="shared" si="62"/>
        <v>Plp Guide</v>
      </c>
      <c r="S153" t="str">
        <f t="shared" si="74"/>
        <v>&lt;br&gt;&amp;nbsp&amp;nbsp&amp;nbsp&amp;nbsp&amp;nbsp&amp;nbsp</v>
      </c>
      <c r="T153" t="str">
        <f t="shared" si="63"/>
        <v>&lt;a target="_blank" href="/b829/aberhart/student-services/PLP-guide.pdf"&gt;Plp Guide&lt;/a&gt;</v>
      </c>
      <c r="U153" t="str">
        <f t="shared" si="64"/>
        <v>&lt;br&gt;&amp;nbsp&amp;nbsp&amp;nbsp&amp;nbsp&amp;nbsp&amp;nbsp&lt;a target="_blank" href="/b829/aberhart/student-services/PLP-guide.pdf"&gt;Plp Guide&lt;/a&gt;</v>
      </c>
    </row>
    <row r="154" spans="2:21" x14ac:dyDescent="0.25">
      <c r="B154" t="s">
        <v>142</v>
      </c>
      <c r="C154">
        <f t="shared" si="56"/>
        <v>5</v>
      </c>
      <c r="D154" t="str">
        <f t="shared" si="65"/>
        <v>Aberhart</v>
      </c>
      <c r="E154">
        <f t="shared" si="66"/>
        <v>14</v>
      </c>
      <c r="F154" t="str">
        <f t="shared" si="67"/>
        <v>Student Services</v>
      </c>
      <c r="G154">
        <f t="shared" si="68"/>
        <v>31</v>
      </c>
      <c r="H154" t="str">
        <f t="shared" si="69"/>
        <v/>
      </c>
      <c r="I154">
        <f t="shared" si="70"/>
        <v>-1</v>
      </c>
      <c r="J154" t="str">
        <f t="shared" si="71"/>
        <v/>
      </c>
      <c r="K154">
        <f t="shared" si="72"/>
        <v>-1</v>
      </c>
      <c r="L154" t="str">
        <f t="shared" si="73"/>
        <v/>
      </c>
      <c r="M154">
        <f t="shared" si="57"/>
        <v>-1</v>
      </c>
      <c r="N154">
        <f t="shared" si="58"/>
        <v>31</v>
      </c>
      <c r="O154" t="str">
        <f t="shared" si="59"/>
        <v>post-secondary-visits.pdf</v>
      </c>
      <c r="P154" t="str">
        <f t="shared" si="60"/>
        <v>post-secondary-visits</v>
      </c>
      <c r="Q154" t="str">
        <f t="shared" si="61"/>
        <v>.pdf</v>
      </c>
      <c r="R154" t="str">
        <f t="shared" si="62"/>
        <v>Post Secondary Visits</v>
      </c>
      <c r="S154" t="str">
        <f t="shared" si="74"/>
        <v>&lt;br&gt;&amp;nbsp&amp;nbsp&amp;nbsp&amp;nbsp&amp;nbsp&amp;nbsp</v>
      </c>
      <c r="T154" t="str">
        <f t="shared" si="63"/>
        <v>&lt;a target="_blank" href="/b829/aberhart/student-services/post-secondary-visits.pdf"&gt;Post Secondary Visits&lt;/a&gt;</v>
      </c>
      <c r="U154" t="str">
        <f t="shared" si="64"/>
        <v>&lt;br&gt;&amp;nbsp&amp;nbsp&amp;nbsp&amp;nbsp&amp;nbsp&amp;nbsp&lt;a target="_blank" href="/b829/aberhart/student-services/post-secondary-visits.pdf"&gt;Post Secondary Visits&lt;/a&gt;</v>
      </c>
    </row>
    <row r="155" spans="2:21" x14ac:dyDescent="0.25">
      <c r="B155" t="s">
        <v>143</v>
      </c>
      <c r="C155">
        <f t="shared" si="56"/>
        <v>5</v>
      </c>
      <c r="D155" t="str">
        <f t="shared" si="65"/>
        <v>Aberhart</v>
      </c>
      <c r="E155">
        <f t="shared" si="66"/>
        <v>14</v>
      </c>
      <c r="F155" t="str">
        <f t="shared" si="67"/>
        <v>Student Services</v>
      </c>
      <c r="G155">
        <f t="shared" si="68"/>
        <v>31</v>
      </c>
      <c r="H155" t="str">
        <f t="shared" si="69"/>
        <v>Registration</v>
      </c>
      <c r="I155">
        <f t="shared" si="70"/>
        <v>44</v>
      </c>
      <c r="J155" t="str">
        <f t="shared" si="71"/>
        <v>2014 15</v>
      </c>
      <c r="K155">
        <f t="shared" si="72"/>
        <v>52</v>
      </c>
      <c r="L155" t="str">
        <f t="shared" si="73"/>
        <v/>
      </c>
      <c r="M155">
        <f t="shared" si="57"/>
        <v>-1</v>
      </c>
      <c r="N155">
        <f t="shared" si="58"/>
        <v>52</v>
      </c>
      <c r="O155" t="str">
        <f t="shared" si="59"/>
        <v>future-course-list.pdf</v>
      </c>
      <c r="P155" t="str">
        <f t="shared" si="60"/>
        <v>future-course-list</v>
      </c>
      <c r="Q155" t="str">
        <f t="shared" si="61"/>
        <v>.pdf</v>
      </c>
      <c r="R155" t="str">
        <f t="shared" si="62"/>
        <v>Future Course List</v>
      </c>
      <c r="S155" t="str">
        <f t="shared" si="74"/>
        <v>&lt;br&gt;&lt;h4&gt;&amp;nbsp&amp;nbsp&amp;nbspRegistration&lt;/h4&gt;&amp;nbsp&amp;nbsp&amp;nbsp&amp;nbsp&amp;nbsp&amp;nbsp</v>
      </c>
      <c r="T155" t="str">
        <f t="shared" si="63"/>
        <v>&lt;a target="_blank" href="/b829/aberhart/student-services/registration/2014-15/future-course-list.pdf"&gt;Future Course List&lt;/a&gt;</v>
      </c>
      <c r="U155" t="str">
        <f t="shared" si="64"/>
        <v>&lt;br&gt;&lt;h4&gt;&amp;nbsp&amp;nbsp&amp;nbspRegistration&lt;/h4&gt;&amp;nbsp&amp;nbsp&amp;nbsp&amp;nbsp&amp;nbsp&amp;nbsp&lt;a target="_blank" href="/b829/aberhart/student-services/registration/2014-15/future-course-list.pdf"&gt;Future Course List&lt;/a&gt;</v>
      </c>
    </row>
    <row r="156" spans="2:21" x14ac:dyDescent="0.25">
      <c r="B156" t="s">
        <v>144</v>
      </c>
      <c r="C156">
        <f t="shared" si="56"/>
        <v>5</v>
      </c>
      <c r="D156" t="str">
        <f t="shared" si="65"/>
        <v>Aberhart</v>
      </c>
      <c r="E156">
        <f t="shared" si="66"/>
        <v>14</v>
      </c>
      <c r="F156" t="str">
        <f t="shared" si="67"/>
        <v>Student Services</v>
      </c>
      <c r="G156">
        <f t="shared" si="68"/>
        <v>31</v>
      </c>
      <c r="H156" t="str">
        <f t="shared" si="69"/>
        <v>Registration</v>
      </c>
      <c r="I156">
        <f t="shared" si="70"/>
        <v>44</v>
      </c>
      <c r="J156" t="str">
        <f t="shared" si="71"/>
        <v>2014 15</v>
      </c>
      <c r="K156">
        <f t="shared" si="72"/>
        <v>52</v>
      </c>
      <c r="L156" t="str">
        <f t="shared" si="73"/>
        <v/>
      </c>
      <c r="M156">
        <f t="shared" si="57"/>
        <v>-1</v>
      </c>
      <c r="N156">
        <f t="shared" si="58"/>
        <v>52</v>
      </c>
      <c r="O156" t="str">
        <f t="shared" si="59"/>
        <v>future-gr10-selection-en.pdf</v>
      </c>
      <c r="P156" t="str">
        <f t="shared" si="60"/>
        <v>future-gr10-selection-en</v>
      </c>
      <c r="Q156" t="str">
        <f t="shared" si="61"/>
        <v>.pdf</v>
      </c>
      <c r="R156" t="str">
        <f t="shared" si="62"/>
        <v>Future Gr10 Selection En</v>
      </c>
      <c r="S156" t="str">
        <f t="shared" si="74"/>
        <v>&lt;br&gt;&amp;nbsp&amp;nbsp&amp;nbsp&amp;nbsp&amp;nbsp&amp;nbsp</v>
      </c>
      <c r="T156" t="str">
        <f t="shared" si="63"/>
        <v>&lt;a target="_blank" href="/b829/aberhart/student-services/registration/2014-15/future-gr10-selection-en.pdf"&gt;Future Gr10 Selection En&lt;/a&gt;</v>
      </c>
      <c r="U156" t="str">
        <f t="shared" si="64"/>
        <v>&lt;br&gt;&amp;nbsp&amp;nbsp&amp;nbsp&amp;nbsp&amp;nbsp&amp;nbsp&lt;a target="_blank" href="/b829/aberhart/student-services/registration/2014-15/future-gr10-selection-en.pdf"&gt;Future Gr10 Selection En&lt;/a&gt;</v>
      </c>
    </row>
    <row r="157" spans="2:21" x14ac:dyDescent="0.25">
      <c r="B157" t="s">
        <v>145</v>
      </c>
      <c r="C157">
        <f t="shared" si="56"/>
        <v>5</v>
      </c>
      <c r="D157" t="str">
        <f t="shared" si="65"/>
        <v>Aberhart</v>
      </c>
      <c r="E157">
        <f t="shared" si="66"/>
        <v>14</v>
      </c>
      <c r="F157" t="str">
        <f t="shared" si="67"/>
        <v>Student Services</v>
      </c>
      <c r="G157">
        <f t="shared" si="68"/>
        <v>31</v>
      </c>
      <c r="H157" t="str">
        <f t="shared" si="69"/>
        <v>Registration</v>
      </c>
      <c r="I157">
        <f t="shared" si="70"/>
        <v>44</v>
      </c>
      <c r="J157" t="str">
        <f t="shared" si="71"/>
        <v>2014 15</v>
      </c>
      <c r="K157">
        <f t="shared" si="72"/>
        <v>52</v>
      </c>
      <c r="L157" t="str">
        <f t="shared" si="73"/>
        <v/>
      </c>
      <c r="M157">
        <f t="shared" si="57"/>
        <v>-1</v>
      </c>
      <c r="N157">
        <f t="shared" si="58"/>
        <v>52</v>
      </c>
      <c r="O157" t="str">
        <f t="shared" si="59"/>
        <v>future-gr10-selection-es.pdf</v>
      </c>
      <c r="P157" t="str">
        <f t="shared" si="60"/>
        <v>future-gr10-selection-es</v>
      </c>
      <c r="Q157" t="str">
        <f t="shared" si="61"/>
        <v>.pdf</v>
      </c>
      <c r="R157" t="str">
        <f t="shared" si="62"/>
        <v>Future Gr10 Selection Es</v>
      </c>
      <c r="S157" t="str">
        <f t="shared" si="74"/>
        <v>&lt;br&gt;&amp;nbsp&amp;nbsp&amp;nbsp&amp;nbsp&amp;nbsp&amp;nbsp</v>
      </c>
      <c r="T157" t="str">
        <f t="shared" si="63"/>
        <v>&lt;a target="_blank" href="/b829/aberhart/student-services/registration/2014-15/future-gr10-selection-es.pdf"&gt;Future Gr10 Selection Es&lt;/a&gt;</v>
      </c>
      <c r="U157" t="str">
        <f t="shared" si="64"/>
        <v>&lt;br&gt;&amp;nbsp&amp;nbsp&amp;nbsp&amp;nbsp&amp;nbsp&amp;nbsp&lt;a target="_blank" href="/b829/aberhart/student-services/registration/2014-15/future-gr10-selection-es.pdf"&gt;Future Gr10 Selection Es&lt;/a&gt;</v>
      </c>
    </row>
    <row r="158" spans="2:21" x14ac:dyDescent="0.25">
      <c r="B158" t="s">
        <v>146</v>
      </c>
      <c r="C158">
        <f t="shared" si="56"/>
        <v>5</v>
      </c>
      <c r="D158" t="str">
        <f t="shared" si="65"/>
        <v>Aberhart</v>
      </c>
      <c r="E158">
        <f t="shared" si="66"/>
        <v>14</v>
      </c>
      <c r="F158" t="str">
        <f t="shared" si="67"/>
        <v>Student Services</v>
      </c>
      <c r="G158">
        <f t="shared" si="68"/>
        <v>31</v>
      </c>
      <c r="H158" t="str">
        <f t="shared" si="69"/>
        <v>Registration</v>
      </c>
      <c r="I158">
        <f t="shared" si="70"/>
        <v>44</v>
      </c>
      <c r="J158" t="str">
        <f t="shared" si="71"/>
        <v>2014 15</v>
      </c>
      <c r="K158">
        <f t="shared" si="72"/>
        <v>52</v>
      </c>
      <c r="L158" t="str">
        <f t="shared" si="73"/>
        <v/>
      </c>
      <c r="M158">
        <f t="shared" si="57"/>
        <v>-1</v>
      </c>
      <c r="N158">
        <f t="shared" si="58"/>
        <v>52</v>
      </c>
      <c r="O158" t="str">
        <f t="shared" si="59"/>
        <v>future-gr10-selection-fr.pdf</v>
      </c>
      <c r="P158" t="str">
        <f t="shared" si="60"/>
        <v>future-gr10-selection-fr</v>
      </c>
      <c r="Q158" t="str">
        <f t="shared" si="61"/>
        <v>.pdf</v>
      </c>
      <c r="R158" t="str">
        <f t="shared" si="62"/>
        <v>Future Gr10 Selection Fr</v>
      </c>
      <c r="S158" t="str">
        <f t="shared" si="74"/>
        <v>&lt;br&gt;&amp;nbsp&amp;nbsp&amp;nbsp&amp;nbsp&amp;nbsp&amp;nbsp</v>
      </c>
      <c r="T158" t="str">
        <f t="shared" si="63"/>
        <v>&lt;a target="_blank" href="/b829/aberhart/student-services/registration/2014-15/future-gr10-selection-fr.pdf"&gt;Future Gr10 Selection Fr&lt;/a&gt;</v>
      </c>
      <c r="U158" t="str">
        <f t="shared" si="64"/>
        <v>&lt;br&gt;&amp;nbsp&amp;nbsp&amp;nbsp&amp;nbsp&amp;nbsp&amp;nbsp&lt;a target="_blank" href="/b829/aberhart/student-services/registration/2014-15/future-gr10-selection-fr.pdf"&gt;Future Gr10 Selection Fr&lt;/a&gt;</v>
      </c>
    </row>
    <row r="159" spans="2:21" x14ac:dyDescent="0.25">
      <c r="B159" t="s">
        <v>147</v>
      </c>
      <c r="C159">
        <f t="shared" si="56"/>
        <v>5</v>
      </c>
      <c r="D159" t="str">
        <f t="shared" si="65"/>
        <v>Aberhart</v>
      </c>
      <c r="E159">
        <f t="shared" si="66"/>
        <v>14</v>
      </c>
      <c r="F159" t="str">
        <f t="shared" si="67"/>
        <v>Student Services</v>
      </c>
      <c r="G159">
        <f t="shared" si="68"/>
        <v>31</v>
      </c>
      <c r="H159" t="str">
        <f t="shared" si="69"/>
        <v>Registration</v>
      </c>
      <c r="I159">
        <f t="shared" si="70"/>
        <v>44</v>
      </c>
      <c r="J159" t="str">
        <f t="shared" si="71"/>
        <v>2014 15</v>
      </c>
      <c r="K159">
        <f t="shared" si="72"/>
        <v>52</v>
      </c>
      <c r="L159" t="str">
        <f t="shared" si="73"/>
        <v/>
      </c>
      <c r="M159">
        <f t="shared" si="57"/>
        <v>-1</v>
      </c>
      <c r="N159">
        <f t="shared" si="58"/>
        <v>52</v>
      </c>
      <c r="O159" t="str">
        <f t="shared" si="59"/>
        <v>future-gr11-selection-en.pdf</v>
      </c>
      <c r="P159" t="str">
        <f t="shared" si="60"/>
        <v>future-gr11-selection-en</v>
      </c>
      <c r="Q159" t="str">
        <f t="shared" si="61"/>
        <v>.pdf</v>
      </c>
      <c r="R159" t="str">
        <f t="shared" si="62"/>
        <v>Future Gr11 Selection En</v>
      </c>
      <c r="S159" t="str">
        <f t="shared" si="74"/>
        <v>&lt;br&gt;&amp;nbsp&amp;nbsp&amp;nbsp&amp;nbsp&amp;nbsp&amp;nbsp</v>
      </c>
      <c r="T159" t="str">
        <f t="shared" si="63"/>
        <v>&lt;a target="_blank" href="/b829/aberhart/student-services/registration/2014-15/future-gr11-selection-en.pdf"&gt;Future Gr11 Selection En&lt;/a&gt;</v>
      </c>
      <c r="U159" t="str">
        <f t="shared" si="64"/>
        <v>&lt;br&gt;&amp;nbsp&amp;nbsp&amp;nbsp&amp;nbsp&amp;nbsp&amp;nbsp&lt;a target="_blank" href="/b829/aberhart/student-services/registration/2014-15/future-gr11-selection-en.pdf"&gt;Future Gr11 Selection En&lt;/a&gt;</v>
      </c>
    </row>
    <row r="160" spans="2:21" x14ac:dyDescent="0.25">
      <c r="B160" t="s">
        <v>148</v>
      </c>
      <c r="C160">
        <f t="shared" si="56"/>
        <v>5</v>
      </c>
      <c r="D160" t="str">
        <f t="shared" si="65"/>
        <v>Aberhart</v>
      </c>
      <c r="E160">
        <f t="shared" si="66"/>
        <v>14</v>
      </c>
      <c r="F160" t="str">
        <f t="shared" si="67"/>
        <v>Student Services</v>
      </c>
      <c r="G160">
        <f t="shared" si="68"/>
        <v>31</v>
      </c>
      <c r="H160" t="str">
        <f t="shared" si="69"/>
        <v>Registration</v>
      </c>
      <c r="I160">
        <f t="shared" si="70"/>
        <v>44</v>
      </c>
      <c r="J160" t="str">
        <f t="shared" si="71"/>
        <v>2014 15</v>
      </c>
      <c r="K160">
        <f t="shared" si="72"/>
        <v>52</v>
      </c>
      <c r="L160" t="str">
        <f t="shared" si="73"/>
        <v/>
      </c>
      <c r="M160">
        <f t="shared" si="57"/>
        <v>-1</v>
      </c>
      <c r="N160">
        <f t="shared" si="58"/>
        <v>52</v>
      </c>
      <c r="O160" t="str">
        <f t="shared" si="59"/>
        <v>future-gr11-selection-es.pdf</v>
      </c>
      <c r="P160" t="str">
        <f t="shared" si="60"/>
        <v>future-gr11-selection-es</v>
      </c>
      <c r="Q160" t="str">
        <f t="shared" si="61"/>
        <v>.pdf</v>
      </c>
      <c r="R160" t="str">
        <f t="shared" si="62"/>
        <v>Future Gr11 Selection Es</v>
      </c>
      <c r="S160" t="str">
        <f t="shared" si="74"/>
        <v>&lt;br&gt;&amp;nbsp&amp;nbsp&amp;nbsp&amp;nbsp&amp;nbsp&amp;nbsp</v>
      </c>
      <c r="T160" t="str">
        <f t="shared" si="63"/>
        <v>&lt;a target="_blank" href="/b829/aberhart/student-services/registration/2014-15/future-gr11-selection-es.pdf"&gt;Future Gr11 Selection Es&lt;/a&gt;</v>
      </c>
      <c r="U160" t="str">
        <f t="shared" si="64"/>
        <v>&lt;br&gt;&amp;nbsp&amp;nbsp&amp;nbsp&amp;nbsp&amp;nbsp&amp;nbsp&lt;a target="_blank" href="/b829/aberhart/student-services/registration/2014-15/future-gr11-selection-es.pdf"&gt;Future Gr11 Selection Es&lt;/a&gt;</v>
      </c>
    </row>
    <row r="161" spans="2:21" x14ac:dyDescent="0.25">
      <c r="B161" t="s">
        <v>149</v>
      </c>
      <c r="C161">
        <f t="shared" si="56"/>
        <v>5</v>
      </c>
      <c r="D161" t="str">
        <f t="shared" si="65"/>
        <v>Aberhart</v>
      </c>
      <c r="E161">
        <f t="shared" si="66"/>
        <v>14</v>
      </c>
      <c r="F161" t="str">
        <f t="shared" si="67"/>
        <v>Student Services</v>
      </c>
      <c r="G161">
        <f t="shared" si="68"/>
        <v>31</v>
      </c>
      <c r="H161" t="str">
        <f t="shared" si="69"/>
        <v>Registration</v>
      </c>
      <c r="I161">
        <f t="shared" si="70"/>
        <v>44</v>
      </c>
      <c r="J161" t="str">
        <f t="shared" si="71"/>
        <v>2014 15</v>
      </c>
      <c r="K161">
        <f t="shared" si="72"/>
        <v>52</v>
      </c>
      <c r="L161" t="str">
        <f t="shared" si="73"/>
        <v/>
      </c>
      <c r="M161">
        <f t="shared" si="57"/>
        <v>-1</v>
      </c>
      <c r="N161">
        <f t="shared" si="58"/>
        <v>52</v>
      </c>
      <c r="O161" t="str">
        <f t="shared" si="59"/>
        <v>future-gr11-selection-fr.pdf</v>
      </c>
      <c r="P161" t="str">
        <f t="shared" si="60"/>
        <v>future-gr11-selection-fr</v>
      </c>
      <c r="Q161" t="str">
        <f t="shared" si="61"/>
        <v>.pdf</v>
      </c>
      <c r="R161" t="str">
        <f t="shared" si="62"/>
        <v>Future Gr11 Selection Fr</v>
      </c>
      <c r="S161" t="str">
        <f t="shared" si="74"/>
        <v>&lt;br&gt;&amp;nbsp&amp;nbsp&amp;nbsp&amp;nbsp&amp;nbsp&amp;nbsp</v>
      </c>
      <c r="T161" t="str">
        <f t="shared" si="63"/>
        <v>&lt;a target="_blank" href="/b829/aberhart/student-services/registration/2014-15/future-gr11-selection-fr.pdf"&gt;Future Gr11 Selection Fr&lt;/a&gt;</v>
      </c>
      <c r="U161" t="str">
        <f t="shared" si="64"/>
        <v>&lt;br&gt;&amp;nbsp&amp;nbsp&amp;nbsp&amp;nbsp&amp;nbsp&amp;nbsp&lt;a target="_blank" href="/b829/aberhart/student-services/registration/2014-15/future-gr11-selection-fr.pdf"&gt;Future Gr11 Selection Fr&lt;/a&gt;</v>
      </c>
    </row>
    <row r="162" spans="2:21" x14ac:dyDescent="0.25">
      <c r="B162" t="s">
        <v>150</v>
      </c>
      <c r="C162">
        <f t="shared" ref="C162:C178" si="75">SEARCH("/",$B162)</f>
        <v>5</v>
      </c>
      <c r="D162" t="str">
        <f t="shared" si="65"/>
        <v>Aberhart</v>
      </c>
      <c r="E162">
        <f t="shared" si="66"/>
        <v>14</v>
      </c>
      <c r="F162" t="str">
        <f t="shared" si="67"/>
        <v>Student Services</v>
      </c>
      <c r="G162">
        <f t="shared" si="68"/>
        <v>31</v>
      </c>
      <c r="H162" t="str">
        <f t="shared" si="69"/>
        <v>Registration</v>
      </c>
      <c r="I162">
        <f t="shared" si="70"/>
        <v>44</v>
      </c>
      <c r="J162" t="str">
        <f t="shared" si="71"/>
        <v>2014 15</v>
      </c>
      <c r="K162">
        <f t="shared" si="72"/>
        <v>52</v>
      </c>
      <c r="L162" t="str">
        <f t="shared" si="73"/>
        <v/>
      </c>
      <c r="M162">
        <f t="shared" ref="M162:M178" si="76">IFERROR(SEARCH("/",$B162,K162 + 1), -1)</f>
        <v>-1</v>
      </c>
      <c r="N162">
        <f t="shared" ref="N162:N178" si="77">IF(M162 &gt; 0,M162,IF(K162 &gt; 0,K162,IF(I162 &gt; 0, I162, IF(G162 &gt; 0, G162, IF(E162 &gt; 0, E162, 0)))))</f>
        <v>52</v>
      </c>
      <c r="O162" t="str">
        <f t="shared" ref="O162:O178" si="78">IFERROR(MID($B162,N162 + 1,100),"")</f>
        <v>future-gr12-selection-en.pdf</v>
      </c>
      <c r="P162" t="str">
        <f t="shared" ref="P162:P178" si="79">LEFT(O162, LEN(O162) - 4)</f>
        <v>future-gr12-selection-en</v>
      </c>
      <c r="Q162" t="str">
        <f t="shared" ref="Q162:Q178" si="80">MID(O162, LEN(O162) - 3, 100)</f>
        <v>.pdf</v>
      </c>
      <c r="R162" t="str">
        <f t="shared" ref="R162:R178" si="81">PROPER(SUBSTITUTE(P162,"-"," "))</f>
        <v>Future Gr12 Selection En</v>
      </c>
      <c r="S162" t="str">
        <f t="shared" si="74"/>
        <v>&lt;br&gt;&amp;nbsp&amp;nbsp&amp;nbsp&amp;nbsp&amp;nbsp&amp;nbsp</v>
      </c>
      <c r="T162" t="str">
        <f t="shared" ref="T162:T178" si="82">"&lt;a target=""_blank"" href=""/"&amp; $B162 &amp; """&gt;" &amp; R162 &amp; "&lt;/a&gt;"</f>
        <v>&lt;a target="_blank" href="/b829/aberhart/student-services/registration/2014-15/future-gr12-selection-en.pdf"&gt;Future Gr12 Selection En&lt;/a&gt;</v>
      </c>
      <c r="U162" t="str">
        <f t="shared" ref="U162:U178" si="83">S162 &amp; T162</f>
        <v>&lt;br&gt;&amp;nbsp&amp;nbsp&amp;nbsp&amp;nbsp&amp;nbsp&amp;nbsp&lt;a target="_blank" href="/b829/aberhart/student-services/registration/2014-15/future-gr12-selection-en.pdf"&gt;Future Gr12 Selection En&lt;/a&gt;</v>
      </c>
    </row>
    <row r="163" spans="2:21" x14ac:dyDescent="0.25">
      <c r="B163" t="s">
        <v>151</v>
      </c>
      <c r="C163">
        <f t="shared" si="75"/>
        <v>5</v>
      </c>
      <c r="D163" t="str">
        <f t="shared" si="65"/>
        <v>Aberhart</v>
      </c>
      <c r="E163">
        <f t="shared" si="66"/>
        <v>14</v>
      </c>
      <c r="F163" t="str">
        <f t="shared" si="67"/>
        <v>Student Services</v>
      </c>
      <c r="G163">
        <f t="shared" si="68"/>
        <v>31</v>
      </c>
      <c r="H163" t="str">
        <f t="shared" si="69"/>
        <v>Registration</v>
      </c>
      <c r="I163">
        <f t="shared" si="70"/>
        <v>44</v>
      </c>
      <c r="J163" t="str">
        <f t="shared" si="71"/>
        <v>2014 15</v>
      </c>
      <c r="K163">
        <f t="shared" si="72"/>
        <v>52</v>
      </c>
      <c r="L163" t="str">
        <f t="shared" si="73"/>
        <v/>
      </c>
      <c r="M163">
        <f t="shared" si="76"/>
        <v>-1</v>
      </c>
      <c r="N163">
        <f t="shared" si="77"/>
        <v>52</v>
      </c>
      <c r="O163" t="str">
        <f t="shared" si="78"/>
        <v>future-gr12-selection-es.pdf</v>
      </c>
      <c r="P163" t="str">
        <f t="shared" si="79"/>
        <v>future-gr12-selection-es</v>
      </c>
      <c r="Q163" t="str">
        <f t="shared" si="80"/>
        <v>.pdf</v>
      </c>
      <c r="R163" t="str">
        <f t="shared" si="81"/>
        <v>Future Gr12 Selection Es</v>
      </c>
      <c r="S163" t="str">
        <f t="shared" si="74"/>
        <v>&lt;br&gt;&amp;nbsp&amp;nbsp&amp;nbsp&amp;nbsp&amp;nbsp&amp;nbsp</v>
      </c>
      <c r="T163" t="str">
        <f t="shared" si="82"/>
        <v>&lt;a target="_blank" href="/b829/aberhart/student-services/registration/2014-15/future-gr12-selection-es.pdf"&gt;Future Gr12 Selection Es&lt;/a&gt;</v>
      </c>
      <c r="U163" t="str">
        <f t="shared" si="83"/>
        <v>&lt;br&gt;&amp;nbsp&amp;nbsp&amp;nbsp&amp;nbsp&amp;nbsp&amp;nbsp&lt;a target="_blank" href="/b829/aberhart/student-services/registration/2014-15/future-gr12-selection-es.pdf"&gt;Future Gr12 Selection Es&lt;/a&gt;</v>
      </c>
    </row>
    <row r="164" spans="2:21" x14ac:dyDescent="0.25">
      <c r="B164" t="s">
        <v>152</v>
      </c>
      <c r="C164">
        <f t="shared" si="75"/>
        <v>5</v>
      </c>
      <c r="D164" t="str">
        <f t="shared" si="65"/>
        <v>Aberhart</v>
      </c>
      <c r="E164">
        <f t="shared" si="66"/>
        <v>14</v>
      </c>
      <c r="F164" t="str">
        <f t="shared" si="67"/>
        <v>Student Services</v>
      </c>
      <c r="G164">
        <f t="shared" si="68"/>
        <v>31</v>
      </c>
      <c r="H164" t="str">
        <f t="shared" si="69"/>
        <v>Registration</v>
      </c>
      <c r="I164">
        <f t="shared" si="70"/>
        <v>44</v>
      </c>
      <c r="J164" t="str">
        <f t="shared" si="71"/>
        <v>2014 15</v>
      </c>
      <c r="K164">
        <f t="shared" si="72"/>
        <v>52</v>
      </c>
      <c r="L164" t="str">
        <f t="shared" si="73"/>
        <v/>
      </c>
      <c r="M164">
        <f t="shared" si="76"/>
        <v>-1</v>
      </c>
      <c r="N164">
        <f t="shared" si="77"/>
        <v>52</v>
      </c>
      <c r="O164" t="str">
        <f t="shared" si="78"/>
        <v>future-gr12-selection-fr.pdf</v>
      </c>
      <c r="P164" t="str">
        <f t="shared" si="79"/>
        <v>future-gr12-selection-fr</v>
      </c>
      <c r="Q164" t="str">
        <f t="shared" si="80"/>
        <v>.pdf</v>
      </c>
      <c r="R164" t="str">
        <f t="shared" si="81"/>
        <v>Future Gr12 Selection Fr</v>
      </c>
      <c r="S164" t="str">
        <f t="shared" si="74"/>
        <v>&lt;br&gt;&amp;nbsp&amp;nbsp&amp;nbsp&amp;nbsp&amp;nbsp&amp;nbsp</v>
      </c>
      <c r="T164" t="str">
        <f t="shared" si="82"/>
        <v>&lt;a target="_blank" href="/b829/aberhart/student-services/registration/2014-15/future-gr12-selection-fr.pdf"&gt;Future Gr12 Selection Fr&lt;/a&gt;</v>
      </c>
      <c r="U164" t="str">
        <f t="shared" si="83"/>
        <v>&lt;br&gt;&amp;nbsp&amp;nbsp&amp;nbsp&amp;nbsp&amp;nbsp&amp;nbsp&lt;a target="_blank" href="/b829/aberhart/student-services/registration/2014-15/future-gr12-selection-fr.pdf"&gt;Future Gr12 Selection Fr&lt;/a&gt;</v>
      </c>
    </row>
    <row r="165" spans="2:21" x14ac:dyDescent="0.25">
      <c r="B165" t="s">
        <v>153</v>
      </c>
      <c r="C165">
        <f t="shared" si="75"/>
        <v>5</v>
      </c>
      <c r="D165" t="str">
        <f t="shared" si="65"/>
        <v>Aberhart</v>
      </c>
      <c r="E165">
        <f t="shared" si="66"/>
        <v>14</v>
      </c>
      <c r="F165" t="str">
        <f t="shared" si="67"/>
        <v>Student Services</v>
      </c>
      <c r="G165">
        <f t="shared" si="68"/>
        <v>31</v>
      </c>
      <c r="H165" t="str">
        <f t="shared" si="69"/>
        <v>Registration</v>
      </c>
      <c r="I165">
        <f t="shared" si="70"/>
        <v>44</v>
      </c>
      <c r="J165" t="str">
        <f t="shared" si="71"/>
        <v>2014 15</v>
      </c>
      <c r="K165">
        <f t="shared" si="72"/>
        <v>52</v>
      </c>
      <c r="L165" t="str">
        <f t="shared" si="73"/>
        <v/>
      </c>
      <c r="M165">
        <f t="shared" si="76"/>
        <v>-1</v>
      </c>
      <c r="N165">
        <f t="shared" si="77"/>
        <v>52</v>
      </c>
      <c r="O165" t="str">
        <f t="shared" si="78"/>
        <v>future-in-boundary.pdf</v>
      </c>
      <c r="P165" t="str">
        <f t="shared" si="79"/>
        <v>future-in-boundary</v>
      </c>
      <c r="Q165" t="str">
        <f t="shared" si="80"/>
        <v>.pdf</v>
      </c>
      <c r="R165" t="str">
        <f t="shared" si="81"/>
        <v>Future In Boundary</v>
      </c>
      <c r="S165" t="str">
        <f t="shared" si="74"/>
        <v>&lt;br&gt;&amp;nbsp&amp;nbsp&amp;nbsp&amp;nbsp&amp;nbsp&amp;nbsp</v>
      </c>
      <c r="T165" t="str">
        <f t="shared" si="82"/>
        <v>&lt;a target="_blank" href="/b829/aberhart/student-services/registration/2014-15/future-in-boundary.pdf"&gt;Future In Boundary&lt;/a&gt;</v>
      </c>
      <c r="U165" t="str">
        <f t="shared" si="83"/>
        <v>&lt;br&gt;&amp;nbsp&amp;nbsp&amp;nbsp&amp;nbsp&amp;nbsp&amp;nbsp&lt;a target="_blank" href="/b829/aberhart/student-services/registration/2014-15/future-in-boundary.pdf"&gt;Future In Boundary&lt;/a&gt;</v>
      </c>
    </row>
    <row r="166" spans="2:21" x14ac:dyDescent="0.25">
      <c r="B166" t="s">
        <v>154</v>
      </c>
      <c r="C166">
        <f t="shared" si="75"/>
        <v>5</v>
      </c>
      <c r="D166" t="str">
        <f t="shared" si="65"/>
        <v>Aberhart</v>
      </c>
      <c r="E166">
        <f t="shared" si="66"/>
        <v>14</v>
      </c>
      <c r="F166" t="str">
        <f t="shared" si="67"/>
        <v>Student Services</v>
      </c>
      <c r="G166">
        <f t="shared" si="68"/>
        <v>31</v>
      </c>
      <c r="H166" t="str">
        <f t="shared" si="69"/>
        <v>Registration</v>
      </c>
      <c r="I166">
        <f t="shared" si="70"/>
        <v>44</v>
      </c>
      <c r="J166" t="str">
        <f t="shared" si="71"/>
        <v>2014 15</v>
      </c>
      <c r="K166">
        <f t="shared" si="72"/>
        <v>52</v>
      </c>
      <c r="L166" t="str">
        <f t="shared" si="73"/>
        <v/>
      </c>
      <c r="M166">
        <f t="shared" si="76"/>
        <v>-1</v>
      </c>
      <c r="N166">
        <f t="shared" si="77"/>
        <v>52</v>
      </c>
      <c r="O166" t="str">
        <f t="shared" si="78"/>
        <v>future-KE-selection.pdf</v>
      </c>
      <c r="P166" t="str">
        <f t="shared" si="79"/>
        <v>future-KE-selection</v>
      </c>
      <c r="Q166" t="str">
        <f t="shared" si="80"/>
        <v>.pdf</v>
      </c>
      <c r="R166" t="str">
        <f t="shared" si="81"/>
        <v>Future Ke Selection</v>
      </c>
      <c r="S166" t="str">
        <f t="shared" si="74"/>
        <v>&lt;br&gt;&amp;nbsp&amp;nbsp&amp;nbsp&amp;nbsp&amp;nbsp&amp;nbsp</v>
      </c>
      <c r="T166" t="str">
        <f t="shared" si="82"/>
        <v>&lt;a target="_blank" href="/b829/aberhart/student-services/registration/2014-15/future-KE-selection.pdf"&gt;Future Ke Selection&lt;/a&gt;</v>
      </c>
      <c r="U166" t="str">
        <f t="shared" si="83"/>
        <v>&lt;br&gt;&amp;nbsp&amp;nbsp&amp;nbsp&amp;nbsp&amp;nbsp&amp;nbsp&lt;a target="_blank" href="/b829/aberhart/student-services/registration/2014-15/future-KE-selection.pdf"&gt;Future Ke Selection&lt;/a&gt;</v>
      </c>
    </row>
    <row r="167" spans="2:21" x14ac:dyDescent="0.25">
      <c r="B167" t="s">
        <v>155</v>
      </c>
      <c r="C167">
        <f t="shared" si="75"/>
        <v>5</v>
      </c>
      <c r="D167" t="str">
        <f t="shared" si="65"/>
        <v>Aberhart</v>
      </c>
      <c r="E167">
        <f t="shared" si="66"/>
        <v>14</v>
      </c>
      <c r="F167" t="str">
        <f t="shared" si="67"/>
        <v>Student Services</v>
      </c>
      <c r="G167">
        <f t="shared" si="68"/>
        <v>31</v>
      </c>
      <c r="H167" t="str">
        <f t="shared" si="69"/>
        <v>Registration</v>
      </c>
      <c r="I167">
        <f t="shared" si="70"/>
        <v>44</v>
      </c>
      <c r="J167" t="str">
        <f t="shared" si="71"/>
        <v>2014 15</v>
      </c>
      <c r="K167">
        <f t="shared" si="72"/>
        <v>52</v>
      </c>
      <c r="L167" t="str">
        <f t="shared" si="73"/>
        <v/>
      </c>
      <c r="M167">
        <f t="shared" si="76"/>
        <v>-1</v>
      </c>
      <c r="N167">
        <f t="shared" si="77"/>
        <v>52</v>
      </c>
      <c r="O167" t="str">
        <f t="shared" si="78"/>
        <v>future-out-boundary.pdf</v>
      </c>
      <c r="P167" t="str">
        <f t="shared" si="79"/>
        <v>future-out-boundary</v>
      </c>
      <c r="Q167" t="str">
        <f t="shared" si="80"/>
        <v>.pdf</v>
      </c>
      <c r="R167" t="str">
        <f t="shared" si="81"/>
        <v>Future Out Boundary</v>
      </c>
      <c r="S167" t="str">
        <f t="shared" si="74"/>
        <v>&lt;br&gt;&amp;nbsp&amp;nbsp&amp;nbsp&amp;nbsp&amp;nbsp&amp;nbsp</v>
      </c>
      <c r="T167" t="str">
        <f t="shared" si="82"/>
        <v>&lt;a target="_blank" href="/b829/aberhart/student-services/registration/2014-15/future-out-boundary.pdf"&gt;Future Out Boundary&lt;/a&gt;</v>
      </c>
      <c r="U167" t="str">
        <f t="shared" si="83"/>
        <v>&lt;br&gt;&amp;nbsp&amp;nbsp&amp;nbsp&amp;nbsp&amp;nbsp&amp;nbsp&lt;a target="_blank" href="/b829/aberhart/student-services/registration/2014-15/future-out-boundary.pdf"&gt;Future Out Boundary&lt;/a&gt;</v>
      </c>
    </row>
    <row r="168" spans="2:21" x14ac:dyDescent="0.25">
      <c r="B168" t="s">
        <v>156</v>
      </c>
      <c r="C168">
        <f t="shared" si="75"/>
        <v>5</v>
      </c>
      <c r="D168" t="str">
        <f t="shared" si="65"/>
        <v>Aberhart</v>
      </c>
      <c r="E168">
        <f t="shared" si="66"/>
        <v>14</v>
      </c>
      <c r="F168" t="str">
        <f t="shared" si="67"/>
        <v>Student Services</v>
      </c>
      <c r="G168">
        <f t="shared" si="68"/>
        <v>31</v>
      </c>
      <c r="H168" t="str">
        <f t="shared" si="69"/>
        <v>Registration</v>
      </c>
      <c r="I168">
        <f t="shared" si="70"/>
        <v>44</v>
      </c>
      <c r="J168" t="str">
        <f t="shared" si="71"/>
        <v>2014 15</v>
      </c>
      <c r="K168">
        <f t="shared" si="72"/>
        <v>52</v>
      </c>
      <c r="L168" t="str">
        <f t="shared" si="73"/>
        <v/>
      </c>
      <c r="M168">
        <f t="shared" si="76"/>
        <v>-1</v>
      </c>
      <c r="N168">
        <f t="shared" si="77"/>
        <v>52</v>
      </c>
      <c r="O168" t="str">
        <f t="shared" si="78"/>
        <v>future-registration-form.pdf</v>
      </c>
      <c r="P168" t="str">
        <f t="shared" si="79"/>
        <v>future-registration-form</v>
      </c>
      <c r="Q168" t="str">
        <f t="shared" si="80"/>
        <v>.pdf</v>
      </c>
      <c r="R168" t="str">
        <f t="shared" si="81"/>
        <v>Future Registration Form</v>
      </c>
      <c r="S168" t="str">
        <f t="shared" si="74"/>
        <v>&lt;br&gt;&amp;nbsp&amp;nbsp&amp;nbsp&amp;nbsp&amp;nbsp&amp;nbsp</v>
      </c>
      <c r="T168" t="str">
        <f t="shared" si="82"/>
        <v>&lt;a target="_blank" href="/b829/aberhart/student-services/registration/2014-15/future-registration-form.pdf"&gt;Future Registration Form&lt;/a&gt;</v>
      </c>
      <c r="U168" t="str">
        <f t="shared" si="83"/>
        <v>&lt;br&gt;&amp;nbsp&amp;nbsp&amp;nbsp&amp;nbsp&amp;nbsp&amp;nbsp&lt;a target="_blank" href="/b829/aberhart/student-services/registration/2014-15/future-registration-form.pdf"&gt;Future Registration Form&lt;/a&gt;</v>
      </c>
    </row>
    <row r="169" spans="2:21" x14ac:dyDescent="0.25">
      <c r="B169" t="s">
        <v>157</v>
      </c>
      <c r="C169">
        <f t="shared" si="75"/>
        <v>5</v>
      </c>
      <c r="D169" t="str">
        <f t="shared" si="65"/>
        <v>Aberhart</v>
      </c>
      <c r="E169">
        <f t="shared" si="66"/>
        <v>14</v>
      </c>
      <c r="F169" t="str">
        <f t="shared" si="67"/>
        <v>Student Services</v>
      </c>
      <c r="G169">
        <f t="shared" si="68"/>
        <v>31</v>
      </c>
      <c r="H169" t="str">
        <f t="shared" si="69"/>
        <v>Registration</v>
      </c>
      <c r="I169">
        <f t="shared" si="70"/>
        <v>44</v>
      </c>
      <c r="J169" t="str">
        <f t="shared" si="71"/>
        <v>2014 15</v>
      </c>
      <c r="K169">
        <f t="shared" si="72"/>
        <v>52</v>
      </c>
      <c r="L169" t="str">
        <f t="shared" si="73"/>
        <v/>
      </c>
      <c r="M169">
        <f t="shared" si="76"/>
        <v>-1</v>
      </c>
      <c r="N169">
        <f t="shared" si="77"/>
        <v>52</v>
      </c>
      <c r="O169" t="str">
        <f t="shared" si="78"/>
        <v>future-registration-guide.pdf</v>
      </c>
      <c r="P169" t="str">
        <f t="shared" si="79"/>
        <v>future-registration-guide</v>
      </c>
      <c r="Q169" t="str">
        <f t="shared" si="80"/>
        <v>.pdf</v>
      </c>
      <c r="R169" t="str">
        <f t="shared" si="81"/>
        <v>Future Registration Guide</v>
      </c>
      <c r="S169" t="str">
        <f t="shared" si="74"/>
        <v>&lt;br&gt;&amp;nbsp&amp;nbsp&amp;nbsp&amp;nbsp&amp;nbsp&amp;nbsp</v>
      </c>
      <c r="T169" t="str">
        <f t="shared" si="82"/>
        <v>&lt;a target="_blank" href="/b829/aberhart/student-services/registration/2014-15/future-registration-guide.pdf"&gt;Future Registration Guide&lt;/a&gt;</v>
      </c>
      <c r="U169" t="str">
        <f t="shared" si="83"/>
        <v>&lt;br&gt;&amp;nbsp&amp;nbsp&amp;nbsp&amp;nbsp&amp;nbsp&amp;nbsp&lt;a target="_blank" href="/b829/aberhart/student-services/registration/2014-15/future-registration-guide.pdf"&gt;Future Registration Guide&lt;/a&gt;</v>
      </c>
    </row>
    <row r="170" spans="2:21" x14ac:dyDescent="0.25">
      <c r="B170" t="s">
        <v>158</v>
      </c>
      <c r="C170">
        <f t="shared" si="75"/>
        <v>5</v>
      </c>
      <c r="D170" t="str">
        <f t="shared" si="65"/>
        <v>Aberhart</v>
      </c>
      <c r="E170">
        <f t="shared" si="66"/>
        <v>14</v>
      </c>
      <c r="F170" t="str">
        <f t="shared" si="67"/>
        <v>Student Services</v>
      </c>
      <c r="G170">
        <f t="shared" si="68"/>
        <v>31</v>
      </c>
      <c r="H170" t="str">
        <f t="shared" si="69"/>
        <v>Scholarships</v>
      </c>
      <c r="I170">
        <f t="shared" si="70"/>
        <v>44</v>
      </c>
      <c r="J170" t="str">
        <f t="shared" si="71"/>
        <v/>
      </c>
      <c r="K170">
        <f t="shared" si="72"/>
        <v>-1</v>
      </c>
      <c r="L170" t="str">
        <f t="shared" si="73"/>
        <v/>
      </c>
      <c r="M170">
        <f t="shared" si="76"/>
        <v>-1</v>
      </c>
      <c r="N170">
        <f t="shared" si="77"/>
        <v>44</v>
      </c>
      <c r="O170" t="str">
        <f t="shared" si="78"/>
        <v>4-step-process.pdf</v>
      </c>
      <c r="P170" t="str">
        <f t="shared" si="79"/>
        <v>4-step-process</v>
      </c>
      <c r="Q170" t="str">
        <f t="shared" si="80"/>
        <v>.pdf</v>
      </c>
      <c r="R170" t="str">
        <f t="shared" si="81"/>
        <v>4 Step Process</v>
      </c>
      <c r="S170" t="str">
        <f t="shared" si="74"/>
        <v>&lt;br&gt;&lt;h4&gt;&amp;nbsp&amp;nbsp&amp;nbspScholarships&lt;/h4&gt;&amp;nbsp&amp;nbsp&amp;nbsp&amp;nbsp&amp;nbsp&amp;nbsp</v>
      </c>
      <c r="T170" t="str">
        <f t="shared" si="82"/>
        <v>&lt;a target="_blank" href="/b829/aberhart/student-services/scholarships/4-step-process.pdf"&gt;4 Step Process&lt;/a&gt;</v>
      </c>
      <c r="U170" t="str">
        <f t="shared" si="83"/>
        <v>&lt;br&gt;&lt;h4&gt;&amp;nbsp&amp;nbsp&amp;nbspScholarships&lt;/h4&gt;&amp;nbsp&amp;nbsp&amp;nbsp&amp;nbsp&amp;nbsp&amp;nbsp&lt;a target="_blank" href="/b829/aberhart/student-services/scholarships/4-step-process.pdf"&gt;4 Step Process&lt;/a&gt;</v>
      </c>
    </row>
    <row r="171" spans="2:21" x14ac:dyDescent="0.25">
      <c r="B171" t="s">
        <v>159</v>
      </c>
      <c r="C171">
        <f t="shared" si="75"/>
        <v>5</v>
      </c>
      <c r="D171" t="str">
        <f t="shared" si="65"/>
        <v>Aberhart</v>
      </c>
      <c r="E171">
        <f t="shared" si="66"/>
        <v>14</v>
      </c>
      <c r="F171" t="str">
        <f t="shared" si="67"/>
        <v>Student Services</v>
      </c>
      <c r="G171">
        <f t="shared" si="68"/>
        <v>31</v>
      </c>
      <c r="H171" t="str">
        <f t="shared" si="69"/>
        <v>Scholarships</v>
      </c>
      <c r="I171">
        <f t="shared" si="70"/>
        <v>44</v>
      </c>
      <c r="J171" t="str">
        <f t="shared" si="71"/>
        <v/>
      </c>
      <c r="K171">
        <f t="shared" si="72"/>
        <v>-1</v>
      </c>
      <c r="L171" t="str">
        <f t="shared" si="73"/>
        <v/>
      </c>
      <c r="M171">
        <f t="shared" si="76"/>
        <v>-1</v>
      </c>
      <c r="N171">
        <f t="shared" si="77"/>
        <v>44</v>
      </c>
      <c r="O171" t="str">
        <f t="shared" si="78"/>
        <v>scholarship-5ws.pdf</v>
      </c>
      <c r="P171" t="str">
        <f t="shared" si="79"/>
        <v>scholarship-5ws</v>
      </c>
      <c r="Q171" t="str">
        <f t="shared" si="80"/>
        <v>.pdf</v>
      </c>
      <c r="R171" t="str">
        <f t="shared" si="81"/>
        <v>Scholarship 5Ws</v>
      </c>
      <c r="S171" t="str">
        <f t="shared" si="74"/>
        <v>&lt;br&gt;&amp;nbsp&amp;nbsp&amp;nbsp&amp;nbsp&amp;nbsp&amp;nbsp</v>
      </c>
      <c r="T171" t="str">
        <f t="shared" si="82"/>
        <v>&lt;a target="_blank" href="/b829/aberhart/student-services/scholarships/scholarship-5ws.pdf"&gt;Scholarship 5Ws&lt;/a&gt;</v>
      </c>
      <c r="U171" t="str">
        <f t="shared" si="83"/>
        <v>&lt;br&gt;&amp;nbsp&amp;nbsp&amp;nbsp&amp;nbsp&amp;nbsp&amp;nbsp&lt;a target="_blank" href="/b829/aberhart/student-services/scholarships/scholarship-5ws.pdf"&gt;Scholarship 5Ws&lt;/a&gt;</v>
      </c>
    </row>
    <row r="172" spans="2:21" x14ac:dyDescent="0.25">
      <c r="B172" t="s">
        <v>160</v>
      </c>
      <c r="C172">
        <f t="shared" si="75"/>
        <v>5</v>
      </c>
      <c r="D172" t="str">
        <f t="shared" si="65"/>
        <v>Aberhart</v>
      </c>
      <c r="E172">
        <f t="shared" si="66"/>
        <v>14</v>
      </c>
      <c r="F172" t="str">
        <f t="shared" si="67"/>
        <v>Student Services</v>
      </c>
      <c r="G172">
        <f t="shared" si="68"/>
        <v>31</v>
      </c>
      <c r="H172" t="str">
        <f t="shared" si="69"/>
        <v>Scholarships</v>
      </c>
      <c r="I172">
        <f t="shared" si="70"/>
        <v>44</v>
      </c>
      <c r="J172" t="str">
        <f t="shared" si="71"/>
        <v/>
      </c>
      <c r="K172">
        <f t="shared" si="72"/>
        <v>-1</v>
      </c>
      <c r="L172" t="str">
        <f t="shared" si="73"/>
        <v/>
      </c>
      <c r="M172">
        <f t="shared" si="76"/>
        <v>-1</v>
      </c>
      <c r="N172">
        <f t="shared" si="77"/>
        <v>44</v>
      </c>
      <c r="O172" t="str">
        <f t="shared" si="78"/>
        <v>scholarship-info.pdf</v>
      </c>
      <c r="P172" t="str">
        <f t="shared" si="79"/>
        <v>scholarship-info</v>
      </c>
      <c r="Q172" t="str">
        <f t="shared" si="80"/>
        <v>.pdf</v>
      </c>
      <c r="R172" t="str">
        <f t="shared" si="81"/>
        <v>Scholarship Info</v>
      </c>
      <c r="S172" t="str">
        <f t="shared" si="74"/>
        <v>&lt;br&gt;&amp;nbsp&amp;nbsp&amp;nbsp&amp;nbsp&amp;nbsp&amp;nbsp</v>
      </c>
      <c r="T172" t="str">
        <f t="shared" si="82"/>
        <v>&lt;a target="_blank" href="/b829/aberhart/student-services/scholarships/scholarship-info.pdf"&gt;Scholarship Info&lt;/a&gt;</v>
      </c>
      <c r="U172" t="str">
        <f t="shared" si="83"/>
        <v>&lt;br&gt;&amp;nbsp&amp;nbsp&amp;nbsp&amp;nbsp&amp;nbsp&amp;nbsp&lt;a target="_blank" href="/b829/aberhart/student-services/scholarships/scholarship-info.pdf"&gt;Scholarship Info&lt;/a&gt;</v>
      </c>
    </row>
    <row r="173" spans="2:21" x14ac:dyDescent="0.25">
      <c r="B173" t="s">
        <v>161</v>
      </c>
      <c r="C173">
        <f t="shared" si="75"/>
        <v>5</v>
      </c>
      <c r="D173" t="str">
        <f t="shared" si="65"/>
        <v>Aberhart</v>
      </c>
      <c r="E173">
        <f t="shared" si="66"/>
        <v>14</v>
      </c>
      <c r="F173" t="str">
        <f t="shared" si="67"/>
        <v>Student Services</v>
      </c>
      <c r="G173">
        <f t="shared" si="68"/>
        <v>31</v>
      </c>
      <c r="H173" t="str">
        <f t="shared" si="69"/>
        <v>Scholarships</v>
      </c>
      <c r="I173">
        <f t="shared" si="70"/>
        <v>44</v>
      </c>
      <c r="J173" t="str">
        <f t="shared" si="71"/>
        <v/>
      </c>
      <c r="K173">
        <f t="shared" si="72"/>
        <v>-1</v>
      </c>
      <c r="L173" t="str">
        <f t="shared" si="73"/>
        <v/>
      </c>
      <c r="M173">
        <f t="shared" si="76"/>
        <v>-1</v>
      </c>
      <c r="N173">
        <f t="shared" si="77"/>
        <v>44</v>
      </c>
      <c r="O173" t="str">
        <f t="shared" si="78"/>
        <v>scholarship-list.pdf</v>
      </c>
      <c r="P173" t="str">
        <f t="shared" si="79"/>
        <v>scholarship-list</v>
      </c>
      <c r="Q173" t="str">
        <f t="shared" si="80"/>
        <v>.pdf</v>
      </c>
      <c r="R173" t="str">
        <f t="shared" si="81"/>
        <v>Scholarship List</v>
      </c>
      <c r="S173" t="str">
        <f t="shared" si="74"/>
        <v>&lt;br&gt;&amp;nbsp&amp;nbsp&amp;nbsp&amp;nbsp&amp;nbsp&amp;nbsp</v>
      </c>
      <c r="T173" t="str">
        <f t="shared" si="82"/>
        <v>&lt;a target="_blank" href="/b829/aberhart/student-services/scholarships/scholarship-list.pdf"&gt;Scholarship List&lt;/a&gt;</v>
      </c>
      <c r="U173" t="str">
        <f t="shared" si="83"/>
        <v>&lt;br&gt;&amp;nbsp&amp;nbsp&amp;nbsp&amp;nbsp&amp;nbsp&amp;nbsp&lt;a target="_blank" href="/b829/aberhart/student-services/scholarships/scholarship-list.pdf"&gt;Scholarship List&lt;/a&gt;</v>
      </c>
    </row>
    <row r="174" spans="2:21" x14ac:dyDescent="0.25">
      <c r="B174" t="s">
        <v>162</v>
      </c>
      <c r="C174">
        <f t="shared" si="75"/>
        <v>5</v>
      </c>
      <c r="D174" t="str">
        <f t="shared" si="65"/>
        <v>Aberhart</v>
      </c>
      <c r="E174">
        <f t="shared" si="66"/>
        <v>14</v>
      </c>
      <c r="F174" t="str">
        <f t="shared" si="67"/>
        <v>Student Services</v>
      </c>
      <c r="G174">
        <f t="shared" si="68"/>
        <v>31</v>
      </c>
      <c r="H174" t="str">
        <f t="shared" si="69"/>
        <v>Scholarships</v>
      </c>
      <c r="I174">
        <f t="shared" si="70"/>
        <v>44</v>
      </c>
      <c r="J174" t="str">
        <f t="shared" si="71"/>
        <v/>
      </c>
      <c r="K174">
        <f t="shared" si="72"/>
        <v>-1</v>
      </c>
      <c r="L174" t="str">
        <f t="shared" si="73"/>
        <v/>
      </c>
      <c r="M174">
        <f t="shared" si="76"/>
        <v>-1</v>
      </c>
      <c r="N174">
        <f t="shared" si="77"/>
        <v>44</v>
      </c>
      <c r="O174" t="str">
        <f t="shared" si="78"/>
        <v>scholarship-tips.pdf</v>
      </c>
      <c r="P174" t="str">
        <f t="shared" si="79"/>
        <v>scholarship-tips</v>
      </c>
      <c r="Q174" t="str">
        <f t="shared" si="80"/>
        <v>.pdf</v>
      </c>
      <c r="R174" t="str">
        <f t="shared" si="81"/>
        <v>Scholarship Tips</v>
      </c>
      <c r="S174" t="str">
        <f t="shared" si="74"/>
        <v>&lt;br&gt;&amp;nbsp&amp;nbsp&amp;nbsp&amp;nbsp&amp;nbsp&amp;nbsp</v>
      </c>
      <c r="T174" t="str">
        <f t="shared" si="82"/>
        <v>&lt;a target="_blank" href="/b829/aberhart/student-services/scholarships/scholarship-tips.pdf"&gt;Scholarship Tips&lt;/a&gt;</v>
      </c>
      <c r="U174" t="str">
        <f t="shared" si="83"/>
        <v>&lt;br&gt;&amp;nbsp&amp;nbsp&amp;nbsp&amp;nbsp&amp;nbsp&amp;nbsp&lt;a target="_blank" href="/b829/aberhart/student-services/scholarships/scholarship-tips.pdf"&gt;Scholarship Tips&lt;/a&gt;</v>
      </c>
    </row>
    <row r="175" spans="2:21" x14ac:dyDescent="0.25">
      <c r="B175" t="s">
        <v>188</v>
      </c>
      <c r="C175">
        <f t="shared" si="75"/>
        <v>5</v>
      </c>
      <c r="D175" t="str">
        <f t="shared" si="65"/>
        <v>Aberhart</v>
      </c>
      <c r="E175">
        <f t="shared" si="66"/>
        <v>14</v>
      </c>
      <c r="F175" t="str">
        <f t="shared" si="67"/>
        <v>Transportation</v>
      </c>
      <c r="G175">
        <f t="shared" si="68"/>
        <v>29</v>
      </c>
      <c r="H175" t="str">
        <f t="shared" si="69"/>
        <v>Pdf Files</v>
      </c>
      <c r="I175">
        <f t="shared" si="70"/>
        <v>39</v>
      </c>
      <c r="J175" t="str">
        <f t="shared" si="71"/>
        <v/>
      </c>
      <c r="K175">
        <f t="shared" si="72"/>
        <v>-1</v>
      </c>
      <c r="L175" t="str">
        <f t="shared" si="73"/>
        <v/>
      </c>
      <c r="M175">
        <f t="shared" si="76"/>
        <v>-1</v>
      </c>
      <c r="N175">
        <f t="shared" si="77"/>
        <v>39</v>
      </c>
      <c r="O175" t="str">
        <f t="shared" si="78"/>
        <v>rebate-info.pdf</v>
      </c>
      <c r="P175" t="str">
        <f t="shared" si="79"/>
        <v>rebate-info</v>
      </c>
      <c r="Q175" t="str">
        <f t="shared" si="80"/>
        <v>.pdf</v>
      </c>
      <c r="R175" t="str">
        <f t="shared" si="81"/>
        <v>Rebate Info</v>
      </c>
      <c r="S175" t="str">
        <f t="shared" si="74"/>
        <v>&lt;br&gt;&lt;h3&gt;Transportation&lt;/h3&gt;&lt;h4&gt;&amp;nbsp&amp;nbsp&amp;nbspPdf Files&lt;/h4&gt;&amp;nbsp&amp;nbsp&amp;nbsp&amp;nbsp&amp;nbsp&amp;nbsp</v>
      </c>
      <c r="T175" t="str">
        <f t="shared" si="82"/>
        <v>&lt;a target="_blank" href="/b829/aberhart/transportation/pdf-files/rebate-info.pdf"&gt;Rebate Info&lt;/a&gt;</v>
      </c>
      <c r="U175" t="str">
        <f t="shared" si="83"/>
        <v>&lt;br&gt;&lt;h3&gt;Transportation&lt;/h3&gt;&lt;h4&gt;&amp;nbsp&amp;nbsp&amp;nbspPdf Files&lt;/h4&gt;&amp;nbsp&amp;nbsp&amp;nbsp&amp;nbsp&amp;nbsp&amp;nbsp&lt;a target="_blank" href="/b829/aberhart/transportation/pdf-files/rebate-info.pdf"&gt;Rebate Info&lt;/a&gt;</v>
      </c>
    </row>
    <row r="176" spans="2:21" x14ac:dyDescent="0.25">
      <c r="B176" t="s">
        <v>189</v>
      </c>
      <c r="C176">
        <f t="shared" si="75"/>
        <v>5</v>
      </c>
      <c r="D176" t="str">
        <f t="shared" si="65"/>
        <v>Aberhart</v>
      </c>
      <c r="E176">
        <f t="shared" si="66"/>
        <v>14</v>
      </c>
      <c r="F176" t="str">
        <f t="shared" si="67"/>
        <v>Transportation</v>
      </c>
      <c r="G176">
        <f t="shared" si="68"/>
        <v>29</v>
      </c>
      <c r="H176" t="str">
        <f t="shared" si="69"/>
        <v>Pdf Files</v>
      </c>
      <c r="I176">
        <f t="shared" si="70"/>
        <v>39</v>
      </c>
      <c r="J176" t="str">
        <f t="shared" si="71"/>
        <v/>
      </c>
      <c r="K176">
        <f t="shared" si="72"/>
        <v>-1</v>
      </c>
      <c r="L176" t="str">
        <f t="shared" si="73"/>
        <v/>
      </c>
      <c r="M176">
        <f t="shared" si="76"/>
        <v>-1</v>
      </c>
      <c r="N176">
        <f t="shared" si="77"/>
        <v>39</v>
      </c>
      <c r="O176" t="str">
        <f t="shared" si="78"/>
        <v>rebate-process.pdf</v>
      </c>
      <c r="P176" t="str">
        <f t="shared" si="79"/>
        <v>rebate-process</v>
      </c>
      <c r="Q176" t="str">
        <f t="shared" si="80"/>
        <v>.pdf</v>
      </c>
      <c r="R176" t="str">
        <f t="shared" si="81"/>
        <v>Rebate Process</v>
      </c>
      <c r="S176" t="str">
        <f t="shared" si="74"/>
        <v>&lt;br&gt;&amp;nbsp&amp;nbsp&amp;nbsp&amp;nbsp&amp;nbsp&amp;nbsp</v>
      </c>
      <c r="T176" t="str">
        <f t="shared" si="82"/>
        <v>&lt;a target="_blank" href="/b829/aberhart/transportation/pdf-files/rebate-process.pdf"&gt;Rebate Process&lt;/a&gt;</v>
      </c>
      <c r="U176" t="str">
        <f t="shared" si="83"/>
        <v>&lt;br&gt;&amp;nbsp&amp;nbsp&amp;nbsp&amp;nbsp&amp;nbsp&amp;nbsp&lt;a target="_blank" href="/b829/aberhart/transportation/pdf-files/rebate-process.pdf"&gt;Rebate Process&lt;/a&gt;</v>
      </c>
    </row>
  </sheetData>
  <autoFilter ref="Q1:Q178"/>
  <sortState ref="B2:U178">
    <sortCondition ref="D2:D178"/>
    <sortCondition ref="F2:F178"/>
    <sortCondition ref="H2:H178"/>
    <sortCondition ref="J2:J1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75"/>
    </sheetView>
  </sheetViews>
  <sheetFormatPr defaultRowHeight="15" x14ac:dyDescent="0.25"/>
  <sheetData/>
  <sortState ref="A1:A175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Calgary Board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Gustaaf J Wehnes</dc:creator>
  <cp:lastModifiedBy>Gustaaf J Wehnes</cp:lastModifiedBy>
  <dcterms:created xsi:type="dcterms:W3CDTF">2014-09-22T20:26:54Z</dcterms:created>
  <dcterms:modified xsi:type="dcterms:W3CDTF">2014-10-10T20:24:08Z</dcterms:modified>
</cp:coreProperties>
</file>