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mc:AlternateContent xmlns:mc="http://schemas.openxmlformats.org/markup-compatibility/2006">
    <mc:Choice Requires="x15">
      <x15ac:absPath xmlns:x15ac="http://schemas.microsoft.com/office/spreadsheetml/2010/11/ac" url="C:\Users\abhin\Desktop\"/>
    </mc:Choice>
  </mc:AlternateContent>
  <xr:revisionPtr revIDLastSave="0" documentId="13_ncr:1_{8B3A0813-016F-4F93-B8E6-5B64C4040A8E}" xr6:coauthVersionLast="45" xr6:coauthVersionMax="45" xr10:uidLastSave="{00000000-0000-0000-0000-000000000000}"/>
  <bookViews>
    <workbookView xWindow="-108" yWindow="-108" windowWidth="23256" windowHeight="12576" activeTab="4" xr2:uid="{00000000-000D-0000-FFFF-FFFF00000000}"/>
  </bookViews>
  <sheets>
    <sheet name="Case Study" sheetId="1" r:id="rId1"/>
    <sheet name="Sheet1" sheetId="5" r:id="rId2"/>
    <sheet name="Sheet3" sheetId="7" r:id="rId3"/>
    <sheet name="Sheet4" sheetId="8" r:id="rId4"/>
    <sheet name="Data" sheetId="2" r:id="rId5"/>
    <sheet name="Answer - Q3, 4, 5, 6, 7" sheetId="4" r:id="rId6"/>
    <sheet name="Useful Definitions &amp; Terms" sheetId="3" r:id="rId7"/>
  </sheets>
  <definedNames>
    <definedName name="Slicer_Channel">#N/A</definedName>
    <definedName name="Slicer_Week">#N/A</definedName>
    <definedName name="solver_eng" localSheetId="3" hidden="1">1</definedName>
    <definedName name="solver_neg" localSheetId="3" hidden="1">1</definedName>
    <definedName name="solver_num" localSheetId="3" hidden="1">0</definedName>
    <definedName name="solver_opt" localSheetId="3" hidden="1">Sheet4!$A$1</definedName>
    <definedName name="solver_typ" localSheetId="3" hidden="1">1</definedName>
    <definedName name="solver_val" localSheetId="3" hidden="1">0</definedName>
    <definedName name="solver_ver" localSheetId="3" hidden="1">3</definedName>
  </definedNames>
  <calcPr calcId="181029"/>
  <pivotCaches>
    <pivotCache cacheId="15"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8" i="2" l="1"/>
</calcChain>
</file>

<file path=xl/sharedStrings.xml><?xml version="1.0" encoding="utf-8"?>
<sst xmlns="http://schemas.openxmlformats.org/spreadsheetml/2006/main" count="78" uniqueCount="40">
  <si>
    <t>CASE STUDY</t>
  </si>
  <si>
    <t>Channel</t>
  </si>
  <si>
    <t>Week</t>
  </si>
  <si>
    <t>Sessions</t>
  </si>
  <si>
    <t>Products Viewed / Session</t>
  </si>
  <si>
    <t>Avg. Session Duration (mm:ss)</t>
  </si>
  <si>
    <t>Orders</t>
  </si>
  <si>
    <t>Conversion Rate (Avg. Orders / Sessions)</t>
  </si>
  <si>
    <t>Discounts &amp; Promotions Value (£)</t>
  </si>
  <si>
    <t>Revenue (£)</t>
  </si>
  <si>
    <t>Avg. Order Value (£)</t>
  </si>
  <si>
    <t>Revenue After Discounts (£)</t>
  </si>
  <si>
    <t>Avg. Order Value (£) (After Discounts)</t>
  </si>
  <si>
    <t>Paid Search</t>
  </si>
  <si>
    <t>Organic Search</t>
  </si>
  <si>
    <t>Paid Social</t>
  </si>
  <si>
    <t>Email</t>
  </si>
  <si>
    <t>Term</t>
  </si>
  <si>
    <t>Definition</t>
  </si>
  <si>
    <t>The medium that brought a user to the site. If the person used Google to search for the site and then clicked on an unsponsored link, then the channel is Organic Search (Appendix 1). If the user clicked on an Ad, the channel would be Paid Search (Appendix 2)</t>
  </si>
  <si>
    <t>Session</t>
  </si>
  <si>
    <t>The period of time a person spends on www.overpriced-handcrafted.com; a session is counted each time a user comes to the site and ends after 30 minutes of inactvity</t>
  </si>
  <si>
    <t>The average number of products viewed. This is calculated by dividing all Products Viewed by all Sessions</t>
  </si>
  <si>
    <t>Avg. Session Duration</t>
  </si>
  <si>
    <t>The average time a user spends on the site</t>
  </si>
  <si>
    <t>Revenue After Discounts</t>
  </si>
  <si>
    <t>Revenue - Discounts</t>
  </si>
  <si>
    <t>Avg. Order Value</t>
  </si>
  <si>
    <t>This is calculated for Revenue as (Revenue from all Orders) / (number of Orders received);  
and for Revenue After Discounts as (Revenue - Discounts) / (number of Orders received)</t>
  </si>
  <si>
    <t>APPENDIX</t>
  </si>
  <si>
    <t>Appendix 1: Organic Search</t>
  </si>
  <si>
    <t>Appendix 2: Paid Search</t>
  </si>
  <si>
    <t>Row Labels</t>
  </si>
  <si>
    <t>Grand Total</t>
  </si>
  <si>
    <t>Sum of Orders</t>
  </si>
  <si>
    <t>Sum of Revenue (£)</t>
  </si>
  <si>
    <t>Sum of Revenue After Discounts (£)</t>
  </si>
  <si>
    <t>Sum of Sessions</t>
  </si>
  <si>
    <t>Sum of Products Viewed / Session</t>
  </si>
  <si>
    <r>
      <t xml:space="preserve">The Head of Marketing of Overpriced Handcrafted Retailer Ltd. has asked  you to help her and the digital marketing team to make sense of their online data. They've struggled to understand their digital performance and failed to improve their online presence. The client's digital team works closely with the Insight team in who were asked to analyse the attached dataset and get back to the client with some answers and solutions. 
The "Data" tab has all neccessary information for the client's digital channels (Organic Search, Paid Search, Paid Social and Email) for the past 6 weeks.
</t>
    </r>
    <r>
      <rPr>
        <b/>
        <sz val="11"/>
        <color theme="1"/>
        <rFont val="Calibri"/>
        <family val="2"/>
        <scheme val="minor"/>
      </rPr>
      <t xml:space="preserve">
A. Visualising the data:</t>
    </r>
    <r>
      <rPr>
        <sz val="11"/>
        <color theme="1"/>
        <rFont val="Calibri"/>
        <family val="2"/>
        <scheme val="minor"/>
      </rPr>
      <t xml:space="preserve">
1. Manipulate the data in a table format to quickly see each channel's performance over the past 6 weeks. Ideally, you can use a Pivot Table to visualise the data. Use a new tab for the table and name it "Answer - Q1"
2. Create a couple of charts to show each channel's performance. Use a new tab for the charts and name it "Answer - Q2"
B. </t>
    </r>
    <r>
      <rPr>
        <b/>
        <sz val="11"/>
        <color theme="1"/>
        <rFont val="Calibri"/>
        <family val="2"/>
        <scheme val="minor"/>
      </rPr>
      <t>Making sense of the data (use "Answer - Q3, 4, 5, 6" tab to provide your answers for the below):</t>
    </r>
    <r>
      <rPr>
        <sz val="11"/>
        <color theme="1"/>
        <rFont val="Calibri"/>
        <family val="2"/>
        <scheme val="minor"/>
      </rPr>
      <t xml:space="preserve">
3. Based on the available data, which channel had the strongest performance in terms of Revenue After Discounts and Avg. Order Value After Discounts?
4. Based on the available data, which channel had the highest Conversion Rate (Orders / Sessions)?
5. Which channels could be further improved and how?
6. What anomalies does the data show (if any)?
7. You had a quick check-point call with the client where she offered to supply additional data to you. What other data points would be useful or good to have (if any)?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</si>
</sst>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6" formatCode="0.00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4"/>
      <name val="Calibri"/>
      <family val="2"/>
      <scheme val="minor"/>
    </font>
  </fonts>
  <fills count="3">
    <fill>
      <patternFill patternType="none"/>
    </fill>
    <fill>
      <patternFill patternType="gray125"/>
    </fill>
    <fill>
      <patternFill patternType="solid">
        <fgColor theme="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3">
    <xf numFmtId="0" fontId="0" fillId="0" borderId="0" xfId="0"/>
    <xf numFmtId="0" fontId="4" fillId="0" borderId="0" xfId="0" applyFont="1"/>
    <xf numFmtId="0" fontId="2" fillId="2" borderId="0" xfId="0" applyFont="1" applyFill="1" applyAlignment="1">
      <alignment horizontal="center"/>
    </xf>
    <xf numFmtId="3" fontId="2" fillId="2" borderId="0" xfId="0" applyNumberFormat="1" applyFont="1" applyFill="1" applyAlignment="1">
      <alignment horizontal="center"/>
    </xf>
    <xf numFmtId="9" fontId="2" fillId="2" borderId="0" xfId="1" applyFont="1" applyFill="1" applyAlignment="1">
      <alignment horizontal="center"/>
    </xf>
    <xf numFmtId="9" fontId="0" fillId="0" borderId="0" xfId="1" applyFont="1" applyAlignment="1">
      <alignment horizontal="center"/>
    </xf>
    <xf numFmtId="0" fontId="0" fillId="0" borderId="0" xfId="0" applyAlignment="1">
      <alignment horizontal="center"/>
    </xf>
    <xf numFmtId="3" fontId="0" fillId="0" borderId="0" xfId="0" applyNumberFormat="1" applyAlignment="1">
      <alignment horizontal="center"/>
    </xf>
    <xf numFmtId="45" fontId="0" fillId="0" borderId="0" xfId="0" applyNumberFormat="1" applyAlignment="1">
      <alignment horizontal="center"/>
    </xf>
    <xf numFmtId="0" fontId="2" fillId="2" borderId="2" xfId="0" applyFont="1" applyFill="1" applyBorder="1"/>
    <xf numFmtId="0" fontId="2" fillId="2" borderId="3" xfId="0" applyFont="1" applyFill="1" applyBorder="1"/>
    <xf numFmtId="0" fontId="0" fillId="0" borderId="1" xfId="0" applyBorder="1" applyAlignment="1">
      <alignment wrapText="1"/>
    </xf>
    <xf numFmtId="0" fontId="0" fillId="0" borderId="1" xfId="0" applyBorder="1"/>
    <xf numFmtId="0" fontId="3" fillId="0" borderId="0" xfId="0" applyFont="1"/>
    <xf numFmtId="0" fontId="3" fillId="0" borderId="1" xfId="0" applyFont="1" applyBorder="1" applyAlignment="1">
      <alignment horizontal="left" vertical="center"/>
    </xf>
    <xf numFmtId="3" fontId="3" fillId="0" borderId="1" xfId="0" applyNumberFormat="1" applyFont="1" applyBorder="1" applyAlignment="1">
      <alignment horizontal="left" vertical="center"/>
    </xf>
    <xf numFmtId="0" fontId="0" fillId="0" borderId="0" xfId="0" applyAlignment="1">
      <alignment horizontal="left" vertical="top"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164" fontId="0" fillId="0" borderId="0" xfId="1" applyNumberFormat="1" applyFont="1" applyAlignment="1">
      <alignment horizontal="center"/>
    </xf>
    <xf numFmtId="166" fontId="0" fillId="0" borderId="0" xfId="1" applyNumberFormat="1" applyFont="1" applyAlignment="1">
      <alignment horizont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[Graduate-Interview-Exercise-Phase-1.xlsx]Sheet1!PivotTable1</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Sum of Revenue (£)</c:v>
                </c:pt>
              </c:strCache>
            </c:strRef>
          </c:tx>
          <c:spPr>
            <a:solidFill>
              <a:schemeClr val="accent1"/>
            </a:solidFill>
            <a:ln>
              <a:noFill/>
            </a:ln>
            <a:effectLst/>
            <a:sp3d/>
          </c:spPr>
          <c:invertIfNegative val="0"/>
          <c:cat>
            <c:strRef>
              <c:f>Sheet1!$A$4:$A$8</c:f>
              <c:strCache>
                <c:ptCount val="4"/>
                <c:pt idx="0">
                  <c:v>Email</c:v>
                </c:pt>
                <c:pt idx="1">
                  <c:v>Organic Search</c:v>
                </c:pt>
                <c:pt idx="2">
                  <c:v>Paid Search</c:v>
                </c:pt>
                <c:pt idx="3">
                  <c:v>Paid Social</c:v>
                </c:pt>
              </c:strCache>
            </c:strRef>
          </c:cat>
          <c:val>
            <c:numRef>
              <c:f>Sheet1!$B$4:$B$8</c:f>
              <c:numCache>
                <c:formatCode>General</c:formatCode>
                <c:ptCount val="4"/>
                <c:pt idx="0">
                  <c:v>442211.33333333302</c:v>
                </c:pt>
                <c:pt idx="1">
                  <c:v>42628</c:v>
                </c:pt>
                <c:pt idx="2">
                  <c:v>886947.33333333302</c:v>
                </c:pt>
                <c:pt idx="3">
                  <c:v>616.66666666666663</c:v>
                </c:pt>
              </c:numCache>
            </c:numRef>
          </c:val>
          <c:extLst>
            <c:ext xmlns:c16="http://schemas.microsoft.com/office/drawing/2014/chart" uri="{C3380CC4-5D6E-409C-BE32-E72D297353CC}">
              <c16:uniqueId val="{00000000-0108-4FAE-B5AA-A1639F02C378}"/>
            </c:ext>
          </c:extLst>
        </c:ser>
        <c:ser>
          <c:idx val="1"/>
          <c:order val="1"/>
          <c:tx>
            <c:strRef>
              <c:f>Sheet1!$C$3</c:f>
              <c:strCache>
                <c:ptCount val="1"/>
                <c:pt idx="0">
                  <c:v>Sum of Revenue After Discounts (£)</c:v>
                </c:pt>
              </c:strCache>
            </c:strRef>
          </c:tx>
          <c:spPr>
            <a:solidFill>
              <a:schemeClr val="accent2"/>
            </a:solidFill>
            <a:ln>
              <a:noFill/>
            </a:ln>
            <a:effectLst/>
            <a:sp3d/>
          </c:spPr>
          <c:invertIfNegative val="0"/>
          <c:cat>
            <c:strRef>
              <c:f>Sheet1!$A$4:$A$8</c:f>
              <c:strCache>
                <c:ptCount val="4"/>
                <c:pt idx="0">
                  <c:v>Email</c:v>
                </c:pt>
                <c:pt idx="1">
                  <c:v>Organic Search</c:v>
                </c:pt>
                <c:pt idx="2">
                  <c:v>Paid Search</c:v>
                </c:pt>
                <c:pt idx="3">
                  <c:v>Paid Social</c:v>
                </c:pt>
              </c:strCache>
            </c:strRef>
          </c:cat>
          <c:val>
            <c:numRef>
              <c:f>Sheet1!$C$4:$C$8</c:f>
              <c:numCache>
                <c:formatCode>General</c:formatCode>
                <c:ptCount val="4"/>
                <c:pt idx="0">
                  <c:v>439459.04761904728</c:v>
                </c:pt>
                <c:pt idx="1">
                  <c:v>12686.014285714289</c:v>
                </c:pt>
                <c:pt idx="2">
                  <c:v>867211.73333333305</c:v>
                </c:pt>
                <c:pt idx="3">
                  <c:v>467.38095238095235</c:v>
                </c:pt>
              </c:numCache>
            </c:numRef>
          </c:val>
          <c:extLst>
            <c:ext xmlns:c16="http://schemas.microsoft.com/office/drawing/2014/chart" uri="{C3380CC4-5D6E-409C-BE32-E72D297353CC}">
              <c16:uniqueId val="{00000001-0108-4FAE-B5AA-A1639F02C378}"/>
            </c:ext>
          </c:extLst>
        </c:ser>
        <c:dLbls>
          <c:showLegendKey val="0"/>
          <c:showVal val="0"/>
          <c:showCatName val="0"/>
          <c:showSerName val="0"/>
          <c:showPercent val="0"/>
          <c:showBubbleSize val="0"/>
        </c:dLbls>
        <c:gapWidth val="150"/>
        <c:shape val="box"/>
        <c:axId val="1151087631"/>
        <c:axId val="970666623"/>
        <c:axId val="0"/>
      </c:bar3DChart>
      <c:catAx>
        <c:axId val="1151087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0666623"/>
        <c:crosses val="autoZero"/>
        <c:auto val="1"/>
        <c:lblAlgn val="ctr"/>
        <c:lblOffset val="100"/>
        <c:noMultiLvlLbl val="0"/>
      </c:catAx>
      <c:valAx>
        <c:axId val="97066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087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[Graduate-Interview-Exercise-Phase-1.xlsx]Sheet3!PivotTable2</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Pt>
            <c:idx val="23"/>
            <c:invertIfNegative val="0"/>
            <c:bubble3D val="0"/>
            <c:spPr>
              <a:solidFill>
                <a:schemeClr val="accent1"/>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Sheet3!$A$4:$A$32</c:f>
              <c:multiLvlStrCache>
                <c:ptCount val="24"/>
                <c:lvl>
                  <c:pt idx="0">
                    <c:v>1</c:v>
                  </c:pt>
                  <c:pt idx="1">
                    <c:v>2</c:v>
                  </c:pt>
                  <c:pt idx="2">
                    <c:v>3</c:v>
                  </c:pt>
                  <c:pt idx="3">
                    <c:v>4</c:v>
                  </c:pt>
                  <c:pt idx="4">
                    <c:v>5</c:v>
                  </c:pt>
                  <c:pt idx="5">
                    <c:v>6</c:v>
                  </c:pt>
                  <c:pt idx="6">
                    <c:v>1</c:v>
                  </c:pt>
                  <c:pt idx="7">
                    <c:v>2</c:v>
                  </c:pt>
                  <c:pt idx="8">
                    <c:v>3</c:v>
                  </c:pt>
                  <c:pt idx="9">
                    <c:v>4</c:v>
                  </c:pt>
                  <c:pt idx="10">
                    <c:v>5</c:v>
                  </c:pt>
                  <c:pt idx="11">
                    <c:v>6</c:v>
                  </c:pt>
                  <c:pt idx="12">
                    <c:v>1</c:v>
                  </c:pt>
                  <c:pt idx="13">
                    <c:v>2</c:v>
                  </c:pt>
                  <c:pt idx="14">
                    <c:v>3</c:v>
                  </c:pt>
                  <c:pt idx="15">
                    <c:v>4</c:v>
                  </c:pt>
                  <c:pt idx="16">
                    <c:v>5</c:v>
                  </c:pt>
                  <c:pt idx="17">
                    <c:v>6</c:v>
                  </c:pt>
                  <c:pt idx="18">
                    <c:v>1</c:v>
                  </c:pt>
                  <c:pt idx="19">
                    <c:v>2</c:v>
                  </c:pt>
                  <c:pt idx="20">
                    <c:v>3</c:v>
                  </c:pt>
                  <c:pt idx="21">
                    <c:v>4</c:v>
                  </c:pt>
                  <c:pt idx="22">
                    <c:v>5</c:v>
                  </c:pt>
                  <c:pt idx="23">
                    <c:v>6</c:v>
                  </c:pt>
                </c:lvl>
                <c:lvl>
                  <c:pt idx="0">
                    <c:v>Email</c:v>
                  </c:pt>
                  <c:pt idx="6">
                    <c:v>Organic Search</c:v>
                  </c:pt>
                  <c:pt idx="12">
                    <c:v>Paid Search</c:v>
                  </c:pt>
                  <c:pt idx="18">
                    <c:v>Paid Social</c:v>
                  </c:pt>
                </c:lvl>
              </c:multiLvlStrCache>
            </c:multiLvlStrRef>
          </c:cat>
          <c:val>
            <c:numRef>
              <c:f>Sheet3!$B$4:$B$32</c:f>
              <c:numCache>
                <c:formatCode>General</c:formatCode>
                <c:ptCount val="24"/>
                <c:pt idx="0">
                  <c:v>2</c:v>
                </c:pt>
                <c:pt idx="1">
                  <c:v>1</c:v>
                </c:pt>
                <c:pt idx="2">
                  <c:v>0</c:v>
                </c:pt>
                <c:pt idx="3">
                  <c:v>0</c:v>
                </c:pt>
                <c:pt idx="4">
                  <c:v>0</c:v>
                </c:pt>
                <c:pt idx="5">
                  <c:v>529.28571428571399</c:v>
                </c:pt>
                <c:pt idx="6">
                  <c:v>7680.2857142857101</c:v>
                </c:pt>
                <c:pt idx="7">
                  <c:v>8291.2857142857101</c:v>
                </c:pt>
                <c:pt idx="8">
                  <c:v>7558.4285714285697</c:v>
                </c:pt>
                <c:pt idx="9">
                  <c:v>9379</c:v>
                </c:pt>
                <c:pt idx="10">
                  <c:v>9744.2857142857101</c:v>
                </c:pt>
                <c:pt idx="11">
                  <c:v>8092.4285714285697</c:v>
                </c:pt>
                <c:pt idx="12">
                  <c:v>12271.571428571429</c:v>
                </c:pt>
                <c:pt idx="13">
                  <c:v>12526.571428571429</c:v>
                </c:pt>
                <c:pt idx="14">
                  <c:v>12066.428571428571</c:v>
                </c:pt>
                <c:pt idx="15">
                  <c:v>10866</c:v>
                </c:pt>
                <c:pt idx="16">
                  <c:v>11223.428571428571</c:v>
                </c:pt>
                <c:pt idx="17">
                  <c:v>7048.4285714285716</c:v>
                </c:pt>
                <c:pt idx="18">
                  <c:v>3075.2857142857142</c:v>
                </c:pt>
                <c:pt idx="19">
                  <c:v>2819.1428571428573</c:v>
                </c:pt>
                <c:pt idx="20">
                  <c:v>2420.1428571428573</c:v>
                </c:pt>
                <c:pt idx="21">
                  <c:v>947</c:v>
                </c:pt>
                <c:pt idx="22">
                  <c:v>83.285714285714292</c:v>
                </c:pt>
                <c:pt idx="23">
                  <c:v>59.714285714285715</c:v>
                </c:pt>
              </c:numCache>
            </c:numRef>
          </c:val>
          <c:extLst>
            <c:ext xmlns:c16="http://schemas.microsoft.com/office/drawing/2014/chart" uri="{C3380CC4-5D6E-409C-BE32-E72D297353CC}">
              <c16:uniqueId val="{00000000-F42B-4B60-88EC-05CBC360E7B8}"/>
            </c:ext>
          </c:extLst>
        </c:ser>
        <c:dLbls>
          <c:dLblPos val="outEnd"/>
          <c:showLegendKey val="0"/>
          <c:showVal val="1"/>
          <c:showCatName val="0"/>
          <c:showSerName val="0"/>
          <c:showPercent val="0"/>
          <c:showBubbleSize val="0"/>
        </c:dLbls>
        <c:gapWidth val="150"/>
        <c:axId val="1129513983"/>
        <c:axId val="979104991"/>
      </c:barChart>
      <c:catAx>
        <c:axId val="112951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104991"/>
        <c:crosses val="autoZero"/>
        <c:auto val="1"/>
        <c:lblAlgn val="ctr"/>
        <c:lblOffset val="100"/>
        <c:noMultiLvlLbl val="0"/>
      </c:catAx>
      <c:valAx>
        <c:axId val="979104991"/>
        <c:scaling>
          <c:orientation val="minMax"/>
        </c:scaling>
        <c:delete val="1"/>
        <c:axPos val="l"/>
        <c:numFmt formatCode="General" sourceLinked="1"/>
        <c:majorTickMark val="none"/>
        <c:minorTickMark val="none"/>
        <c:tickLblPos val="nextTo"/>
        <c:crossAx val="1129513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[Graduate-Interview-Exercise-Phase-1.xlsx]Sheet4!PivotTable3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lumMod val="60000"/>
              <a:lumOff val="40000"/>
            </a:schemeClr>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Sheet4!$B$3</c:f>
              <c:strCache>
                <c:ptCount val="1"/>
                <c:pt idx="0">
                  <c:v>Sum of Sessions</c:v>
                </c:pt>
              </c:strCache>
            </c:strRef>
          </c:tx>
          <c:spPr>
            <a:solidFill>
              <a:schemeClr val="accent1"/>
            </a:solidFill>
            <a:ln>
              <a:noFill/>
            </a:ln>
            <a:effectLst/>
            <a:sp3d/>
          </c:spPr>
          <c:invertIfNegative val="0"/>
          <c:cat>
            <c:multiLvlStrRef>
              <c:f>Sheet4!$A$4:$A$32</c:f>
              <c:multiLvlStrCache>
                <c:ptCount val="24"/>
                <c:lvl>
                  <c:pt idx="0">
                    <c:v>1</c:v>
                  </c:pt>
                  <c:pt idx="1">
                    <c:v>2</c:v>
                  </c:pt>
                  <c:pt idx="2">
                    <c:v>3</c:v>
                  </c:pt>
                  <c:pt idx="3">
                    <c:v>4</c:v>
                  </c:pt>
                  <c:pt idx="4">
                    <c:v>5</c:v>
                  </c:pt>
                  <c:pt idx="5">
                    <c:v>6</c:v>
                  </c:pt>
                  <c:pt idx="6">
                    <c:v>1</c:v>
                  </c:pt>
                  <c:pt idx="7">
                    <c:v>2</c:v>
                  </c:pt>
                  <c:pt idx="8">
                    <c:v>3</c:v>
                  </c:pt>
                  <c:pt idx="9">
                    <c:v>4</c:v>
                  </c:pt>
                  <c:pt idx="10">
                    <c:v>5</c:v>
                  </c:pt>
                  <c:pt idx="11">
                    <c:v>6</c:v>
                  </c:pt>
                  <c:pt idx="12">
                    <c:v>1</c:v>
                  </c:pt>
                  <c:pt idx="13">
                    <c:v>2</c:v>
                  </c:pt>
                  <c:pt idx="14">
                    <c:v>3</c:v>
                  </c:pt>
                  <c:pt idx="15">
                    <c:v>4</c:v>
                  </c:pt>
                  <c:pt idx="16">
                    <c:v>5</c:v>
                  </c:pt>
                  <c:pt idx="17">
                    <c:v>6</c:v>
                  </c:pt>
                  <c:pt idx="18">
                    <c:v>1</c:v>
                  </c:pt>
                  <c:pt idx="19">
                    <c:v>2</c:v>
                  </c:pt>
                  <c:pt idx="20">
                    <c:v>3</c:v>
                  </c:pt>
                  <c:pt idx="21">
                    <c:v>4</c:v>
                  </c:pt>
                  <c:pt idx="22">
                    <c:v>5</c:v>
                  </c:pt>
                  <c:pt idx="23">
                    <c:v>6</c:v>
                  </c:pt>
                </c:lvl>
                <c:lvl>
                  <c:pt idx="0">
                    <c:v>Email</c:v>
                  </c:pt>
                  <c:pt idx="6">
                    <c:v>Organic Search</c:v>
                  </c:pt>
                  <c:pt idx="12">
                    <c:v>Paid Search</c:v>
                  </c:pt>
                  <c:pt idx="18">
                    <c:v>Paid Social</c:v>
                  </c:pt>
                </c:lvl>
              </c:multiLvlStrCache>
            </c:multiLvlStrRef>
          </c:cat>
          <c:val>
            <c:numRef>
              <c:f>Sheet4!$B$4:$B$32</c:f>
              <c:numCache>
                <c:formatCode>General</c:formatCode>
                <c:ptCount val="24"/>
                <c:pt idx="0">
                  <c:v>235</c:v>
                </c:pt>
                <c:pt idx="1">
                  <c:v>785</c:v>
                </c:pt>
                <c:pt idx="2">
                  <c:v>13</c:v>
                </c:pt>
                <c:pt idx="3">
                  <c:v>5</c:v>
                </c:pt>
                <c:pt idx="4">
                  <c:v>3</c:v>
                </c:pt>
                <c:pt idx="5">
                  <c:v>33831</c:v>
                </c:pt>
                <c:pt idx="6">
                  <c:v>75552</c:v>
                </c:pt>
                <c:pt idx="7">
                  <c:v>92083</c:v>
                </c:pt>
                <c:pt idx="8">
                  <c:v>84598</c:v>
                </c:pt>
                <c:pt idx="9">
                  <c:v>109999</c:v>
                </c:pt>
                <c:pt idx="10">
                  <c:v>98217</c:v>
                </c:pt>
                <c:pt idx="11">
                  <c:v>98363</c:v>
                </c:pt>
                <c:pt idx="12">
                  <c:v>257397</c:v>
                </c:pt>
                <c:pt idx="13">
                  <c:v>250374</c:v>
                </c:pt>
                <c:pt idx="14">
                  <c:v>227650</c:v>
                </c:pt>
                <c:pt idx="15">
                  <c:v>237987</c:v>
                </c:pt>
                <c:pt idx="16">
                  <c:v>113482</c:v>
                </c:pt>
                <c:pt idx="17">
                  <c:v>78341</c:v>
                </c:pt>
                <c:pt idx="18">
                  <c:v>220750</c:v>
                </c:pt>
                <c:pt idx="19">
                  <c:v>317764</c:v>
                </c:pt>
                <c:pt idx="20">
                  <c:v>23989</c:v>
                </c:pt>
                <c:pt idx="21">
                  <c:v>8316</c:v>
                </c:pt>
                <c:pt idx="22">
                  <c:v>842</c:v>
                </c:pt>
                <c:pt idx="23">
                  <c:v>652</c:v>
                </c:pt>
              </c:numCache>
            </c:numRef>
          </c:val>
          <c:extLst>
            <c:ext xmlns:c16="http://schemas.microsoft.com/office/drawing/2014/chart" uri="{C3380CC4-5D6E-409C-BE32-E72D297353CC}">
              <c16:uniqueId val="{00000000-2D3B-44DB-853C-603FE5FB2FE7}"/>
            </c:ext>
          </c:extLst>
        </c:ser>
        <c:ser>
          <c:idx val="1"/>
          <c:order val="1"/>
          <c:tx>
            <c:strRef>
              <c:f>Sheet4!$C$3</c:f>
              <c:strCache>
                <c:ptCount val="1"/>
                <c:pt idx="0">
                  <c:v>Sum of Products Viewed / Session</c:v>
                </c:pt>
              </c:strCache>
            </c:strRef>
          </c:tx>
          <c:spPr>
            <a:solidFill>
              <a:schemeClr val="accent2"/>
            </a:solidFill>
            <a:ln>
              <a:noFill/>
            </a:ln>
            <a:effectLst/>
            <a:sp3d/>
          </c:spPr>
          <c:invertIfNegative val="0"/>
          <c:dPt>
            <c:idx val="19"/>
            <c:invertIfNegative val="0"/>
            <c:bubble3D val="0"/>
            <c:spPr>
              <a:solidFill>
                <a:schemeClr val="accent3">
                  <a:lumMod val="60000"/>
                  <a:lumOff val="40000"/>
                </a:schemeClr>
              </a:solidFill>
              <a:ln>
                <a:noFill/>
              </a:ln>
              <a:effectLst/>
              <a:sp3d/>
            </c:spPr>
            <c:extLst>
              <c:ext xmlns:c16="http://schemas.microsoft.com/office/drawing/2014/chart" uri="{C3380CC4-5D6E-409C-BE32-E72D297353CC}">
                <c16:uniqueId val="{00000002-2D3B-44DB-853C-603FE5FB2FE7}"/>
              </c:ext>
            </c:extLst>
          </c:dPt>
          <c:cat>
            <c:multiLvlStrRef>
              <c:f>Sheet4!$A$4:$A$32</c:f>
              <c:multiLvlStrCache>
                <c:ptCount val="24"/>
                <c:lvl>
                  <c:pt idx="0">
                    <c:v>1</c:v>
                  </c:pt>
                  <c:pt idx="1">
                    <c:v>2</c:v>
                  </c:pt>
                  <c:pt idx="2">
                    <c:v>3</c:v>
                  </c:pt>
                  <c:pt idx="3">
                    <c:v>4</c:v>
                  </c:pt>
                  <c:pt idx="4">
                    <c:v>5</c:v>
                  </c:pt>
                  <c:pt idx="5">
                    <c:v>6</c:v>
                  </c:pt>
                  <c:pt idx="6">
                    <c:v>1</c:v>
                  </c:pt>
                  <c:pt idx="7">
                    <c:v>2</c:v>
                  </c:pt>
                  <c:pt idx="8">
                    <c:v>3</c:v>
                  </c:pt>
                  <c:pt idx="9">
                    <c:v>4</c:v>
                  </c:pt>
                  <c:pt idx="10">
                    <c:v>5</c:v>
                  </c:pt>
                  <c:pt idx="11">
                    <c:v>6</c:v>
                  </c:pt>
                  <c:pt idx="12">
                    <c:v>1</c:v>
                  </c:pt>
                  <c:pt idx="13">
                    <c:v>2</c:v>
                  </c:pt>
                  <c:pt idx="14">
                    <c:v>3</c:v>
                  </c:pt>
                  <c:pt idx="15">
                    <c:v>4</c:v>
                  </c:pt>
                  <c:pt idx="16">
                    <c:v>5</c:v>
                  </c:pt>
                  <c:pt idx="17">
                    <c:v>6</c:v>
                  </c:pt>
                  <c:pt idx="18">
                    <c:v>1</c:v>
                  </c:pt>
                  <c:pt idx="19">
                    <c:v>2</c:v>
                  </c:pt>
                  <c:pt idx="20">
                    <c:v>3</c:v>
                  </c:pt>
                  <c:pt idx="21">
                    <c:v>4</c:v>
                  </c:pt>
                  <c:pt idx="22">
                    <c:v>5</c:v>
                  </c:pt>
                  <c:pt idx="23">
                    <c:v>6</c:v>
                  </c:pt>
                </c:lvl>
                <c:lvl>
                  <c:pt idx="0">
                    <c:v>Email</c:v>
                  </c:pt>
                  <c:pt idx="6">
                    <c:v>Organic Search</c:v>
                  </c:pt>
                  <c:pt idx="12">
                    <c:v>Paid Search</c:v>
                  </c:pt>
                  <c:pt idx="18">
                    <c:v>Paid Social</c:v>
                  </c:pt>
                </c:lvl>
              </c:multiLvlStrCache>
            </c:multiLvlStrRef>
          </c:cat>
          <c:val>
            <c:numRef>
              <c:f>Sheet4!$C$4:$C$32</c:f>
              <c:numCache>
                <c:formatCode>General</c:formatCode>
                <c:ptCount val="24"/>
                <c:pt idx="0">
                  <c:v>4.1399999999999997</c:v>
                </c:pt>
                <c:pt idx="1">
                  <c:v>2.21</c:v>
                </c:pt>
                <c:pt idx="2">
                  <c:v>5</c:v>
                </c:pt>
                <c:pt idx="3">
                  <c:v>5.8</c:v>
                </c:pt>
                <c:pt idx="4">
                  <c:v>12</c:v>
                </c:pt>
                <c:pt idx="5">
                  <c:v>1.81</c:v>
                </c:pt>
                <c:pt idx="6">
                  <c:v>4.78</c:v>
                </c:pt>
                <c:pt idx="7">
                  <c:v>4.93</c:v>
                </c:pt>
                <c:pt idx="8">
                  <c:v>4.63</c:v>
                </c:pt>
                <c:pt idx="9">
                  <c:v>4.8600000000000003</c:v>
                </c:pt>
                <c:pt idx="10">
                  <c:v>4.88</c:v>
                </c:pt>
                <c:pt idx="11">
                  <c:v>4.6500000000000004</c:v>
                </c:pt>
                <c:pt idx="12">
                  <c:v>5.07</c:v>
                </c:pt>
                <c:pt idx="13">
                  <c:v>5.04</c:v>
                </c:pt>
                <c:pt idx="14">
                  <c:v>4.72</c:v>
                </c:pt>
                <c:pt idx="15">
                  <c:v>4.7699999999999996</c:v>
                </c:pt>
                <c:pt idx="16">
                  <c:v>4.74</c:v>
                </c:pt>
                <c:pt idx="17">
                  <c:v>4.91</c:v>
                </c:pt>
                <c:pt idx="18">
                  <c:v>1.17</c:v>
                </c:pt>
                <c:pt idx="19">
                  <c:v>1.1399999999999999</c:v>
                </c:pt>
                <c:pt idx="20">
                  <c:v>1.1200000000000001</c:v>
                </c:pt>
                <c:pt idx="21">
                  <c:v>1.22</c:v>
                </c:pt>
                <c:pt idx="22">
                  <c:v>3.02</c:v>
                </c:pt>
                <c:pt idx="23">
                  <c:v>3.22</c:v>
                </c:pt>
              </c:numCache>
            </c:numRef>
          </c:val>
          <c:extLst>
            <c:ext xmlns:c16="http://schemas.microsoft.com/office/drawing/2014/chart" uri="{C3380CC4-5D6E-409C-BE32-E72D297353CC}">
              <c16:uniqueId val="{00000001-2D3B-44DB-853C-603FE5FB2FE7}"/>
            </c:ext>
          </c:extLst>
        </c:ser>
        <c:dLbls>
          <c:showLegendKey val="0"/>
          <c:showVal val="0"/>
          <c:showCatName val="0"/>
          <c:showSerName val="0"/>
          <c:showPercent val="0"/>
          <c:showBubbleSize val="0"/>
        </c:dLbls>
        <c:gapWidth val="365"/>
        <c:gapDepth val="363"/>
        <c:shape val="box"/>
        <c:axId val="1140405775"/>
        <c:axId val="979098751"/>
        <c:axId val="0"/>
      </c:bar3DChart>
      <c:catAx>
        <c:axId val="11404057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9098751"/>
        <c:crosses val="autoZero"/>
        <c:auto val="1"/>
        <c:lblAlgn val="ctr"/>
        <c:lblOffset val="100"/>
        <c:noMultiLvlLbl val="0"/>
      </c:catAx>
      <c:valAx>
        <c:axId val="97909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0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321945</xdr:colOff>
      <xdr:row>9</xdr:row>
      <xdr:rowOff>50165</xdr:rowOff>
    </xdr:from>
    <xdr:to>
      <xdr:col>10</xdr:col>
      <xdr:colOff>160020</xdr:colOff>
      <xdr:row>29</xdr:row>
      <xdr:rowOff>31115</xdr:rowOff>
    </xdr:to>
    <xdr:graphicFrame macro="">
      <xdr:nvGraphicFramePr>
        <xdr:cNvPr id="2" name="Chart 1">
          <a:extLst>
            <a:ext uri="{FF2B5EF4-FFF2-40B4-BE49-F238E27FC236}">
              <a16:creationId xmlns:a16="http://schemas.microsoft.com/office/drawing/2014/main" id="{FFC5C5A1-FF08-47A7-B554-793AAE82E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472440</xdr:colOff>
      <xdr:row>1</xdr:row>
      <xdr:rowOff>72390</xdr:rowOff>
    </xdr:from>
    <xdr:to>
      <xdr:col>15</xdr:col>
      <xdr:colOff>472440</xdr:colOff>
      <xdr:row>15</xdr:row>
      <xdr:rowOff>1905</xdr:rowOff>
    </xdr:to>
    <mc:AlternateContent xmlns:mc="http://schemas.openxmlformats.org/markup-compatibility/2006">
      <mc:Choice xmlns:a14="http://schemas.microsoft.com/office/drawing/2010/main" Requires="a14">
        <xdr:graphicFrame macro="">
          <xdr:nvGraphicFramePr>
            <xdr:cNvPr id="3" name="Channel">
              <a:extLst>
                <a:ext uri="{FF2B5EF4-FFF2-40B4-BE49-F238E27FC236}">
                  <a16:creationId xmlns:a16="http://schemas.microsoft.com/office/drawing/2014/main" id="{AC4531CE-3B49-485F-B7CC-4D77A7B149EC}"/>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1292840" y="258657"/>
              <a:ext cx="1828800" cy="25372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472440</xdr:colOff>
      <xdr:row>15</xdr:row>
      <xdr:rowOff>15240</xdr:rowOff>
    </xdr:from>
    <xdr:to>
      <xdr:col>15</xdr:col>
      <xdr:colOff>455295</xdr:colOff>
      <xdr:row>28</xdr:row>
      <xdr:rowOff>167640</xdr:rowOff>
    </xdr:to>
    <mc:AlternateContent xmlns:mc="http://schemas.openxmlformats.org/markup-compatibility/2006">
      <mc:Choice xmlns:a14="http://schemas.microsoft.com/office/drawing/2010/main" Requires="a14">
        <xdr:graphicFrame macro="">
          <xdr:nvGraphicFramePr>
            <xdr:cNvPr id="4" name="Week">
              <a:extLst>
                <a:ext uri="{FF2B5EF4-FFF2-40B4-BE49-F238E27FC236}">
                  <a16:creationId xmlns:a16="http://schemas.microsoft.com/office/drawing/2014/main" id="{82EB93A3-DAEB-43F1-A4FE-662BF005BADE}"/>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dr:sp macro="" textlink="">
          <xdr:nvSpPr>
            <xdr:cNvPr id="0" name=""/>
            <xdr:cNvSpPr>
              <a:spLocks noTextEdit="1"/>
            </xdr:cNvSpPr>
          </xdr:nvSpPr>
          <xdr:spPr>
            <a:xfrm>
              <a:off x="11292840" y="2809240"/>
              <a:ext cx="1811655" cy="2573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262890</xdr:colOff>
      <xdr:row>7</xdr:row>
      <xdr:rowOff>79054</xdr:rowOff>
    </xdr:from>
    <xdr:to>
      <xdr:col>14</xdr:col>
      <xdr:colOff>561975</xdr:colOff>
      <xdr:row>27</xdr:row>
      <xdr:rowOff>89534</xdr:rowOff>
    </xdr:to>
    <xdr:graphicFrame macro="">
      <xdr:nvGraphicFramePr>
        <xdr:cNvPr id="2" name="Chart 1">
          <a:extLst>
            <a:ext uri="{FF2B5EF4-FFF2-40B4-BE49-F238E27FC236}">
              <a16:creationId xmlns:a16="http://schemas.microsoft.com/office/drawing/2014/main" id="{73D9882F-B912-446E-B0DF-D2E07BA55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540066</xdr:colOff>
      <xdr:row>7</xdr:row>
      <xdr:rowOff>50481</xdr:rowOff>
    </xdr:from>
    <xdr:to>
      <xdr:col>14</xdr:col>
      <xdr:colOff>49529</xdr:colOff>
      <xdr:row>26</xdr:row>
      <xdr:rowOff>38099</xdr:rowOff>
    </xdr:to>
    <xdr:graphicFrame macro="">
      <xdr:nvGraphicFramePr>
        <xdr:cNvPr id="2" name="Chart 1">
          <a:extLst>
            <a:ext uri="{FF2B5EF4-FFF2-40B4-BE49-F238E27FC236}">
              <a16:creationId xmlns:a16="http://schemas.microsoft.com/office/drawing/2014/main" id="{A2DCFF50-A650-4E6F-A85C-1EECD633C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15</xdr:row>
      <xdr:rowOff>20972</xdr:rowOff>
    </xdr:from>
    <xdr:to>
      <xdr:col>1</xdr:col>
      <xdr:colOff>2119994</xdr:colOff>
      <xdr:row>29</xdr:row>
      <xdr:rowOff>8224</xdr:rowOff>
    </xdr:to>
    <xdr:pic>
      <xdr:nvPicPr>
        <xdr:cNvPr id="3" name="Picture 2">
          <a:extLst>
            <a:ext uri="{FF2B5EF4-FFF2-40B4-BE49-F238E27FC236}">
              <a16:creationId xmlns:a16="http://schemas.microsoft.com/office/drawing/2014/main" id="{8140C611-D781-4104-A53A-060DEB577185}"/>
            </a:ext>
          </a:extLst>
        </xdr:cNvPr>
        <xdr:cNvPicPr>
          <a:picLocks noChangeAspect="1"/>
        </xdr:cNvPicPr>
      </xdr:nvPicPr>
      <xdr:blipFill rotWithShape="1">
        <a:blip xmlns:r="http://schemas.openxmlformats.org/officeDocument/2006/relationships" r:embed="rId1"/>
        <a:srcRect t="12288" r="33508" b="5975"/>
        <a:stretch/>
      </xdr:blipFill>
      <xdr:spPr>
        <a:xfrm>
          <a:off x="0" y="4021472"/>
          <a:ext cx="3823608" cy="2654252"/>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0</xdr:colOff>
      <xdr:row>32</xdr:row>
      <xdr:rowOff>9525</xdr:rowOff>
    </xdr:from>
    <xdr:to>
      <xdr:col>1</xdr:col>
      <xdr:colOff>2114550</xdr:colOff>
      <xdr:row>42</xdr:row>
      <xdr:rowOff>102054</xdr:rowOff>
    </xdr:to>
    <xdr:pic>
      <xdr:nvPicPr>
        <xdr:cNvPr id="4" name="Picture 3">
          <a:extLst>
            <a:ext uri="{FF2B5EF4-FFF2-40B4-BE49-F238E27FC236}">
              <a16:creationId xmlns:a16="http://schemas.microsoft.com/office/drawing/2014/main" id="{44097817-370D-433E-BAA9-2E168994E84E}"/>
            </a:ext>
          </a:extLst>
        </xdr:cNvPr>
        <xdr:cNvPicPr>
          <a:picLocks noChangeAspect="1"/>
        </xdr:cNvPicPr>
      </xdr:nvPicPr>
      <xdr:blipFill rotWithShape="1">
        <a:blip xmlns:r="http://schemas.openxmlformats.org/officeDocument/2006/relationships" r:embed="rId1"/>
        <a:srcRect t="12288" r="35438" b="27899"/>
        <a:stretch/>
      </xdr:blipFill>
      <xdr:spPr>
        <a:xfrm>
          <a:off x="0" y="7248525"/>
          <a:ext cx="3819525" cy="1997529"/>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0</xdr:col>
      <xdr:colOff>0</xdr:colOff>
      <xdr:row>17</xdr:row>
      <xdr:rowOff>164884</xdr:rowOff>
    </xdr:from>
    <xdr:to>
      <xdr:col>1</xdr:col>
      <xdr:colOff>2113190</xdr:colOff>
      <xdr:row>29</xdr:row>
      <xdr:rowOff>68035</xdr:rowOff>
    </xdr:to>
    <xdr:pic>
      <xdr:nvPicPr>
        <xdr:cNvPr id="6" name="Picture 5">
          <a:extLst>
            <a:ext uri="{FF2B5EF4-FFF2-40B4-BE49-F238E27FC236}">
              <a16:creationId xmlns:a16="http://schemas.microsoft.com/office/drawing/2014/main" id="{FD68D557-0C47-4FDC-9022-268C10A58340}"/>
            </a:ext>
          </a:extLst>
        </xdr:cNvPr>
        <xdr:cNvPicPr>
          <a:picLocks noChangeAspect="1"/>
        </xdr:cNvPicPr>
      </xdr:nvPicPr>
      <xdr:blipFill rotWithShape="1">
        <a:blip xmlns:r="http://schemas.openxmlformats.org/officeDocument/2006/relationships" r:embed="rId2"/>
        <a:srcRect t="24677" r="31808" b="6061"/>
        <a:stretch/>
      </xdr:blipFill>
      <xdr:spPr>
        <a:xfrm>
          <a:off x="0" y="4546384"/>
          <a:ext cx="3816804" cy="2189151"/>
        </a:xfrm>
        <a:prstGeom prst="rect">
          <a:avLst/>
        </a:prstGeom>
        <a:ln>
          <a:noFill/>
        </a:ln>
        <a:effectLst>
          <a:outerShdw blurRad="292100" dist="139700" dir="2700000" algn="tl" rotWithShape="0">
            <a:srgbClr val="333333">
              <a:alpha val="65000"/>
            </a:srgbClr>
          </a:outerShdw>
        </a:effec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ndan Aggarwal" refreshedDate="43946.661665046297" createdVersion="6" refreshedVersion="6" minRefreshableVersion="3" recordCount="24" xr:uid="{581D7595-5FD7-4A50-AA6B-49F3732593B1}">
  <cacheSource type="worksheet">
    <worksheetSource ref="A1:L25" sheet="Data"/>
  </cacheSource>
  <cacheFields count="12">
    <cacheField name="Channel" numFmtId="0">
      <sharedItems count="4">
        <s v="Paid Search"/>
        <s v="Organic Search"/>
        <s v="Paid Social"/>
        <s v="Email"/>
      </sharedItems>
    </cacheField>
    <cacheField name="Week" numFmtId="0">
      <sharedItems containsSemiMixedTypes="0" containsString="0" containsNumber="1" containsInteger="1" minValue="1" maxValue="6" count="6">
        <n v="1"/>
        <n v="2"/>
        <n v="3"/>
        <n v="4"/>
        <n v="5"/>
        <n v="6"/>
      </sharedItems>
    </cacheField>
    <cacheField name="Sessions" numFmtId="3">
      <sharedItems containsSemiMixedTypes="0" containsString="0" containsNumber="1" containsInteger="1" minValue="3" maxValue="317764" count="24">
        <n v="257397"/>
        <n v="250374"/>
        <n v="227650"/>
        <n v="237987"/>
        <n v="113482"/>
        <n v="78341"/>
        <n v="75552"/>
        <n v="92083"/>
        <n v="84598"/>
        <n v="109999"/>
        <n v="98217"/>
        <n v="98363"/>
        <n v="220750"/>
        <n v="317764"/>
        <n v="23989"/>
        <n v="8316"/>
        <n v="842"/>
        <n v="652"/>
        <n v="235"/>
        <n v="785"/>
        <n v="13"/>
        <n v="5"/>
        <n v="3"/>
        <n v="33831"/>
      </sharedItems>
    </cacheField>
    <cacheField name="Products Viewed / Session" numFmtId="0">
      <sharedItems containsSemiMixedTypes="0" containsString="0" containsNumber="1" minValue="1.1200000000000001" maxValue="12" count="24">
        <n v="5.07"/>
        <n v="5.04"/>
        <n v="4.72"/>
        <n v="4.7699999999999996"/>
        <n v="4.74"/>
        <n v="4.91"/>
        <n v="4.78"/>
        <n v="4.93"/>
        <n v="4.63"/>
        <n v="4.8600000000000003"/>
        <n v="4.88"/>
        <n v="4.6500000000000004"/>
        <n v="1.17"/>
        <n v="1.1399999999999999"/>
        <n v="1.1200000000000001"/>
        <n v="1.22"/>
        <n v="3.02"/>
        <n v="3.22"/>
        <n v="4.1399999999999997"/>
        <n v="2.21"/>
        <n v="5"/>
        <n v="5.8"/>
        <n v="12"/>
        <n v="1.81"/>
      </sharedItems>
    </cacheField>
    <cacheField name="Avg. Session Duration (mm:ss)" numFmtId="45">
      <sharedItems containsSemiMixedTypes="0" containsNonDate="0" containsDate="1" containsString="0" minDate="1899-12-30T00:00:13" maxDate="1899-12-30T00:15:20" count="22">
        <d v="1899-12-30T00:04:45"/>
        <d v="1899-12-30T00:04:38"/>
        <d v="1899-12-30T00:04:20"/>
        <d v="1899-12-30T00:04:22"/>
        <d v="1899-12-30T00:04:18"/>
        <d v="1899-12-30T00:04:19"/>
        <d v="1899-12-30T00:04:13"/>
        <d v="1899-12-30T00:04:25"/>
        <d v="1899-12-30T00:04:09"/>
        <d v="1899-12-30T00:04:14"/>
        <d v="1899-12-30T00:04:05"/>
        <d v="1899-12-30T00:00:18"/>
        <d v="1899-12-30T00:00:17"/>
        <d v="1899-12-30T00:00:13"/>
        <d v="1899-12-30T00:00:21"/>
        <d v="1899-12-30T00:02:28"/>
        <d v="1899-12-30T00:02:58"/>
        <d v="1899-12-30T00:01:22"/>
        <d v="1899-12-30T00:06:10"/>
        <d v="1899-12-30T00:06:23"/>
        <d v="1899-12-30T00:15:20"/>
        <d v="1899-12-30T00:00:58"/>
      </sharedItems>
    </cacheField>
    <cacheField name="Orders" numFmtId="3">
      <sharedItems containsSemiMixedTypes="0" containsString="0" containsNumber="1" minValue="0" maxValue="12526.571428571429" count="22">
        <n v="12271.571428571429"/>
        <n v="12526.571428571429"/>
        <n v="12066.428571428571"/>
        <n v="10866"/>
        <n v="11223.428571428571"/>
        <n v="7048.4285714285716"/>
        <n v="7680.2857142857101"/>
        <n v="8291.2857142857101"/>
        <n v="7558.4285714285697"/>
        <n v="9379"/>
        <n v="9744.2857142857101"/>
        <n v="8092.4285714285697"/>
        <n v="3075.2857142857142"/>
        <n v="2819.1428571428573"/>
        <n v="2420.1428571428573"/>
        <n v="947"/>
        <n v="83.285714285714292"/>
        <n v="59.714285714285715"/>
        <n v="2"/>
        <n v="1"/>
        <n v="0"/>
        <n v="529.28571428571399"/>
      </sharedItems>
    </cacheField>
    <cacheField name="Conversion Rate (Avg. Orders / Sessions)" numFmtId="9">
      <sharedItems containsSemiMixedTypes="0" containsString="0" containsNumber="1" minValue="0" maxValue="0.11387686387686388" count="22">
        <n v="4.7675658335456235E-2"/>
        <n v="5.0031438682017419E-2"/>
        <n v="5.3004298578645158E-2"/>
        <n v="4.565795610684617E-2"/>
        <n v="9.8900517892076018E-2"/>
        <n v="8.9971133524317681E-2"/>
        <n v="0.10165562413021112"/>
        <n v="9.004143777120327E-2"/>
        <n v="8.9345239502453599E-2"/>
        <n v="8.5264411494649958E-2"/>
        <n v="9.9211803601064075E-2"/>
        <n v="8.2271063015855253E-2"/>
        <n v="1.3931079113412069E-2"/>
        <n v="8.8718132234704289E-3"/>
        <n v="0.10088552491320428"/>
        <n v="0.11387686387686388"/>
        <n v="9.8914149983033606E-2"/>
        <n v="9.1586327782646804E-2"/>
        <n v="8.5106382978723406E-3"/>
        <n v="1.2738853503184713E-3"/>
        <n v="0"/>
        <n v="1.5644991702453783E-2"/>
      </sharedItems>
    </cacheField>
    <cacheField name="Discounts &amp; Promotions Value (£)" numFmtId="3">
      <sharedItems containsSemiMixedTypes="0" containsString="0" containsNumber="1" minValue="0" maxValue="246022.85714285713" count="22">
        <n v="42950.5"/>
        <n v="112739.14285714287"/>
        <n v="38612.571428571428"/>
        <n v="36944.400000000001"/>
        <n v="29180.914285714283"/>
        <n v="19735.599999999999"/>
        <n v="39169.457142857122"/>
        <n v="19069.957142857133"/>
        <n v="17384.385714285709"/>
        <n v="21571.699999999997"/>
        <n v="21437.428571428565"/>
        <n v="29941.985714285711"/>
        <n v="246022.85714285713"/>
        <n v="219893.14285714287"/>
        <n v="7018.4142857142861"/>
        <n v="3125.1"/>
        <n v="341.47142857142859"/>
        <n v="149.28571428571428"/>
        <n v="7.2"/>
        <n v="1.8"/>
        <n v="0"/>
        <n v="2752.2857142857129"/>
      </sharedItems>
    </cacheField>
    <cacheField name="Revenue (£)" numFmtId="3">
      <sharedItems containsSemiMixedTypes="0" containsString="0" containsNumber="1" minValue="0" maxValue="926993.33333333302" count="22">
        <n v="139875.33333333334"/>
        <n v="140407.33333333334"/>
        <n v="134151.33333333334"/>
        <n v="126286.66666666667"/>
        <n v="926993.33333333302"/>
        <n v="886947.33333333302"/>
        <n v="51766.666666666664"/>
        <n v="53191.333333333336"/>
        <n v="48879.333333333336"/>
        <n v="46944"/>
        <n v="47816.666666666664"/>
        <n v="42628"/>
        <n v="331308"/>
        <n v="239500.66666666599"/>
        <n v="24634.666666666668"/>
        <n v="9594.6666666666661"/>
        <n v="854"/>
        <n v="616.66666666666663"/>
        <n v="94"/>
        <n v="24.666666666666668"/>
        <n v="0"/>
        <n v="442211.33333333302"/>
      </sharedItems>
    </cacheField>
    <cacheField name="Avg. Order Value (£)" numFmtId="3">
      <sharedItems containsSemiMixedTypes="0" containsString="0" containsNumber="1" minValue="0" maxValue="835.48699955015729" count="22">
        <n v="11.398322875558298"/>
        <n v="11.2087600453132"/>
        <n v="11.11773318336984"/>
        <n v="11.622185410147862"/>
        <n v="82.59448772126332"/>
        <n v="125.8361809792118"/>
        <n v="6.7402006373770851"/>
        <n v="6.4153299218341724"/>
        <n v="6.4668644906033652"/>
        <n v="5.0052244375733022"/>
        <n v="4.907149489322193"/>
        <n v="5.2676399456281899"/>
        <n v="107.73242904259767"/>
        <n v="84.955136650788575"/>
        <n v="10.179013438797394"/>
        <n v="10.131643787398803"/>
        <n v="10.25385934819897"/>
        <n v="10.326953748006378"/>
        <n v="47"/>
        <n v="24.666666666666668"/>
        <n v="0"/>
        <n v="835.48699955015729"/>
      </sharedItems>
    </cacheField>
    <cacheField name="Revenue After Discounts (£)" numFmtId="3">
      <sharedItems containsSemiMixedTypes="0" containsString="0" containsNumber="1" minValue="0" maxValue="897812.41904761875" count="22">
        <n v="96924.833333333343"/>
        <n v="27668.190476190473"/>
        <n v="95538.761904761923"/>
        <n v="89342.266666666663"/>
        <n v="897812.41904761875"/>
        <n v="867211.73333333305"/>
        <n v="12597.209523809543"/>
        <n v="34121.376190476207"/>
        <n v="31494.947619047627"/>
        <n v="25372.300000000003"/>
        <n v="26379.238095238099"/>
        <n v="12686.014285714289"/>
        <n v="85285.14285714287"/>
        <n v="19607.523809523118"/>
        <n v="17616.252380952381"/>
        <n v="6469.5666666666657"/>
        <n v="512.52857142857147"/>
        <n v="467.38095238095235"/>
        <n v="86.8"/>
        <n v="22.866666666666667"/>
        <n v="0"/>
        <n v="439459.04761904728"/>
      </sharedItems>
    </cacheField>
    <cacheField name="Avg. Order Value (£) (After Discounts)" numFmtId="3">
      <sharedItems containsSemiMixedTypes="0" containsString="0" containsNumber="1" minValue="0" maxValue="830.28699955015725" count="22">
        <n v="7.8983228755582982"/>
        <n v="2.2087600453132006"/>
        <n v="7.9177331833698394"/>
        <n v="8.222185410147862"/>
        <n v="79.994487721263326"/>
        <n v="123.03618097921181"/>
        <n v="1.640200637377085"/>
        <n v="4.1153299218341735"/>
        <n v="4.1668644906033654"/>
        <n v="2.7052244375733023"/>
        <n v="2.7071494893221928"/>
        <n v="1.5676399456281893"/>
        <n v="27.732429042597673"/>
        <n v="6.955136650788579"/>
        <n v="7.2790134387973939"/>
        <n v="6.8316437873988018"/>
        <n v="6.1538593481989707"/>
        <n v="7.8269537480063791"/>
        <n v="43.4"/>
        <n v="22.866666666666667"/>
        <n v="0"/>
        <n v="830.28699955015725"/>
      </sharedItems>
    </cacheField>
  </cacheFields>
  <extLst>
    <ext xmlns:x14="http://schemas.microsoft.com/office/spreadsheetml/2009/9/main" uri="{725AE2AE-9491-48be-B2B4-4EB974FC3084}">
      <x14:pivotCacheDefinition pivotCacheId="1668978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x v="0"/>
    <x v="0"/>
    <x v="0"/>
    <x v="0"/>
    <x v="0"/>
    <x v="0"/>
    <x v="0"/>
    <x v="0"/>
    <x v="0"/>
  </r>
  <r>
    <x v="0"/>
    <x v="1"/>
    <x v="1"/>
    <x v="1"/>
    <x v="1"/>
    <x v="1"/>
    <x v="1"/>
    <x v="1"/>
    <x v="1"/>
    <x v="1"/>
    <x v="1"/>
    <x v="1"/>
  </r>
  <r>
    <x v="0"/>
    <x v="2"/>
    <x v="2"/>
    <x v="2"/>
    <x v="2"/>
    <x v="2"/>
    <x v="2"/>
    <x v="2"/>
    <x v="2"/>
    <x v="2"/>
    <x v="2"/>
    <x v="2"/>
  </r>
  <r>
    <x v="0"/>
    <x v="3"/>
    <x v="3"/>
    <x v="3"/>
    <x v="3"/>
    <x v="3"/>
    <x v="3"/>
    <x v="3"/>
    <x v="3"/>
    <x v="3"/>
    <x v="3"/>
    <x v="3"/>
  </r>
  <r>
    <x v="0"/>
    <x v="4"/>
    <x v="4"/>
    <x v="4"/>
    <x v="4"/>
    <x v="4"/>
    <x v="4"/>
    <x v="4"/>
    <x v="4"/>
    <x v="4"/>
    <x v="4"/>
    <x v="4"/>
  </r>
  <r>
    <x v="0"/>
    <x v="5"/>
    <x v="5"/>
    <x v="5"/>
    <x v="5"/>
    <x v="5"/>
    <x v="5"/>
    <x v="5"/>
    <x v="5"/>
    <x v="5"/>
    <x v="5"/>
    <x v="5"/>
  </r>
  <r>
    <x v="1"/>
    <x v="0"/>
    <x v="6"/>
    <x v="6"/>
    <x v="6"/>
    <x v="6"/>
    <x v="6"/>
    <x v="6"/>
    <x v="6"/>
    <x v="6"/>
    <x v="6"/>
    <x v="6"/>
  </r>
  <r>
    <x v="1"/>
    <x v="1"/>
    <x v="7"/>
    <x v="7"/>
    <x v="7"/>
    <x v="7"/>
    <x v="7"/>
    <x v="7"/>
    <x v="7"/>
    <x v="7"/>
    <x v="7"/>
    <x v="7"/>
  </r>
  <r>
    <x v="1"/>
    <x v="2"/>
    <x v="8"/>
    <x v="8"/>
    <x v="8"/>
    <x v="8"/>
    <x v="8"/>
    <x v="8"/>
    <x v="8"/>
    <x v="8"/>
    <x v="8"/>
    <x v="8"/>
  </r>
  <r>
    <x v="1"/>
    <x v="3"/>
    <x v="9"/>
    <x v="9"/>
    <x v="9"/>
    <x v="9"/>
    <x v="9"/>
    <x v="9"/>
    <x v="9"/>
    <x v="9"/>
    <x v="9"/>
    <x v="9"/>
  </r>
  <r>
    <x v="1"/>
    <x v="4"/>
    <x v="10"/>
    <x v="10"/>
    <x v="8"/>
    <x v="10"/>
    <x v="10"/>
    <x v="10"/>
    <x v="10"/>
    <x v="10"/>
    <x v="10"/>
    <x v="10"/>
  </r>
  <r>
    <x v="1"/>
    <x v="5"/>
    <x v="11"/>
    <x v="11"/>
    <x v="10"/>
    <x v="11"/>
    <x v="11"/>
    <x v="11"/>
    <x v="11"/>
    <x v="11"/>
    <x v="11"/>
    <x v="11"/>
  </r>
  <r>
    <x v="2"/>
    <x v="0"/>
    <x v="12"/>
    <x v="12"/>
    <x v="11"/>
    <x v="12"/>
    <x v="12"/>
    <x v="12"/>
    <x v="12"/>
    <x v="12"/>
    <x v="12"/>
    <x v="12"/>
  </r>
  <r>
    <x v="2"/>
    <x v="1"/>
    <x v="13"/>
    <x v="13"/>
    <x v="12"/>
    <x v="13"/>
    <x v="13"/>
    <x v="13"/>
    <x v="13"/>
    <x v="13"/>
    <x v="13"/>
    <x v="13"/>
  </r>
  <r>
    <x v="2"/>
    <x v="2"/>
    <x v="14"/>
    <x v="14"/>
    <x v="13"/>
    <x v="14"/>
    <x v="14"/>
    <x v="14"/>
    <x v="14"/>
    <x v="14"/>
    <x v="14"/>
    <x v="14"/>
  </r>
  <r>
    <x v="2"/>
    <x v="3"/>
    <x v="15"/>
    <x v="15"/>
    <x v="14"/>
    <x v="15"/>
    <x v="15"/>
    <x v="15"/>
    <x v="15"/>
    <x v="15"/>
    <x v="15"/>
    <x v="15"/>
  </r>
  <r>
    <x v="2"/>
    <x v="4"/>
    <x v="16"/>
    <x v="16"/>
    <x v="15"/>
    <x v="16"/>
    <x v="16"/>
    <x v="16"/>
    <x v="16"/>
    <x v="16"/>
    <x v="16"/>
    <x v="16"/>
  </r>
  <r>
    <x v="2"/>
    <x v="5"/>
    <x v="17"/>
    <x v="17"/>
    <x v="16"/>
    <x v="17"/>
    <x v="17"/>
    <x v="17"/>
    <x v="17"/>
    <x v="17"/>
    <x v="17"/>
    <x v="17"/>
  </r>
  <r>
    <x v="3"/>
    <x v="0"/>
    <x v="18"/>
    <x v="18"/>
    <x v="0"/>
    <x v="18"/>
    <x v="18"/>
    <x v="18"/>
    <x v="18"/>
    <x v="18"/>
    <x v="18"/>
    <x v="18"/>
  </r>
  <r>
    <x v="3"/>
    <x v="1"/>
    <x v="19"/>
    <x v="19"/>
    <x v="17"/>
    <x v="19"/>
    <x v="19"/>
    <x v="19"/>
    <x v="19"/>
    <x v="19"/>
    <x v="19"/>
    <x v="19"/>
  </r>
  <r>
    <x v="3"/>
    <x v="2"/>
    <x v="20"/>
    <x v="20"/>
    <x v="18"/>
    <x v="20"/>
    <x v="20"/>
    <x v="20"/>
    <x v="20"/>
    <x v="20"/>
    <x v="20"/>
    <x v="20"/>
  </r>
  <r>
    <x v="3"/>
    <x v="3"/>
    <x v="21"/>
    <x v="21"/>
    <x v="19"/>
    <x v="20"/>
    <x v="20"/>
    <x v="20"/>
    <x v="20"/>
    <x v="20"/>
    <x v="20"/>
    <x v="20"/>
  </r>
  <r>
    <x v="3"/>
    <x v="4"/>
    <x v="22"/>
    <x v="22"/>
    <x v="20"/>
    <x v="20"/>
    <x v="20"/>
    <x v="20"/>
    <x v="20"/>
    <x v="20"/>
    <x v="20"/>
    <x v="20"/>
  </r>
  <r>
    <x v="3"/>
    <x v="5"/>
    <x v="23"/>
    <x v="23"/>
    <x v="21"/>
    <x v="21"/>
    <x v="21"/>
    <x v="21"/>
    <x v="21"/>
    <x v="21"/>
    <x v="21"/>
    <x v="2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C4E939-5061-4C05-87DE-BB7EC1618221}"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8" firstHeaderRow="0" firstDataRow="1" firstDataCol="1"/>
  <pivotFields count="12">
    <pivotField axis="axisRow" showAll="0">
      <items count="5">
        <item sd="0" x="3"/>
        <item sd="0" x="1"/>
        <item sd="0" x="0"/>
        <item sd="0" x="2"/>
        <item t="default" sd="0"/>
      </items>
    </pivotField>
    <pivotField axis="axisRow" showAll="0" countSubtotal="1">
      <items count="7">
        <item h="1" x="0"/>
        <item h="1" x="1"/>
        <item h="1" x="2"/>
        <item h="1" x="3"/>
        <item h="1" x="4"/>
        <item x="5"/>
        <item t="count"/>
      </items>
    </pivotField>
    <pivotField numFmtId="3" showAll="0">
      <items count="25">
        <item x="22"/>
        <item x="21"/>
        <item x="20"/>
        <item x="18"/>
        <item x="17"/>
        <item x="19"/>
        <item x="16"/>
        <item x="15"/>
        <item x="14"/>
        <item x="23"/>
        <item x="6"/>
        <item x="5"/>
        <item x="8"/>
        <item x="7"/>
        <item x="10"/>
        <item x="11"/>
        <item x="9"/>
        <item x="4"/>
        <item x="12"/>
        <item x="2"/>
        <item x="3"/>
        <item x="1"/>
        <item x="0"/>
        <item x="13"/>
        <item t="default"/>
      </items>
    </pivotField>
    <pivotField showAll="0">
      <items count="25">
        <item x="14"/>
        <item x="13"/>
        <item x="12"/>
        <item x="15"/>
        <item x="23"/>
        <item x="19"/>
        <item x="16"/>
        <item x="17"/>
        <item x="18"/>
        <item x="8"/>
        <item x="11"/>
        <item x="2"/>
        <item x="4"/>
        <item x="3"/>
        <item x="6"/>
        <item x="9"/>
        <item x="10"/>
        <item x="5"/>
        <item x="7"/>
        <item x="20"/>
        <item x="1"/>
        <item x="0"/>
        <item x="21"/>
        <item x="22"/>
        <item t="default"/>
      </items>
    </pivotField>
    <pivotField numFmtId="45" showAll="0">
      <items count="23">
        <item x="13"/>
        <item x="12"/>
        <item x="11"/>
        <item x="14"/>
        <item x="21"/>
        <item x="17"/>
        <item x="15"/>
        <item x="16"/>
        <item x="10"/>
        <item x="8"/>
        <item x="6"/>
        <item x="9"/>
        <item x="4"/>
        <item x="5"/>
        <item x="2"/>
        <item x="3"/>
        <item x="7"/>
        <item x="1"/>
        <item x="0"/>
        <item x="18"/>
        <item x="19"/>
        <item x="20"/>
        <item t="default"/>
      </items>
    </pivotField>
    <pivotField numFmtId="3" showAll="0">
      <items count="23">
        <item x="20"/>
        <item x="19"/>
        <item x="18"/>
        <item x="17"/>
        <item x="16"/>
        <item x="21"/>
        <item x="15"/>
        <item x="14"/>
        <item x="13"/>
        <item x="12"/>
        <item x="5"/>
        <item x="8"/>
        <item x="6"/>
        <item x="11"/>
        <item x="7"/>
        <item x="9"/>
        <item x="10"/>
        <item x="3"/>
        <item x="4"/>
        <item x="2"/>
        <item x="0"/>
        <item x="1"/>
        <item t="default"/>
      </items>
    </pivotField>
    <pivotField numFmtId="9" showAll="0">
      <items count="23">
        <item x="20"/>
        <item x="19"/>
        <item x="18"/>
        <item x="13"/>
        <item x="12"/>
        <item x="21"/>
        <item x="3"/>
        <item x="0"/>
        <item x="1"/>
        <item x="2"/>
        <item x="11"/>
        <item x="9"/>
        <item x="8"/>
        <item x="5"/>
        <item x="7"/>
        <item x="17"/>
        <item x="4"/>
        <item x="16"/>
        <item x="10"/>
        <item x="14"/>
        <item x="6"/>
        <item x="15"/>
        <item t="default"/>
      </items>
    </pivotField>
    <pivotField numFmtId="3" showAll="0">
      <items count="23">
        <item x="20"/>
        <item x="19"/>
        <item x="18"/>
        <item x="17"/>
        <item x="16"/>
        <item x="21"/>
        <item x="15"/>
        <item x="14"/>
        <item x="8"/>
        <item x="7"/>
        <item x="5"/>
        <item x="10"/>
        <item x="9"/>
        <item x="4"/>
        <item x="11"/>
        <item x="3"/>
        <item x="2"/>
        <item x="6"/>
        <item x="0"/>
        <item x="1"/>
        <item x="13"/>
        <item x="12"/>
        <item t="default"/>
      </items>
    </pivotField>
    <pivotField dataField="1" numFmtId="3" showAll="0">
      <items count="23">
        <item x="20"/>
        <item x="19"/>
        <item x="18"/>
        <item x="17"/>
        <item x="16"/>
        <item x="15"/>
        <item x="14"/>
        <item x="11"/>
        <item x="9"/>
        <item x="10"/>
        <item x="8"/>
        <item x="6"/>
        <item x="7"/>
        <item x="3"/>
        <item x="2"/>
        <item x="0"/>
        <item x="1"/>
        <item x="13"/>
        <item x="12"/>
        <item x="21"/>
        <item x="5"/>
        <item x="4"/>
        <item t="default"/>
      </items>
    </pivotField>
    <pivotField numFmtId="3" showAll="0">
      <items count="23">
        <item x="20"/>
        <item x="10"/>
        <item x="9"/>
        <item x="11"/>
        <item x="7"/>
        <item x="8"/>
        <item x="6"/>
        <item x="15"/>
        <item x="14"/>
        <item x="16"/>
        <item x="17"/>
        <item x="2"/>
        <item x="1"/>
        <item x="0"/>
        <item x="3"/>
        <item x="19"/>
        <item x="18"/>
        <item x="4"/>
        <item x="13"/>
        <item x="12"/>
        <item x="5"/>
        <item x="21"/>
        <item t="default"/>
      </items>
    </pivotField>
    <pivotField dataField="1" numFmtId="3" showAll="0">
      <items count="23">
        <item x="20"/>
        <item x="19"/>
        <item x="18"/>
        <item x="17"/>
        <item x="16"/>
        <item x="15"/>
        <item x="6"/>
        <item x="11"/>
        <item x="14"/>
        <item x="13"/>
        <item x="9"/>
        <item x="10"/>
        <item x="1"/>
        <item x="8"/>
        <item x="7"/>
        <item x="12"/>
        <item x="3"/>
        <item x="2"/>
        <item x="0"/>
        <item x="21"/>
        <item x="5"/>
        <item x="4"/>
        <item t="default"/>
      </items>
    </pivotField>
    <pivotField numFmtId="3" showAll="0">
      <items count="23">
        <item x="20"/>
        <item x="11"/>
        <item x="6"/>
        <item x="1"/>
        <item x="9"/>
        <item x="10"/>
        <item x="7"/>
        <item x="8"/>
        <item x="16"/>
        <item x="15"/>
        <item x="13"/>
        <item x="14"/>
        <item x="17"/>
        <item x="0"/>
        <item x="2"/>
        <item x="3"/>
        <item x="19"/>
        <item x="12"/>
        <item x="18"/>
        <item x="4"/>
        <item x="5"/>
        <item x="21"/>
        <item t="default"/>
      </items>
    </pivotField>
  </pivotFields>
  <rowFields count="2">
    <field x="0"/>
    <field x="1"/>
  </rowFields>
  <rowItems count="5">
    <i>
      <x/>
    </i>
    <i>
      <x v="1"/>
    </i>
    <i>
      <x v="2"/>
    </i>
    <i>
      <x v="3"/>
    </i>
    <i t="grand">
      <x/>
    </i>
  </rowItems>
  <colFields count="1">
    <field x="-2"/>
  </colFields>
  <colItems count="2">
    <i>
      <x/>
    </i>
    <i i="1">
      <x v="1"/>
    </i>
  </colItems>
  <dataFields count="2">
    <dataField name="Sum of Revenue (£)" fld="8" baseField="0" baseItem="0"/>
    <dataField name="Sum of Revenue After Discounts (£)" fld="10" baseField="0" baseItem="0"/>
  </dataFields>
  <chartFormats count="2">
    <chartFormat chart="0" format="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153595-7C91-4C3F-8B34-90C796564E0D}"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32" firstHeaderRow="1" firstDataRow="1" firstDataCol="1"/>
  <pivotFields count="12">
    <pivotField axis="axisRow" showAll="0">
      <items count="5">
        <item x="3"/>
        <item x="1"/>
        <item x="0"/>
        <item x="2"/>
        <item t="default"/>
      </items>
    </pivotField>
    <pivotField axis="axisRow" showAll="0">
      <items count="7">
        <item x="0"/>
        <item x="1"/>
        <item x="2"/>
        <item x="3"/>
        <item x="4"/>
        <item x="5"/>
        <item t="default"/>
      </items>
    </pivotField>
    <pivotField numFmtId="3" showAll="0"/>
    <pivotField showAll="0"/>
    <pivotField numFmtId="45" showAll="0"/>
    <pivotField dataField="1" numFmtId="3" showAll="0"/>
    <pivotField numFmtId="9" showAll="0"/>
    <pivotField numFmtId="3" showAll="0"/>
    <pivotField numFmtId="3" showAll="0"/>
    <pivotField numFmtId="3" showAll="0"/>
    <pivotField numFmtId="3" showAll="0"/>
    <pivotField numFmtId="3" showAll="0"/>
  </pivotFields>
  <rowFields count="2">
    <field x="0"/>
    <field x="1"/>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Items count="1">
    <i/>
  </colItems>
  <dataFields count="1">
    <dataField name="Sum of Orders" fld="5" baseField="0" baseItem="0"/>
  </dataFields>
  <chartFormats count="25">
    <chartFormat chart="0" format="1" series="1">
      <pivotArea type="data" outline="0" fieldPosition="0">
        <references count="1">
          <reference field="4294967294" count="1" selected="0">
            <x v="0"/>
          </reference>
        </references>
      </pivotArea>
    </chartFormat>
    <chartFormat chart="0" format="2">
      <pivotArea type="data" outline="0" fieldPosition="0">
        <references count="3">
          <reference field="4294967294" count="1" selected="0">
            <x v="0"/>
          </reference>
          <reference field="0" count="1" selected="0">
            <x v="3"/>
          </reference>
          <reference field="1" count="1" selected="0">
            <x v="5"/>
          </reference>
        </references>
      </pivotArea>
    </chartFormat>
    <chartFormat chart="0" format="2" series="1">
      <pivotArea type="data" outline="0" fieldPosition="0">
        <references count="3">
          <reference field="4294967294" count="1" selected="0">
            <x v="0"/>
          </reference>
          <reference field="0" count="1" selected="0">
            <x v="0"/>
          </reference>
          <reference field="1" count="1" selected="0">
            <x v="1"/>
          </reference>
        </references>
      </pivotArea>
    </chartFormat>
    <chartFormat chart="0" format="3" series="1">
      <pivotArea type="data" outline="0" fieldPosition="0">
        <references count="3">
          <reference field="4294967294" count="1" selected="0">
            <x v="0"/>
          </reference>
          <reference field="0" count="1" selected="0">
            <x v="0"/>
          </reference>
          <reference field="1" count="1" selected="0">
            <x v="2"/>
          </reference>
        </references>
      </pivotArea>
    </chartFormat>
    <chartFormat chart="0" format="4" series="1">
      <pivotArea type="data" outline="0" fieldPosition="0">
        <references count="3">
          <reference field="4294967294" count="1" selected="0">
            <x v="0"/>
          </reference>
          <reference field="0" count="1" selected="0">
            <x v="0"/>
          </reference>
          <reference field="1" count="1" selected="0">
            <x v="3"/>
          </reference>
        </references>
      </pivotArea>
    </chartFormat>
    <chartFormat chart="0" format="5" series="1">
      <pivotArea type="data" outline="0" fieldPosition="0">
        <references count="3">
          <reference field="4294967294" count="1" selected="0">
            <x v="0"/>
          </reference>
          <reference field="0" count="1" selected="0">
            <x v="0"/>
          </reference>
          <reference field="1" count="1" selected="0">
            <x v="4"/>
          </reference>
        </references>
      </pivotArea>
    </chartFormat>
    <chartFormat chart="0" format="6"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7"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8" series="1">
      <pivotArea type="data" outline="0" fieldPosition="0">
        <references count="3">
          <reference field="4294967294" count="1" selected="0">
            <x v="0"/>
          </reference>
          <reference field="0" count="1" selected="0">
            <x v="1"/>
          </reference>
          <reference field="1" count="1" selected="0">
            <x v="1"/>
          </reference>
        </references>
      </pivotArea>
    </chartFormat>
    <chartFormat chart="0" format="9" series="1">
      <pivotArea type="data" outline="0" fieldPosition="0">
        <references count="3">
          <reference field="4294967294" count="1" selected="0">
            <x v="0"/>
          </reference>
          <reference field="0" count="1" selected="0">
            <x v="1"/>
          </reference>
          <reference field="1" count="1" selected="0">
            <x v="2"/>
          </reference>
        </references>
      </pivotArea>
    </chartFormat>
    <chartFormat chart="0" format="10" series="1">
      <pivotArea type="data" outline="0" fieldPosition="0">
        <references count="3">
          <reference field="4294967294" count="1" selected="0">
            <x v="0"/>
          </reference>
          <reference field="0" count="1" selected="0">
            <x v="1"/>
          </reference>
          <reference field="1" count="1" selected="0">
            <x v="3"/>
          </reference>
        </references>
      </pivotArea>
    </chartFormat>
    <chartFormat chart="0" format="11"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12"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13" series="1">
      <pivotArea type="data" outline="0" fieldPosition="0">
        <references count="3">
          <reference field="4294967294" count="1" selected="0">
            <x v="0"/>
          </reference>
          <reference field="0" count="1" selected="0">
            <x v="2"/>
          </reference>
          <reference field="1" count="1" selected="0">
            <x v="0"/>
          </reference>
        </references>
      </pivotArea>
    </chartFormat>
    <chartFormat chart="0" format="14" series="1">
      <pivotArea type="data" outline="0" fieldPosition="0">
        <references count="3">
          <reference field="4294967294" count="1" selected="0">
            <x v="0"/>
          </reference>
          <reference field="0" count="1" selected="0">
            <x v="2"/>
          </reference>
          <reference field="1" count="1" selected="0">
            <x v="1"/>
          </reference>
        </references>
      </pivotArea>
    </chartFormat>
    <chartFormat chart="0" format="15" series="1">
      <pivotArea type="data" outline="0" fieldPosition="0">
        <references count="3">
          <reference field="4294967294" count="1" selected="0">
            <x v="0"/>
          </reference>
          <reference field="0" count="1" selected="0">
            <x v="2"/>
          </reference>
          <reference field="1" count="1" selected="0">
            <x v="2"/>
          </reference>
        </references>
      </pivotArea>
    </chartFormat>
    <chartFormat chart="0" format="16"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7" series="1">
      <pivotArea type="data" outline="0" fieldPosition="0">
        <references count="3">
          <reference field="4294967294" count="1" selected="0">
            <x v="0"/>
          </reference>
          <reference field="0" count="1" selected="0">
            <x v="2"/>
          </reference>
          <reference field="1" count="1" selected="0">
            <x v="4"/>
          </reference>
        </references>
      </pivotArea>
    </chartFormat>
    <chartFormat chart="0" format="18" series="1">
      <pivotArea type="data" outline="0" fieldPosition="0">
        <references count="3">
          <reference field="4294967294" count="1" selected="0">
            <x v="0"/>
          </reference>
          <reference field="0" count="1" selected="0">
            <x v="2"/>
          </reference>
          <reference field="1" count="1" selected="0">
            <x v="5"/>
          </reference>
        </references>
      </pivotArea>
    </chartFormat>
    <chartFormat chart="0" format="19"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20" series="1">
      <pivotArea type="data" outline="0" fieldPosition="0">
        <references count="3">
          <reference field="4294967294" count="1" selected="0">
            <x v="0"/>
          </reference>
          <reference field="0" count="1" selected="0">
            <x v="3"/>
          </reference>
          <reference field="1" count="1" selected="0">
            <x v="1"/>
          </reference>
        </references>
      </pivotArea>
    </chartFormat>
    <chartFormat chart="0" format="21" series="1">
      <pivotArea type="data" outline="0" fieldPosition="0">
        <references count="3">
          <reference field="4294967294" count="1" selected="0">
            <x v="0"/>
          </reference>
          <reference field="0" count="1" selected="0">
            <x v="3"/>
          </reference>
          <reference field="1" count="1" selected="0">
            <x v="2"/>
          </reference>
        </references>
      </pivotArea>
    </chartFormat>
    <chartFormat chart="0" format="22" series="1">
      <pivotArea type="data" outline="0" fieldPosition="0">
        <references count="3">
          <reference field="4294967294" count="1" selected="0">
            <x v="0"/>
          </reference>
          <reference field="0" count="1" selected="0">
            <x v="3"/>
          </reference>
          <reference field="1" count="1" selected="0">
            <x v="3"/>
          </reference>
        </references>
      </pivotArea>
    </chartFormat>
    <chartFormat chart="0" format="23" series="1">
      <pivotArea type="data" outline="0" fieldPosition="0">
        <references count="3">
          <reference field="4294967294" count="1" selected="0">
            <x v="0"/>
          </reference>
          <reference field="0" count="1" selected="0">
            <x v="3"/>
          </reference>
          <reference field="1" count="1" selected="0">
            <x v="4"/>
          </reference>
        </references>
      </pivotArea>
    </chartFormat>
    <chartFormat chart="0" format="24" series="1">
      <pivotArea type="data" outline="0" fieldPosition="0">
        <references count="3">
          <reference field="4294967294" count="1" selected="0">
            <x v="0"/>
          </reference>
          <reference field="0" count="1" selected="0">
            <x v="3"/>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7C951A-92B4-4D68-8E6C-640456BE947C}"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C32" firstHeaderRow="0" firstDataRow="1" firstDataCol="1"/>
  <pivotFields count="12">
    <pivotField axis="axisRow" showAll="0">
      <items count="5">
        <item x="3"/>
        <item x="1"/>
        <item x="0"/>
        <item x="2"/>
        <item t="default"/>
      </items>
    </pivotField>
    <pivotField axis="axisRow" showAll="0">
      <items count="7">
        <item x="0"/>
        <item x="1"/>
        <item x="2"/>
        <item x="3"/>
        <item x="4"/>
        <item x="5"/>
        <item t="default"/>
      </items>
    </pivotField>
    <pivotField dataField="1" numFmtId="3" showAll="0"/>
    <pivotField dataField="1" showAll="0"/>
    <pivotField numFmtId="45" showAll="0"/>
    <pivotField numFmtId="3" showAll="0"/>
    <pivotField numFmtId="9" showAll="0"/>
    <pivotField numFmtId="3" showAll="0"/>
    <pivotField numFmtId="3" showAll="0"/>
    <pivotField numFmtId="3" showAll="0"/>
    <pivotField numFmtId="3" showAll="0"/>
    <pivotField numFmtId="3" showAll="0"/>
  </pivotFields>
  <rowFields count="2">
    <field x="0"/>
    <field x="1"/>
  </rowFields>
  <rowItems count="29">
    <i>
      <x/>
    </i>
    <i r="1">
      <x/>
    </i>
    <i r="1">
      <x v="1"/>
    </i>
    <i r="1">
      <x v="2"/>
    </i>
    <i r="1">
      <x v="3"/>
    </i>
    <i r="1">
      <x v="4"/>
    </i>
    <i r="1">
      <x v="5"/>
    </i>
    <i>
      <x v="1"/>
    </i>
    <i r="1">
      <x/>
    </i>
    <i r="1">
      <x v="1"/>
    </i>
    <i r="1">
      <x v="2"/>
    </i>
    <i r="1">
      <x v="3"/>
    </i>
    <i r="1">
      <x v="4"/>
    </i>
    <i r="1">
      <x v="5"/>
    </i>
    <i>
      <x v="2"/>
    </i>
    <i r="1">
      <x/>
    </i>
    <i r="1">
      <x v="1"/>
    </i>
    <i r="1">
      <x v="2"/>
    </i>
    <i r="1">
      <x v="3"/>
    </i>
    <i r="1">
      <x v="4"/>
    </i>
    <i r="1">
      <x v="5"/>
    </i>
    <i>
      <x v="3"/>
    </i>
    <i r="1">
      <x/>
    </i>
    <i r="1">
      <x v="1"/>
    </i>
    <i r="1">
      <x v="2"/>
    </i>
    <i r="1">
      <x v="3"/>
    </i>
    <i r="1">
      <x v="4"/>
    </i>
    <i r="1">
      <x v="5"/>
    </i>
    <i t="grand">
      <x/>
    </i>
  </rowItems>
  <colFields count="1">
    <field x="-2"/>
  </colFields>
  <colItems count="2">
    <i>
      <x/>
    </i>
    <i i="1">
      <x v="1"/>
    </i>
  </colItems>
  <dataFields count="2">
    <dataField name="Sum of Sessions" fld="2" baseField="0" baseItem="0"/>
    <dataField name="Sum of Products Viewed / Session"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3">
          <reference field="4294967294" count="1" selected="0">
            <x v="1"/>
          </reference>
          <reference field="0" count="1" selected="0">
            <x v="3"/>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411EF882-71D8-450A-A670-BB75444B3BB6}" sourceName="Channel">
  <pivotTables>
    <pivotTable tabId="5" name="PivotTable1"/>
  </pivotTables>
  <data>
    <tabular pivotCacheId="166897881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96C92673-ADC2-436E-8566-8EA6112B1B9B}" sourceName="Week">
  <pivotTables>
    <pivotTable tabId="5" name="PivotTable1"/>
  </pivotTables>
  <data>
    <tabular pivotCacheId="1668978814">
      <items count="6">
        <i x="0"/>
        <i x="1"/>
        <i x="2"/>
        <i x="3"/>
        <i x="4"/>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11DBAFD1-D711-4733-B567-E1EE2408370E}" cache="Slicer_Channel" caption="Channel" rowHeight="234950"/>
  <slicer name="Week" xr10:uid="{99BD45B4-45F1-49B3-BB27-F33AF6D9E924}" cache="Slicer_Week" caption="Week" rowHeight="234950"/>
</slicers>
</file>

<file path=xl/theme/theme1.xml><?xml version="1.0" encoding="utf-8"?>
<a:theme xmlns:a="http://schemas.openxmlformats.org/drawingml/2006/main" name="Office Theme">
  <a:themeElements>
    <a:clrScheme name="Mezzo Labs">
      <a:dk1>
        <a:sysClr val="windowText" lastClr="000000"/>
      </a:dk1>
      <a:lt1>
        <a:sysClr val="window" lastClr="FFFFFF"/>
      </a:lt1>
      <a:dk2>
        <a:srgbClr val="7F7F7F"/>
      </a:dk2>
      <a:lt2>
        <a:srgbClr val="D8D8D8"/>
      </a:lt2>
      <a:accent1>
        <a:srgbClr val="5F259F"/>
      </a:accent1>
      <a:accent2>
        <a:srgbClr val="00C800"/>
      </a:accent2>
      <a:accent3>
        <a:srgbClr val="D40F7D"/>
      </a:accent3>
      <a:accent4>
        <a:srgbClr val="FAC80F"/>
      </a:accent4>
      <a:accent5>
        <a:srgbClr val="9F7CC5"/>
      </a:accent5>
      <a:accent6>
        <a:srgbClr val="80E380"/>
      </a:accent6>
      <a:hlink>
        <a:srgbClr val="E56FB1"/>
      </a:hlink>
      <a:folHlink>
        <a:srgbClr val="DD3F97"/>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N38"/>
  <sheetViews>
    <sheetView showGridLines="0" topLeftCell="A13" zoomScale="130" zoomScaleNormal="130" workbookViewId="0">
      <selection activeCell="P26" sqref="P26"/>
    </sheetView>
  </sheetViews>
  <sheetFormatPr defaultColWidth="8.88671875" defaultRowHeight="14.4" x14ac:dyDescent="0.3"/>
  <sheetData>
    <row r="6" spans="1:14" ht="21" x14ac:dyDescent="0.4">
      <c r="A6" s="1" t="s">
        <v>0</v>
      </c>
    </row>
    <row r="8" spans="1:14" ht="15" customHeight="1" x14ac:dyDescent="0.3">
      <c r="A8" s="16" t="s">
        <v>39</v>
      </c>
      <c r="B8" s="16"/>
      <c r="C8" s="16"/>
      <c r="D8" s="16"/>
      <c r="E8" s="16"/>
      <c r="F8" s="16"/>
      <c r="G8" s="16"/>
      <c r="H8" s="16"/>
      <c r="I8" s="16"/>
      <c r="J8" s="16"/>
      <c r="K8" s="16"/>
      <c r="L8" s="16"/>
      <c r="M8" s="16"/>
      <c r="N8" s="16"/>
    </row>
    <row r="9" spans="1:14" x14ac:dyDescent="0.3">
      <c r="A9" s="16"/>
      <c r="B9" s="16"/>
      <c r="C9" s="16"/>
      <c r="D9" s="16"/>
      <c r="E9" s="16"/>
      <c r="F9" s="16"/>
      <c r="G9" s="16"/>
      <c r="H9" s="16"/>
      <c r="I9" s="16"/>
      <c r="J9" s="16"/>
      <c r="K9" s="16"/>
      <c r="L9" s="16"/>
      <c r="M9" s="16"/>
      <c r="N9" s="16"/>
    </row>
    <row r="10" spans="1:14" x14ac:dyDescent="0.3">
      <c r="A10" s="16"/>
      <c r="B10" s="16"/>
      <c r="C10" s="16"/>
      <c r="D10" s="16"/>
      <c r="E10" s="16"/>
      <c r="F10" s="16"/>
      <c r="G10" s="16"/>
      <c r="H10" s="16"/>
      <c r="I10" s="16"/>
      <c r="J10" s="16"/>
      <c r="K10" s="16"/>
      <c r="L10" s="16"/>
      <c r="M10" s="16"/>
      <c r="N10" s="16"/>
    </row>
    <row r="11" spans="1:14" x14ac:dyDescent="0.3">
      <c r="A11" s="16"/>
      <c r="B11" s="16"/>
      <c r="C11" s="16"/>
      <c r="D11" s="16"/>
      <c r="E11" s="16"/>
      <c r="F11" s="16"/>
      <c r="G11" s="16"/>
      <c r="H11" s="16"/>
      <c r="I11" s="16"/>
      <c r="J11" s="16"/>
      <c r="K11" s="16"/>
      <c r="L11" s="16"/>
      <c r="M11" s="16"/>
      <c r="N11" s="16"/>
    </row>
    <row r="12" spans="1:14" x14ac:dyDescent="0.3">
      <c r="A12" s="16"/>
      <c r="B12" s="16"/>
      <c r="C12" s="16"/>
      <c r="D12" s="16"/>
      <c r="E12" s="16"/>
      <c r="F12" s="16"/>
      <c r="G12" s="16"/>
      <c r="H12" s="16"/>
      <c r="I12" s="16"/>
      <c r="J12" s="16"/>
      <c r="K12" s="16"/>
      <c r="L12" s="16"/>
      <c r="M12" s="16"/>
      <c r="N12" s="16"/>
    </row>
    <row r="13" spans="1:14" x14ac:dyDescent="0.3">
      <c r="A13" s="16"/>
      <c r="B13" s="16"/>
      <c r="C13" s="16"/>
      <c r="D13" s="16"/>
      <c r="E13" s="16"/>
      <c r="F13" s="16"/>
      <c r="G13" s="16"/>
      <c r="H13" s="16"/>
      <c r="I13" s="16"/>
      <c r="J13" s="16"/>
      <c r="K13" s="16"/>
      <c r="L13" s="16"/>
      <c r="M13" s="16"/>
      <c r="N13" s="16"/>
    </row>
    <row r="14" spans="1:14" x14ac:dyDescent="0.3">
      <c r="A14" s="16"/>
      <c r="B14" s="16"/>
      <c r="C14" s="16"/>
      <c r="D14" s="16"/>
      <c r="E14" s="16"/>
      <c r="F14" s="16"/>
      <c r="G14" s="16"/>
      <c r="H14" s="16"/>
      <c r="I14" s="16"/>
      <c r="J14" s="16"/>
      <c r="K14" s="16"/>
      <c r="L14" s="16"/>
      <c r="M14" s="16"/>
      <c r="N14" s="16"/>
    </row>
    <row r="15" spans="1:14" x14ac:dyDescent="0.3">
      <c r="A15" s="16"/>
      <c r="B15" s="16"/>
      <c r="C15" s="16"/>
      <c r="D15" s="16"/>
      <c r="E15" s="16"/>
      <c r="F15" s="16"/>
      <c r="G15" s="16"/>
      <c r="H15" s="16"/>
      <c r="I15" s="16"/>
      <c r="J15" s="16"/>
      <c r="K15" s="16"/>
      <c r="L15" s="16"/>
      <c r="M15" s="16"/>
      <c r="N15" s="16"/>
    </row>
    <row r="16" spans="1:14" x14ac:dyDescent="0.3">
      <c r="A16" s="16"/>
      <c r="B16" s="16"/>
      <c r="C16" s="16"/>
      <c r="D16" s="16"/>
      <c r="E16" s="16"/>
      <c r="F16" s="16"/>
      <c r="G16" s="16"/>
      <c r="H16" s="16"/>
      <c r="I16" s="16"/>
      <c r="J16" s="16"/>
      <c r="K16" s="16"/>
      <c r="L16" s="16"/>
      <c r="M16" s="16"/>
      <c r="N16" s="16"/>
    </row>
    <row r="17" spans="1:14" x14ac:dyDescent="0.3">
      <c r="A17" s="16"/>
      <c r="B17" s="16"/>
      <c r="C17" s="16"/>
      <c r="D17" s="16"/>
      <c r="E17" s="16"/>
      <c r="F17" s="16"/>
      <c r="G17" s="16"/>
      <c r="H17" s="16"/>
      <c r="I17" s="16"/>
      <c r="J17" s="16"/>
      <c r="K17" s="16"/>
      <c r="L17" s="16"/>
      <c r="M17" s="16"/>
      <c r="N17" s="16"/>
    </row>
    <row r="18" spans="1:14" x14ac:dyDescent="0.3">
      <c r="A18" s="16"/>
      <c r="B18" s="16"/>
      <c r="C18" s="16"/>
      <c r="D18" s="16"/>
      <c r="E18" s="16"/>
      <c r="F18" s="16"/>
      <c r="G18" s="16"/>
      <c r="H18" s="16"/>
      <c r="I18" s="16"/>
      <c r="J18" s="16"/>
      <c r="K18" s="16"/>
      <c r="L18" s="16"/>
      <c r="M18" s="16"/>
      <c r="N18" s="16"/>
    </row>
    <row r="19" spans="1:14" x14ac:dyDescent="0.3">
      <c r="A19" s="16"/>
      <c r="B19" s="16"/>
      <c r="C19" s="16"/>
      <c r="D19" s="16"/>
      <c r="E19" s="16"/>
      <c r="F19" s="16"/>
      <c r="G19" s="16"/>
      <c r="H19" s="16"/>
      <c r="I19" s="16"/>
      <c r="J19" s="16"/>
      <c r="K19" s="16"/>
      <c r="L19" s="16"/>
      <c r="M19" s="16"/>
      <c r="N19" s="16"/>
    </row>
    <row r="20" spans="1:14" x14ac:dyDescent="0.3">
      <c r="A20" s="16"/>
      <c r="B20" s="16"/>
      <c r="C20" s="16"/>
      <c r="D20" s="16"/>
      <c r="E20" s="16"/>
      <c r="F20" s="16"/>
      <c r="G20" s="16"/>
      <c r="H20" s="16"/>
      <c r="I20" s="16"/>
      <c r="J20" s="16"/>
      <c r="K20" s="16"/>
      <c r="L20" s="16"/>
      <c r="M20" s="16"/>
      <c r="N20" s="16"/>
    </row>
    <row r="21" spans="1:14" x14ac:dyDescent="0.3">
      <c r="A21" s="16"/>
      <c r="B21" s="16"/>
      <c r="C21" s="16"/>
      <c r="D21" s="16"/>
      <c r="E21" s="16"/>
      <c r="F21" s="16"/>
      <c r="G21" s="16"/>
      <c r="H21" s="16"/>
      <c r="I21" s="16"/>
      <c r="J21" s="16"/>
      <c r="K21" s="16"/>
      <c r="L21" s="16"/>
      <c r="M21" s="16"/>
      <c r="N21" s="16"/>
    </row>
    <row r="22" spans="1:14" x14ac:dyDescent="0.3">
      <c r="A22" s="16"/>
      <c r="B22" s="16"/>
      <c r="C22" s="16"/>
      <c r="D22" s="16"/>
      <c r="E22" s="16"/>
      <c r="F22" s="16"/>
      <c r="G22" s="16"/>
      <c r="H22" s="16"/>
      <c r="I22" s="16"/>
      <c r="J22" s="16"/>
      <c r="K22" s="16"/>
      <c r="L22" s="16"/>
      <c r="M22" s="16"/>
      <c r="N22" s="16"/>
    </row>
    <row r="23" spans="1:14" x14ac:dyDescent="0.3">
      <c r="A23" s="16"/>
      <c r="B23" s="16"/>
      <c r="C23" s="16"/>
      <c r="D23" s="16"/>
      <c r="E23" s="16"/>
      <c r="F23" s="16"/>
      <c r="G23" s="16"/>
      <c r="H23" s="16"/>
      <c r="I23" s="16"/>
      <c r="J23" s="16"/>
      <c r="K23" s="16"/>
      <c r="L23" s="16"/>
      <c r="M23" s="16"/>
      <c r="N23" s="16"/>
    </row>
    <row r="24" spans="1:14" x14ac:dyDescent="0.3">
      <c r="A24" s="16"/>
      <c r="B24" s="16"/>
      <c r="C24" s="16"/>
      <c r="D24" s="16"/>
      <c r="E24" s="16"/>
      <c r="F24" s="16"/>
      <c r="G24" s="16"/>
      <c r="H24" s="16"/>
      <c r="I24" s="16"/>
      <c r="J24" s="16"/>
      <c r="K24" s="16"/>
      <c r="L24" s="16"/>
      <c r="M24" s="16"/>
      <c r="N24" s="16"/>
    </row>
    <row r="25" spans="1:14" x14ac:dyDescent="0.3">
      <c r="A25" s="16"/>
      <c r="B25" s="16"/>
      <c r="C25" s="16"/>
      <c r="D25" s="16"/>
      <c r="E25" s="16"/>
      <c r="F25" s="16"/>
      <c r="G25" s="16"/>
      <c r="H25" s="16"/>
      <c r="I25" s="16"/>
      <c r="J25" s="16"/>
      <c r="K25" s="16"/>
      <c r="L25" s="16"/>
      <c r="M25" s="16"/>
      <c r="N25" s="16"/>
    </row>
    <row r="26" spans="1:14" x14ac:dyDescent="0.3">
      <c r="A26" s="16"/>
      <c r="B26" s="16"/>
      <c r="C26" s="16"/>
      <c r="D26" s="16"/>
      <c r="E26" s="16"/>
      <c r="F26" s="16"/>
      <c r="G26" s="16"/>
      <c r="H26" s="16"/>
      <c r="I26" s="16"/>
      <c r="J26" s="16"/>
      <c r="K26" s="16"/>
      <c r="L26" s="16"/>
      <c r="M26" s="16"/>
      <c r="N26" s="16"/>
    </row>
    <row r="27" spans="1:14" x14ac:dyDescent="0.3">
      <c r="A27" s="16"/>
      <c r="B27" s="16"/>
      <c r="C27" s="16"/>
      <c r="D27" s="16"/>
      <c r="E27" s="16"/>
      <c r="F27" s="16"/>
      <c r="G27" s="16"/>
      <c r="H27" s="16"/>
      <c r="I27" s="16"/>
      <c r="J27" s="16"/>
      <c r="K27" s="16"/>
      <c r="L27" s="16"/>
      <c r="M27" s="16"/>
      <c r="N27" s="16"/>
    </row>
    <row r="28" spans="1:14" x14ac:dyDescent="0.3">
      <c r="A28" s="16"/>
      <c r="B28" s="16"/>
      <c r="C28" s="16"/>
      <c r="D28" s="16"/>
      <c r="E28" s="16"/>
      <c r="F28" s="16"/>
      <c r="G28" s="16"/>
      <c r="H28" s="16"/>
      <c r="I28" s="16"/>
      <c r="J28" s="16"/>
      <c r="K28" s="16"/>
      <c r="L28" s="16"/>
      <c r="M28" s="16"/>
      <c r="N28" s="16"/>
    </row>
    <row r="29" spans="1:14" x14ac:dyDescent="0.3">
      <c r="A29" s="16"/>
      <c r="B29" s="16"/>
      <c r="C29" s="16"/>
      <c r="D29" s="16"/>
      <c r="E29" s="16"/>
      <c r="F29" s="16"/>
      <c r="G29" s="16"/>
      <c r="H29" s="16"/>
      <c r="I29" s="16"/>
      <c r="J29" s="16"/>
      <c r="K29" s="16"/>
      <c r="L29" s="16"/>
      <c r="M29" s="16"/>
      <c r="N29" s="16"/>
    </row>
    <row r="30" spans="1:14" x14ac:dyDescent="0.3">
      <c r="A30" s="16"/>
      <c r="B30" s="16"/>
      <c r="C30" s="16"/>
      <c r="D30" s="16"/>
      <c r="E30" s="16"/>
      <c r="F30" s="16"/>
      <c r="G30" s="16"/>
      <c r="H30" s="16"/>
      <c r="I30" s="16"/>
      <c r="J30" s="16"/>
      <c r="K30" s="16"/>
      <c r="L30" s="16"/>
      <c r="M30" s="16"/>
      <c r="N30" s="16"/>
    </row>
    <row r="31" spans="1:14" x14ac:dyDescent="0.3">
      <c r="A31" s="16"/>
      <c r="B31" s="16"/>
      <c r="C31" s="16"/>
      <c r="D31" s="16"/>
      <c r="E31" s="16"/>
      <c r="F31" s="16"/>
      <c r="G31" s="16"/>
      <c r="H31" s="16"/>
      <c r="I31" s="16"/>
      <c r="J31" s="16"/>
      <c r="K31" s="16"/>
      <c r="L31" s="16"/>
      <c r="M31" s="16"/>
      <c r="N31" s="16"/>
    </row>
    <row r="32" spans="1:14" x14ac:dyDescent="0.3">
      <c r="A32" s="16"/>
      <c r="B32" s="16"/>
      <c r="C32" s="16"/>
      <c r="D32" s="16"/>
      <c r="E32" s="16"/>
      <c r="F32" s="16"/>
      <c r="G32" s="16"/>
      <c r="H32" s="16"/>
      <c r="I32" s="16"/>
      <c r="J32" s="16"/>
      <c r="K32" s="16"/>
      <c r="L32" s="16"/>
      <c r="M32" s="16"/>
      <c r="N32" s="16"/>
    </row>
    <row r="33" spans="1:14" x14ac:dyDescent="0.3">
      <c r="A33" s="16"/>
      <c r="B33" s="16"/>
      <c r="C33" s="16"/>
      <c r="D33" s="16"/>
      <c r="E33" s="16"/>
      <c r="F33" s="16"/>
      <c r="G33" s="16"/>
      <c r="H33" s="16"/>
      <c r="I33" s="16"/>
      <c r="J33" s="16"/>
      <c r="K33" s="16"/>
      <c r="L33" s="16"/>
      <c r="M33" s="16"/>
      <c r="N33" s="16"/>
    </row>
    <row r="34" spans="1:14" x14ac:dyDescent="0.3">
      <c r="A34" s="16"/>
      <c r="B34" s="16"/>
      <c r="C34" s="16"/>
      <c r="D34" s="16"/>
      <c r="E34" s="16"/>
      <c r="F34" s="16"/>
      <c r="G34" s="16"/>
      <c r="H34" s="16"/>
      <c r="I34" s="16"/>
      <c r="J34" s="16"/>
      <c r="K34" s="16"/>
      <c r="L34" s="16"/>
      <c r="M34" s="16"/>
      <c r="N34" s="16"/>
    </row>
    <row r="35" spans="1:14" x14ac:dyDescent="0.3">
      <c r="A35" s="16"/>
      <c r="B35" s="16"/>
      <c r="C35" s="16"/>
      <c r="D35" s="16"/>
      <c r="E35" s="16"/>
      <c r="F35" s="16"/>
      <c r="G35" s="16"/>
      <c r="H35" s="16"/>
      <c r="I35" s="16"/>
      <c r="J35" s="16"/>
      <c r="K35" s="16"/>
      <c r="L35" s="16"/>
      <c r="M35" s="16"/>
      <c r="N35" s="16"/>
    </row>
    <row r="36" spans="1:14" x14ac:dyDescent="0.3">
      <c r="A36" s="16"/>
      <c r="B36" s="16"/>
      <c r="C36" s="16"/>
      <c r="D36" s="16"/>
      <c r="E36" s="16"/>
      <c r="F36" s="16"/>
      <c r="G36" s="16"/>
      <c r="H36" s="16"/>
      <c r="I36" s="16"/>
      <c r="J36" s="16"/>
      <c r="K36" s="16"/>
      <c r="L36" s="16"/>
      <c r="M36" s="16"/>
      <c r="N36" s="16"/>
    </row>
    <row r="37" spans="1:14" x14ac:dyDescent="0.3">
      <c r="A37" s="16"/>
      <c r="B37" s="16"/>
      <c r="C37" s="16"/>
      <c r="D37" s="16"/>
      <c r="E37" s="16"/>
      <c r="F37" s="16"/>
      <c r="G37" s="16"/>
      <c r="H37" s="16"/>
      <c r="I37" s="16"/>
      <c r="J37" s="16"/>
      <c r="K37" s="16"/>
      <c r="L37" s="16"/>
      <c r="M37" s="16"/>
      <c r="N37" s="16"/>
    </row>
    <row r="38" spans="1:14" x14ac:dyDescent="0.3">
      <c r="A38" s="16"/>
      <c r="B38" s="16"/>
      <c r="C38" s="16"/>
      <c r="D38" s="16"/>
      <c r="E38" s="16"/>
      <c r="F38" s="16"/>
      <c r="G38" s="16"/>
      <c r="H38" s="16"/>
      <c r="I38" s="16"/>
      <c r="J38" s="16"/>
      <c r="K38" s="16"/>
      <c r="L38" s="16"/>
      <c r="M38" s="16"/>
      <c r="N38" s="16"/>
    </row>
  </sheetData>
  <mergeCells count="1">
    <mergeCell ref="A8:N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E57CD-E58A-4B83-A15C-8584BD2E732C}">
  <dimension ref="A3:C8"/>
  <sheetViews>
    <sheetView zoomScale="90" zoomScaleNormal="90" workbookViewId="0">
      <selection activeCell="J8" sqref="J8"/>
    </sheetView>
  </sheetViews>
  <sheetFormatPr defaultRowHeight="14.4" x14ac:dyDescent="0.3"/>
  <cols>
    <col min="1" max="1" width="15.6640625" bestFit="1" customWidth="1"/>
    <col min="2" max="2" width="18" bestFit="1" customWidth="1"/>
    <col min="3" max="3" width="32.109375" bestFit="1" customWidth="1"/>
    <col min="4" max="4" width="15.21875" bestFit="1" customWidth="1"/>
    <col min="5" max="5" width="14.5546875" bestFit="1" customWidth="1"/>
  </cols>
  <sheetData>
    <row r="3" spans="1:3" x14ac:dyDescent="0.3">
      <c r="A3" s="17" t="s">
        <v>32</v>
      </c>
      <c r="B3" t="s">
        <v>35</v>
      </c>
      <c r="C3" t="s">
        <v>36</v>
      </c>
    </row>
    <row r="4" spans="1:3" x14ac:dyDescent="0.3">
      <c r="A4" s="18" t="s">
        <v>16</v>
      </c>
      <c r="B4" s="19">
        <v>442211.33333333302</v>
      </c>
      <c r="C4" s="19">
        <v>439459.04761904728</v>
      </c>
    </row>
    <row r="5" spans="1:3" x14ac:dyDescent="0.3">
      <c r="A5" s="18" t="s">
        <v>14</v>
      </c>
      <c r="B5" s="19">
        <v>42628</v>
      </c>
      <c r="C5" s="19">
        <v>12686.014285714289</v>
      </c>
    </row>
    <row r="6" spans="1:3" x14ac:dyDescent="0.3">
      <c r="A6" s="18" t="s">
        <v>13</v>
      </c>
      <c r="B6" s="19">
        <v>886947.33333333302</v>
      </c>
      <c r="C6" s="19">
        <v>867211.73333333305</v>
      </c>
    </row>
    <row r="7" spans="1:3" x14ac:dyDescent="0.3">
      <c r="A7" s="18" t="s">
        <v>15</v>
      </c>
      <c r="B7" s="19">
        <v>616.66666666666663</v>
      </c>
      <c r="C7" s="19">
        <v>467.38095238095235</v>
      </c>
    </row>
    <row r="8" spans="1:3" x14ac:dyDescent="0.3">
      <c r="A8" s="18" t="s">
        <v>33</v>
      </c>
      <c r="B8" s="19">
        <v>1372403.3333333328</v>
      </c>
      <c r="C8" s="19">
        <v>1319824.1761904757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B3848-0154-4E3F-8A45-BB511C26842D}">
  <dimension ref="A3:B32"/>
  <sheetViews>
    <sheetView workbookViewId="0"/>
  </sheetViews>
  <sheetFormatPr defaultRowHeight="14.4" x14ac:dyDescent="0.3"/>
  <cols>
    <col min="1" max="1" width="15.6640625" bestFit="1" customWidth="1"/>
    <col min="2" max="2" width="13.109375" bestFit="1" customWidth="1"/>
    <col min="3" max="6" width="2" bestFit="1" customWidth="1"/>
    <col min="7" max="8" width="12" bestFit="1" customWidth="1"/>
    <col min="9" max="9" width="15.6640625" bestFit="1" customWidth="1"/>
    <col min="10" max="11" width="12" bestFit="1" customWidth="1"/>
    <col min="12" max="12" width="5" bestFit="1" customWidth="1"/>
    <col min="13" max="14" width="12" bestFit="1" customWidth="1"/>
    <col min="15" max="15" width="18.44140625" bestFit="1" customWidth="1"/>
    <col min="16" max="16" width="12.77734375" bestFit="1" customWidth="1"/>
    <col min="17" max="18" width="12" bestFit="1" customWidth="1"/>
    <col min="19" max="19" width="6" bestFit="1" customWidth="1"/>
    <col min="20" max="21" width="12" bestFit="1" customWidth="1"/>
    <col min="22" max="22" width="15.5546875" bestFit="1" customWidth="1"/>
    <col min="23" max="25" width="12" bestFit="1" customWidth="1"/>
    <col min="26" max="26" width="4" bestFit="1" customWidth="1"/>
    <col min="27" max="28" width="12" bestFit="1" customWidth="1"/>
    <col min="29" max="29" width="14.77734375" bestFit="1" customWidth="1"/>
    <col min="30" max="30" width="10.77734375" bestFit="1" customWidth="1"/>
  </cols>
  <sheetData>
    <row r="3" spans="1:2" x14ac:dyDescent="0.3">
      <c r="A3" s="17" t="s">
        <v>32</v>
      </c>
      <c r="B3" t="s">
        <v>34</v>
      </c>
    </row>
    <row r="4" spans="1:2" x14ac:dyDescent="0.3">
      <c r="A4" s="18" t="s">
        <v>16</v>
      </c>
      <c r="B4" s="19">
        <v>532.28571428571399</v>
      </c>
    </row>
    <row r="5" spans="1:2" x14ac:dyDescent="0.3">
      <c r="A5" s="20">
        <v>1</v>
      </c>
      <c r="B5" s="19">
        <v>2</v>
      </c>
    </row>
    <row r="6" spans="1:2" x14ac:dyDescent="0.3">
      <c r="A6" s="20">
        <v>2</v>
      </c>
      <c r="B6" s="19">
        <v>1</v>
      </c>
    </row>
    <row r="7" spans="1:2" x14ac:dyDescent="0.3">
      <c r="A7" s="20">
        <v>3</v>
      </c>
      <c r="B7" s="19">
        <v>0</v>
      </c>
    </row>
    <row r="8" spans="1:2" x14ac:dyDescent="0.3">
      <c r="A8" s="20">
        <v>4</v>
      </c>
      <c r="B8" s="19">
        <v>0</v>
      </c>
    </row>
    <row r="9" spans="1:2" x14ac:dyDescent="0.3">
      <c r="A9" s="20">
        <v>5</v>
      </c>
      <c r="B9" s="19">
        <v>0</v>
      </c>
    </row>
    <row r="10" spans="1:2" x14ac:dyDescent="0.3">
      <c r="A10" s="20">
        <v>6</v>
      </c>
      <c r="B10" s="19">
        <v>529.28571428571399</v>
      </c>
    </row>
    <row r="11" spans="1:2" x14ac:dyDescent="0.3">
      <c r="A11" s="18" t="s">
        <v>14</v>
      </c>
      <c r="B11" s="19">
        <v>50745.714285714268</v>
      </c>
    </row>
    <row r="12" spans="1:2" x14ac:dyDescent="0.3">
      <c r="A12" s="20">
        <v>1</v>
      </c>
      <c r="B12" s="19">
        <v>7680.2857142857101</v>
      </c>
    </row>
    <row r="13" spans="1:2" x14ac:dyDescent="0.3">
      <c r="A13" s="20">
        <v>2</v>
      </c>
      <c r="B13" s="19">
        <v>8291.2857142857101</v>
      </c>
    </row>
    <row r="14" spans="1:2" x14ac:dyDescent="0.3">
      <c r="A14" s="20">
        <v>3</v>
      </c>
      <c r="B14" s="19">
        <v>7558.4285714285697</v>
      </c>
    </row>
    <row r="15" spans="1:2" x14ac:dyDescent="0.3">
      <c r="A15" s="20">
        <v>4</v>
      </c>
      <c r="B15" s="19">
        <v>9379</v>
      </c>
    </row>
    <row r="16" spans="1:2" x14ac:dyDescent="0.3">
      <c r="A16" s="20">
        <v>5</v>
      </c>
      <c r="B16" s="19">
        <v>9744.2857142857101</v>
      </c>
    </row>
    <row r="17" spans="1:2" x14ac:dyDescent="0.3">
      <c r="A17" s="20">
        <v>6</v>
      </c>
      <c r="B17" s="19">
        <v>8092.4285714285697</v>
      </c>
    </row>
    <row r="18" spans="1:2" x14ac:dyDescent="0.3">
      <c r="A18" s="18" t="s">
        <v>13</v>
      </c>
      <c r="B18" s="19">
        <v>66002.428571428565</v>
      </c>
    </row>
    <row r="19" spans="1:2" x14ac:dyDescent="0.3">
      <c r="A19" s="20">
        <v>1</v>
      </c>
      <c r="B19" s="19">
        <v>12271.571428571429</v>
      </c>
    </row>
    <row r="20" spans="1:2" x14ac:dyDescent="0.3">
      <c r="A20" s="20">
        <v>2</v>
      </c>
      <c r="B20" s="19">
        <v>12526.571428571429</v>
      </c>
    </row>
    <row r="21" spans="1:2" x14ac:dyDescent="0.3">
      <c r="A21" s="20">
        <v>3</v>
      </c>
      <c r="B21" s="19">
        <v>12066.428571428571</v>
      </c>
    </row>
    <row r="22" spans="1:2" x14ac:dyDescent="0.3">
      <c r="A22" s="20">
        <v>4</v>
      </c>
      <c r="B22" s="19">
        <v>10866</v>
      </c>
    </row>
    <row r="23" spans="1:2" x14ac:dyDescent="0.3">
      <c r="A23" s="20">
        <v>5</v>
      </c>
      <c r="B23" s="19">
        <v>11223.428571428571</v>
      </c>
    </row>
    <row r="24" spans="1:2" x14ac:dyDescent="0.3">
      <c r="A24" s="20">
        <v>6</v>
      </c>
      <c r="B24" s="19">
        <v>7048.4285714285716</v>
      </c>
    </row>
    <row r="25" spans="1:2" x14ac:dyDescent="0.3">
      <c r="A25" s="18" t="s">
        <v>15</v>
      </c>
      <c r="B25" s="19">
        <v>9404.5714285714294</v>
      </c>
    </row>
    <row r="26" spans="1:2" x14ac:dyDescent="0.3">
      <c r="A26" s="20">
        <v>1</v>
      </c>
      <c r="B26" s="19">
        <v>3075.2857142857142</v>
      </c>
    </row>
    <row r="27" spans="1:2" x14ac:dyDescent="0.3">
      <c r="A27" s="20">
        <v>2</v>
      </c>
      <c r="B27" s="19">
        <v>2819.1428571428573</v>
      </c>
    </row>
    <row r="28" spans="1:2" x14ac:dyDescent="0.3">
      <c r="A28" s="20">
        <v>3</v>
      </c>
      <c r="B28" s="19">
        <v>2420.1428571428573</v>
      </c>
    </row>
    <row r="29" spans="1:2" x14ac:dyDescent="0.3">
      <c r="A29" s="20">
        <v>4</v>
      </c>
      <c r="B29" s="19">
        <v>947</v>
      </c>
    </row>
    <row r="30" spans="1:2" x14ac:dyDescent="0.3">
      <c r="A30" s="20">
        <v>5</v>
      </c>
      <c r="B30" s="19">
        <v>83.285714285714292</v>
      </c>
    </row>
    <row r="31" spans="1:2" x14ac:dyDescent="0.3">
      <c r="A31" s="20">
        <v>6</v>
      </c>
      <c r="B31" s="19">
        <v>59.714285714285715</v>
      </c>
    </row>
    <row r="32" spans="1:2" x14ac:dyDescent="0.3">
      <c r="A32" s="18" t="s">
        <v>33</v>
      </c>
      <c r="B32" s="19">
        <v>126684.99999999996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BE9FB-A2CF-4CB5-96C8-CDC6A1E824D2}">
  <dimension ref="A3:C32"/>
  <sheetViews>
    <sheetView workbookViewId="0"/>
  </sheetViews>
  <sheetFormatPr defaultRowHeight="14.4" x14ac:dyDescent="0.3"/>
  <cols>
    <col min="1" max="1" width="15.6640625" bestFit="1" customWidth="1"/>
    <col min="2" max="2" width="14.88671875" bestFit="1" customWidth="1"/>
    <col min="3" max="3" width="30.77734375" bestFit="1" customWidth="1"/>
    <col min="4" max="4" width="12.44140625" bestFit="1" customWidth="1"/>
  </cols>
  <sheetData>
    <row r="3" spans="1:3" x14ac:dyDescent="0.3">
      <c r="A3" s="17" t="s">
        <v>32</v>
      </c>
      <c r="B3" t="s">
        <v>37</v>
      </c>
      <c r="C3" t="s">
        <v>38</v>
      </c>
    </row>
    <row r="4" spans="1:3" x14ac:dyDescent="0.3">
      <c r="A4" s="18" t="s">
        <v>16</v>
      </c>
      <c r="B4" s="19">
        <v>34872</v>
      </c>
      <c r="C4" s="19">
        <v>30.959999999999997</v>
      </c>
    </row>
    <row r="5" spans="1:3" x14ac:dyDescent="0.3">
      <c r="A5" s="20">
        <v>1</v>
      </c>
      <c r="B5" s="19">
        <v>235</v>
      </c>
      <c r="C5" s="19">
        <v>4.1399999999999997</v>
      </c>
    </row>
    <row r="6" spans="1:3" x14ac:dyDescent="0.3">
      <c r="A6" s="20">
        <v>2</v>
      </c>
      <c r="B6" s="19">
        <v>785</v>
      </c>
      <c r="C6" s="19">
        <v>2.21</v>
      </c>
    </row>
    <row r="7" spans="1:3" x14ac:dyDescent="0.3">
      <c r="A7" s="20">
        <v>3</v>
      </c>
      <c r="B7" s="19">
        <v>13</v>
      </c>
      <c r="C7" s="19">
        <v>5</v>
      </c>
    </row>
    <row r="8" spans="1:3" x14ac:dyDescent="0.3">
      <c r="A8" s="20">
        <v>4</v>
      </c>
      <c r="B8" s="19">
        <v>5</v>
      </c>
      <c r="C8" s="19">
        <v>5.8</v>
      </c>
    </row>
    <row r="9" spans="1:3" x14ac:dyDescent="0.3">
      <c r="A9" s="20">
        <v>5</v>
      </c>
      <c r="B9" s="19">
        <v>3</v>
      </c>
      <c r="C9" s="19">
        <v>12</v>
      </c>
    </row>
    <row r="10" spans="1:3" x14ac:dyDescent="0.3">
      <c r="A10" s="20">
        <v>6</v>
      </c>
      <c r="B10" s="19">
        <v>33831</v>
      </c>
      <c r="C10" s="19">
        <v>1.81</v>
      </c>
    </row>
    <row r="11" spans="1:3" x14ac:dyDescent="0.3">
      <c r="A11" s="18" t="s">
        <v>14</v>
      </c>
      <c r="B11" s="19">
        <v>558812</v>
      </c>
      <c r="C11" s="19">
        <v>28.729999999999997</v>
      </c>
    </row>
    <row r="12" spans="1:3" x14ac:dyDescent="0.3">
      <c r="A12" s="20">
        <v>1</v>
      </c>
      <c r="B12" s="19">
        <v>75552</v>
      </c>
      <c r="C12" s="19">
        <v>4.78</v>
      </c>
    </row>
    <row r="13" spans="1:3" x14ac:dyDescent="0.3">
      <c r="A13" s="20">
        <v>2</v>
      </c>
      <c r="B13" s="19">
        <v>92083</v>
      </c>
      <c r="C13" s="19">
        <v>4.93</v>
      </c>
    </row>
    <row r="14" spans="1:3" x14ac:dyDescent="0.3">
      <c r="A14" s="20">
        <v>3</v>
      </c>
      <c r="B14" s="19">
        <v>84598</v>
      </c>
      <c r="C14" s="19">
        <v>4.63</v>
      </c>
    </row>
    <row r="15" spans="1:3" x14ac:dyDescent="0.3">
      <c r="A15" s="20">
        <v>4</v>
      </c>
      <c r="B15" s="19">
        <v>109999</v>
      </c>
      <c r="C15" s="19">
        <v>4.8600000000000003</v>
      </c>
    </row>
    <row r="16" spans="1:3" x14ac:dyDescent="0.3">
      <c r="A16" s="20">
        <v>5</v>
      </c>
      <c r="B16" s="19">
        <v>98217</v>
      </c>
      <c r="C16" s="19">
        <v>4.88</v>
      </c>
    </row>
    <row r="17" spans="1:3" x14ac:dyDescent="0.3">
      <c r="A17" s="20">
        <v>6</v>
      </c>
      <c r="B17" s="19">
        <v>98363</v>
      </c>
      <c r="C17" s="19">
        <v>4.6500000000000004</v>
      </c>
    </row>
    <row r="18" spans="1:3" x14ac:dyDescent="0.3">
      <c r="A18" s="18" t="s">
        <v>13</v>
      </c>
      <c r="B18" s="19">
        <v>1165231</v>
      </c>
      <c r="C18" s="19">
        <v>29.249999999999996</v>
      </c>
    </row>
    <row r="19" spans="1:3" x14ac:dyDescent="0.3">
      <c r="A19" s="20">
        <v>1</v>
      </c>
      <c r="B19" s="19">
        <v>257397</v>
      </c>
      <c r="C19" s="19">
        <v>5.07</v>
      </c>
    </row>
    <row r="20" spans="1:3" x14ac:dyDescent="0.3">
      <c r="A20" s="20">
        <v>2</v>
      </c>
      <c r="B20" s="19">
        <v>250374</v>
      </c>
      <c r="C20" s="19">
        <v>5.04</v>
      </c>
    </row>
    <row r="21" spans="1:3" x14ac:dyDescent="0.3">
      <c r="A21" s="20">
        <v>3</v>
      </c>
      <c r="B21" s="19">
        <v>227650</v>
      </c>
      <c r="C21" s="19">
        <v>4.72</v>
      </c>
    </row>
    <row r="22" spans="1:3" x14ac:dyDescent="0.3">
      <c r="A22" s="20">
        <v>4</v>
      </c>
      <c r="B22" s="19">
        <v>237987</v>
      </c>
      <c r="C22" s="19">
        <v>4.7699999999999996</v>
      </c>
    </row>
    <row r="23" spans="1:3" x14ac:dyDescent="0.3">
      <c r="A23" s="20">
        <v>5</v>
      </c>
      <c r="B23" s="19">
        <v>113482</v>
      </c>
      <c r="C23" s="19">
        <v>4.74</v>
      </c>
    </row>
    <row r="24" spans="1:3" x14ac:dyDescent="0.3">
      <c r="A24" s="20">
        <v>6</v>
      </c>
      <c r="B24" s="19">
        <v>78341</v>
      </c>
      <c r="C24" s="19">
        <v>4.91</v>
      </c>
    </row>
    <row r="25" spans="1:3" x14ac:dyDescent="0.3">
      <c r="A25" s="18" t="s">
        <v>15</v>
      </c>
      <c r="B25" s="19">
        <v>572313</v>
      </c>
      <c r="C25" s="19">
        <v>10.89</v>
      </c>
    </row>
    <row r="26" spans="1:3" x14ac:dyDescent="0.3">
      <c r="A26" s="20">
        <v>1</v>
      </c>
      <c r="B26" s="19">
        <v>220750</v>
      </c>
      <c r="C26" s="19">
        <v>1.17</v>
      </c>
    </row>
    <row r="27" spans="1:3" x14ac:dyDescent="0.3">
      <c r="A27" s="20">
        <v>2</v>
      </c>
      <c r="B27" s="19">
        <v>317764</v>
      </c>
      <c r="C27" s="19">
        <v>1.1399999999999999</v>
      </c>
    </row>
    <row r="28" spans="1:3" x14ac:dyDescent="0.3">
      <c r="A28" s="20">
        <v>3</v>
      </c>
      <c r="B28" s="19">
        <v>23989</v>
      </c>
      <c r="C28" s="19">
        <v>1.1200000000000001</v>
      </c>
    </row>
    <row r="29" spans="1:3" x14ac:dyDescent="0.3">
      <c r="A29" s="20">
        <v>4</v>
      </c>
      <c r="B29" s="19">
        <v>8316</v>
      </c>
      <c r="C29" s="19">
        <v>1.22</v>
      </c>
    </row>
    <row r="30" spans="1:3" x14ac:dyDescent="0.3">
      <c r="A30" s="20">
        <v>5</v>
      </c>
      <c r="B30" s="19">
        <v>842</v>
      </c>
      <c r="C30" s="19">
        <v>3.02</v>
      </c>
    </row>
    <row r="31" spans="1:3" x14ac:dyDescent="0.3">
      <c r="A31" s="20">
        <v>6</v>
      </c>
      <c r="B31" s="19">
        <v>652</v>
      </c>
      <c r="C31" s="19">
        <v>3.22</v>
      </c>
    </row>
    <row r="32" spans="1:3" x14ac:dyDescent="0.3">
      <c r="A32" s="18" t="s">
        <v>33</v>
      </c>
      <c r="B32" s="19">
        <v>2331228</v>
      </c>
      <c r="C32" s="19">
        <v>99.829999999999984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tabSelected="1" workbookViewId="0">
      <selection activeCell="E2" sqref="E2"/>
    </sheetView>
  </sheetViews>
  <sheetFormatPr defaultColWidth="9.109375" defaultRowHeight="14.4" x14ac:dyDescent="0.3"/>
  <cols>
    <col min="1" max="2" width="20.6640625" style="6" customWidth="1"/>
    <col min="3" max="3" width="20.6640625" style="7" customWidth="1"/>
    <col min="4" max="4" width="24.88671875" style="6" bestFit="1" customWidth="1"/>
    <col min="5" max="5" width="28.21875" style="6" bestFit="1" customWidth="1"/>
    <col min="6" max="6" width="20.6640625" style="7" customWidth="1"/>
    <col min="7" max="7" width="37.6640625" style="5" bestFit="1" customWidth="1"/>
    <col min="8" max="8" width="31.44140625" style="7" bestFit="1" customWidth="1"/>
    <col min="9" max="10" width="20.6640625" style="7" customWidth="1"/>
    <col min="11" max="11" width="26.21875" style="6" bestFit="1" customWidth="1"/>
    <col min="12" max="12" width="35.109375" style="7" bestFit="1" customWidth="1"/>
  </cols>
  <sheetData>
    <row r="1" spans="1:12" x14ac:dyDescent="0.3">
      <c r="A1" s="2" t="s">
        <v>1</v>
      </c>
      <c r="B1" s="2" t="s">
        <v>2</v>
      </c>
      <c r="C1" s="3" t="s">
        <v>3</v>
      </c>
      <c r="D1" s="2" t="s">
        <v>4</v>
      </c>
      <c r="E1" s="2" t="s">
        <v>5</v>
      </c>
      <c r="F1" s="3" t="s">
        <v>6</v>
      </c>
      <c r="G1" s="4" t="s">
        <v>7</v>
      </c>
      <c r="H1" s="3" t="s">
        <v>8</v>
      </c>
      <c r="I1" s="3" t="s">
        <v>9</v>
      </c>
      <c r="J1" s="3" t="s">
        <v>10</v>
      </c>
      <c r="K1" s="2" t="s">
        <v>11</v>
      </c>
      <c r="L1" s="3" t="s">
        <v>12</v>
      </c>
    </row>
    <row r="2" spans="1:12" x14ac:dyDescent="0.3">
      <c r="A2" s="6" t="s">
        <v>13</v>
      </c>
      <c r="B2" s="6">
        <v>1</v>
      </c>
      <c r="C2" s="7">
        <v>257397</v>
      </c>
      <c r="D2" s="6">
        <v>5.07</v>
      </c>
      <c r="E2" s="8">
        <v>3.3012731481481482E-3</v>
      </c>
      <c r="F2" s="7">
        <v>12271.571428571429</v>
      </c>
      <c r="G2" s="22">
        <v>4.7675658335456235E-2</v>
      </c>
      <c r="H2" s="7">
        <v>42950.5</v>
      </c>
      <c r="I2" s="7">
        <v>139875.33333333334</v>
      </c>
      <c r="J2" s="7">
        <v>11.398322875558298</v>
      </c>
      <c r="K2" s="7">
        <v>96924.833333333343</v>
      </c>
      <c r="L2" s="7">
        <v>7.8983228755582982</v>
      </c>
    </row>
    <row r="3" spans="1:12" x14ac:dyDescent="0.3">
      <c r="A3" s="6" t="s">
        <v>13</v>
      </c>
      <c r="B3" s="6">
        <v>2</v>
      </c>
      <c r="C3" s="7">
        <v>250374</v>
      </c>
      <c r="D3" s="6">
        <v>5.04</v>
      </c>
      <c r="E3" s="8">
        <v>3.2217592592592593E-3</v>
      </c>
      <c r="F3" s="7">
        <v>12526.571428571429</v>
      </c>
      <c r="G3" s="21">
        <v>5.0031438682017398E-2</v>
      </c>
      <c r="H3" s="7">
        <v>112739.14285714287</v>
      </c>
      <c r="I3" s="7">
        <v>140407.33333333334</v>
      </c>
      <c r="J3" s="7">
        <v>11.2087600453132</v>
      </c>
      <c r="K3" s="7">
        <v>27668.190476190473</v>
      </c>
      <c r="L3" s="7">
        <v>2.2087600453132006</v>
      </c>
    </row>
    <row r="4" spans="1:12" x14ac:dyDescent="0.3">
      <c r="A4" s="6" t="s">
        <v>13</v>
      </c>
      <c r="B4" s="6">
        <v>3</v>
      </c>
      <c r="C4" s="7">
        <v>227650</v>
      </c>
      <c r="D4" s="6">
        <v>4.72</v>
      </c>
      <c r="E4" s="8">
        <v>3.0138888888888884E-3</v>
      </c>
      <c r="F4" s="7">
        <v>12066.428571428571</v>
      </c>
      <c r="G4" s="21">
        <v>5.3004298578645158E-2</v>
      </c>
      <c r="H4" s="7">
        <v>38612.571428571428</v>
      </c>
      <c r="I4" s="7">
        <v>134151.33333333334</v>
      </c>
      <c r="J4" s="7">
        <v>11.11773318336984</v>
      </c>
      <c r="K4" s="7">
        <v>95538.761904761923</v>
      </c>
      <c r="L4" s="7">
        <v>7.9177331833698394</v>
      </c>
    </row>
    <row r="5" spans="1:12" x14ac:dyDescent="0.3">
      <c r="A5" s="6" t="s">
        <v>13</v>
      </c>
      <c r="B5" s="6">
        <v>4</v>
      </c>
      <c r="C5" s="7">
        <v>237987</v>
      </c>
      <c r="D5" s="6">
        <v>4.7699999999999996</v>
      </c>
      <c r="E5" s="8">
        <v>3.0349537037037042E-3</v>
      </c>
      <c r="F5" s="7">
        <v>10866</v>
      </c>
      <c r="G5" s="21">
        <v>4.565795610684617E-2</v>
      </c>
      <c r="H5" s="7">
        <v>36944.400000000001</v>
      </c>
      <c r="I5" s="7">
        <v>126286.66666666667</v>
      </c>
      <c r="J5" s="7">
        <v>11.622185410147862</v>
      </c>
      <c r="K5" s="7">
        <v>89342.266666666663</v>
      </c>
      <c r="L5" s="7">
        <v>8.222185410147862</v>
      </c>
    </row>
    <row r="6" spans="1:12" x14ac:dyDescent="0.3">
      <c r="A6" s="6" t="s">
        <v>13</v>
      </c>
      <c r="B6" s="6">
        <v>5</v>
      </c>
      <c r="C6" s="7">
        <v>113482</v>
      </c>
      <c r="D6" s="6">
        <v>4.74</v>
      </c>
      <c r="E6" s="8">
        <v>2.9901620370370373E-3</v>
      </c>
      <c r="F6" s="7">
        <v>11223.428571428571</v>
      </c>
      <c r="G6" s="21">
        <v>9.8900517892076018E-2</v>
      </c>
      <c r="H6" s="7">
        <v>29180.914285714283</v>
      </c>
      <c r="I6" s="7">
        <v>926993.33333333302</v>
      </c>
      <c r="J6" s="7">
        <v>82.59448772126332</v>
      </c>
      <c r="K6" s="7">
        <v>897812.41904761875</v>
      </c>
      <c r="L6" s="7">
        <v>79.994487721263326</v>
      </c>
    </row>
    <row r="7" spans="1:12" x14ac:dyDescent="0.3">
      <c r="A7" s="6" t="s">
        <v>13</v>
      </c>
      <c r="B7" s="6">
        <v>6</v>
      </c>
      <c r="C7" s="7">
        <v>78341</v>
      </c>
      <c r="D7" s="6">
        <v>4.91</v>
      </c>
      <c r="E7" s="8">
        <v>2.9986111111111107E-3</v>
      </c>
      <c r="F7" s="7">
        <v>7048.4285714285716</v>
      </c>
      <c r="G7" s="21">
        <v>8.9971133524317681E-2</v>
      </c>
      <c r="H7" s="7">
        <v>19735.599999999999</v>
      </c>
      <c r="I7" s="7">
        <v>886947.33333333302</v>
      </c>
      <c r="J7" s="7">
        <v>125.8361809792118</v>
      </c>
      <c r="K7" s="7">
        <v>867211.73333333305</v>
      </c>
      <c r="L7" s="7">
        <v>123.03618097921181</v>
      </c>
    </row>
    <row r="8" spans="1:12" x14ac:dyDescent="0.3">
      <c r="A8" s="6" t="s">
        <v>14</v>
      </c>
      <c r="B8" s="6">
        <v>1</v>
      </c>
      <c r="C8" s="7">
        <v>75552</v>
      </c>
      <c r="D8" s="6">
        <v>4.78</v>
      </c>
      <c r="E8" s="8">
        <v>2.9324074074074074E-3</v>
      </c>
      <c r="F8" s="7">
        <v>7680.2857142857101</v>
      </c>
      <c r="G8" s="21">
        <v>0.10165562413021112</v>
      </c>
      <c r="H8" s="7">
        <v>39169.457142857122</v>
      </c>
      <c r="I8" s="7">
        <v>51766.666666666664</v>
      </c>
      <c r="J8" s="7">
        <v>6.7402006373770851</v>
      </c>
      <c r="K8" s="7">
        <v>12597.209523809543</v>
      </c>
      <c r="L8" s="7">
        <v>1.640200637377085</v>
      </c>
    </row>
    <row r="9" spans="1:12" x14ac:dyDescent="0.3">
      <c r="A9" s="6" t="s">
        <v>14</v>
      </c>
      <c r="B9" s="6">
        <v>2</v>
      </c>
      <c r="C9" s="7">
        <v>92083</v>
      </c>
      <c r="D9" s="6">
        <v>4.93</v>
      </c>
      <c r="E9" s="8">
        <v>3.0645833333333332E-3</v>
      </c>
      <c r="F9" s="7">
        <v>8291.2857142857101</v>
      </c>
      <c r="G9" s="21">
        <v>9.004143777120327E-2</v>
      </c>
      <c r="H9" s="7">
        <v>19069.957142857133</v>
      </c>
      <c r="I9" s="7">
        <v>53191.333333333336</v>
      </c>
      <c r="J9" s="7">
        <v>6.4153299218341724</v>
      </c>
      <c r="K9" s="7">
        <v>34121.376190476207</v>
      </c>
      <c r="L9" s="7">
        <v>4.1153299218341735</v>
      </c>
    </row>
    <row r="10" spans="1:12" x14ac:dyDescent="0.3">
      <c r="A10" s="6" t="s">
        <v>14</v>
      </c>
      <c r="B10" s="6">
        <v>3</v>
      </c>
      <c r="C10" s="7">
        <v>84598</v>
      </c>
      <c r="D10" s="6">
        <v>4.63</v>
      </c>
      <c r="E10" s="8">
        <v>2.8766203703703701E-3</v>
      </c>
      <c r="F10" s="7">
        <v>7558.4285714285697</v>
      </c>
      <c r="G10" s="21">
        <v>8.9345239502453599E-2</v>
      </c>
      <c r="H10" s="7">
        <v>17384.385714285709</v>
      </c>
      <c r="I10" s="7">
        <v>48879.333333333336</v>
      </c>
      <c r="J10" s="7">
        <v>6.4668644906033652</v>
      </c>
      <c r="K10" s="7">
        <v>31494.947619047627</v>
      </c>
      <c r="L10" s="7">
        <v>4.1668644906033654</v>
      </c>
    </row>
    <row r="11" spans="1:12" x14ac:dyDescent="0.3">
      <c r="A11" s="6" t="s">
        <v>14</v>
      </c>
      <c r="B11" s="6">
        <v>4</v>
      </c>
      <c r="C11" s="7">
        <v>109999</v>
      </c>
      <c r="D11" s="6">
        <v>4.8600000000000003</v>
      </c>
      <c r="E11" s="8">
        <v>2.9410879629629631E-3</v>
      </c>
      <c r="F11" s="7">
        <v>9379</v>
      </c>
      <c r="G11" s="21">
        <v>8.5264411494649958E-2</v>
      </c>
      <c r="H11" s="7">
        <v>21571.699999999997</v>
      </c>
      <c r="I11" s="7">
        <v>46944</v>
      </c>
      <c r="J11" s="7">
        <v>5.0052244375733022</v>
      </c>
      <c r="K11" s="7">
        <v>25372.300000000003</v>
      </c>
      <c r="L11" s="7">
        <v>2.7052244375733023</v>
      </c>
    </row>
    <row r="12" spans="1:12" x14ac:dyDescent="0.3">
      <c r="A12" s="6" t="s">
        <v>14</v>
      </c>
      <c r="B12" s="6">
        <v>5</v>
      </c>
      <c r="C12" s="7">
        <v>98217</v>
      </c>
      <c r="D12" s="6">
        <v>4.88</v>
      </c>
      <c r="E12" s="8">
        <v>2.8796296296296296E-3</v>
      </c>
      <c r="F12" s="7">
        <v>9744.2857142857101</v>
      </c>
      <c r="G12" s="21">
        <v>9.9211803601064075E-2</v>
      </c>
      <c r="H12" s="7">
        <v>21437.428571428565</v>
      </c>
      <c r="I12" s="7">
        <v>47816.666666666664</v>
      </c>
      <c r="J12" s="7">
        <v>4.907149489322193</v>
      </c>
      <c r="K12" s="7">
        <v>26379.238095238099</v>
      </c>
      <c r="L12" s="7">
        <v>2.7071494893221928</v>
      </c>
    </row>
    <row r="13" spans="1:12" x14ac:dyDescent="0.3">
      <c r="A13" s="6" t="s">
        <v>14</v>
      </c>
      <c r="B13" s="6">
        <v>6</v>
      </c>
      <c r="C13" s="7">
        <v>98363</v>
      </c>
      <c r="D13" s="6">
        <v>4.6500000000000004</v>
      </c>
      <c r="E13" s="8">
        <v>2.8413194444444445E-3</v>
      </c>
      <c r="F13" s="7">
        <v>8092.4285714285697</v>
      </c>
      <c r="G13" s="21">
        <v>8.2271063015855253E-2</v>
      </c>
      <c r="H13" s="7">
        <v>29941.985714285711</v>
      </c>
      <c r="I13" s="7">
        <v>42628</v>
      </c>
      <c r="J13" s="7">
        <v>5.2676399456281899</v>
      </c>
      <c r="K13" s="7">
        <v>12686.014285714289</v>
      </c>
      <c r="L13" s="7">
        <v>1.5676399456281893</v>
      </c>
    </row>
    <row r="14" spans="1:12" x14ac:dyDescent="0.3">
      <c r="A14" s="6" t="s">
        <v>15</v>
      </c>
      <c r="B14" s="6">
        <v>1</v>
      </c>
      <c r="C14" s="7">
        <v>220750</v>
      </c>
      <c r="D14" s="6">
        <v>1.17</v>
      </c>
      <c r="E14" s="8">
        <v>2.1261574074074076E-4</v>
      </c>
      <c r="F14" s="7">
        <v>3075.2857142857142</v>
      </c>
      <c r="G14" s="21">
        <v>1.3931079113412069E-2</v>
      </c>
      <c r="H14" s="7">
        <v>246022.85714285713</v>
      </c>
      <c r="I14" s="7">
        <v>331308</v>
      </c>
      <c r="J14" s="7">
        <v>107.73242904259767</v>
      </c>
      <c r="K14" s="7">
        <v>85285.14285714287</v>
      </c>
      <c r="L14" s="7">
        <v>27.732429042597673</v>
      </c>
    </row>
    <row r="15" spans="1:12" x14ac:dyDescent="0.3">
      <c r="A15" s="6" t="s">
        <v>15</v>
      </c>
      <c r="B15" s="6">
        <v>2</v>
      </c>
      <c r="C15" s="7">
        <v>317764</v>
      </c>
      <c r="D15" s="6">
        <v>1.1399999999999999</v>
      </c>
      <c r="E15" s="8">
        <v>1.9224537037037037E-4</v>
      </c>
      <c r="F15" s="7">
        <v>2819.1428571428573</v>
      </c>
      <c r="G15" s="21">
        <v>8.8718132234704289E-3</v>
      </c>
      <c r="H15" s="7">
        <v>219893.14285714287</v>
      </c>
      <c r="I15" s="7">
        <v>239500.66666666599</v>
      </c>
      <c r="J15" s="7">
        <v>84.955136650788575</v>
      </c>
      <c r="K15" s="7">
        <v>19607.523809523118</v>
      </c>
      <c r="L15" s="7">
        <v>6.955136650788579</v>
      </c>
    </row>
    <row r="16" spans="1:12" x14ac:dyDescent="0.3">
      <c r="A16" s="6" t="s">
        <v>15</v>
      </c>
      <c r="B16" s="6">
        <v>3</v>
      </c>
      <c r="C16" s="7">
        <v>23989</v>
      </c>
      <c r="D16" s="6">
        <v>1.1200000000000001</v>
      </c>
      <c r="E16" s="8">
        <v>1.5462962962962962E-4</v>
      </c>
      <c r="F16" s="7">
        <v>2420.1428571428573</v>
      </c>
      <c r="G16" s="21">
        <v>0.10088552491320428</v>
      </c>
      <c r="H16" s="7">
        <v>7018.4142857142861</v>
      </c>
      <c r="I16" s="7">
        <v>24634.666666666668</v>
      </c>
      <c r="J16" s="7">
        <v>10.179013438797394</v>
      </c>
      <c r="K16" s="7">
        <v>17616.252380952381</v>
      </c>
      <c r="L16" s="7">
        <v>7.2790134387973939</v>
      </c>
    </row>
    <row r="17" spans="1:12" x14ac:dyDescent="0.3">
      <c r="A17" s="6" t="s">
        <v>15</v>
      </c>
      <c r="B17" s="6">
        <v>4</v>
      </c>
      <c r="C17" s="7">
        <v>8316</v>
      </c>
      <c r="D17" s="6">
        <v>1.22</v>
      </c>
      <c r="E17" s="8">
        <v>2.482638888888889E-4</v>
      </c>
      <c r="F17" s="7">
        <v>947</v>
      </c>
      <c r="G17" s="21">
        <v>0.11387686387686388</v>
      </c>
      <c r="H17" s="7">
        <v>3125.1</v>
      </c>
      <c r="I17" s="7">
        <v>9594.6666666666661</v>
      </c>
      <c r="J17" s="7">
        <v>10.131643787398803</v>
      </c>
      <c r="K17" s="7">
        <v>6469.5666666666657</v>
      </c>
      <c r="L17" s="7">
        <v>6.8316437873988018</v>
      </c>
    </row>
    <row r="18" spans="1:12" x14ac:dyDescent="0.3">
      <c r="A18" s="6" t="s">
        <v>15</v>
      </c>
      <c r="B18" s="6">
        <v>5</v>
      </c>
      <c r="C18" s="7">
        <v>842</v>
      </c>
      <c r="D18" s="6">
        <v>3.02</v>
      </c>
      <c r="E18" s="8">
        <v>1.7126157407407407E-3</v>
      </c>
      <c r="F18" s="7">
        <v>83.285714285714292</v>
      </c>
      <c r="G18" s="21">
        <v>9.8914149983033606E-2</v>
      </c>
      <c r="H18" s="7">
        <v>341.47142857142859</v>
      </c>
      <c r="I18" s="7">
        <v>854</v>
      </c>
      <c r="J18" s="7">
        <v>10.25385934819897</v>
      </c>
      <c r="K18" s="7">
        <v>512.52857142857147</v>
      </c>
      <c r="L18" s="7">
        <v>6.1538593481989707</v>
      </c>
    </row>
    <row r="19" spans="1:12" x14ac:dyDescent="0.3">
      <c r="A19" s="6" t="s">
        <v>15</v>
      </c>
      <c r="B19" s="6">
        <v>6</v>
      </c>
      <c r="C19" s="7">
        <v>652</v>
      </c>
      <c r="D19" s="6">
        <v>3.22</v>
      </c>
      <c r="E19" s="8">
        <v>2.0560185185185182E-3</v>
      </c>
      <c r="F19" s="7">
        <v>59.714285714285715</v>
      </c>
      <c r="G19" s="21">
        <v>9.1586327782646804E-2</v>
      </c>
      <c r="H19" s="7">
        <v>149.28571428571428</v>
      </c>
      <c r="I19" s="7">
        <v>616.66666666666663</v>
      </c>
      <c r="J19" s="7">
        <v>10.326953748006378</v>
      </c>
      <c r="K19" s="7">
        <v>467.38095238095235</v>
      </c>
      <c r="L19" s="7">
        <v>7.8269537480063791</v>
      </c>
    </row>
    <row r="20" spans="1:12" x14ac:dyDescent="0.3">
      <c r="A20" s="6" t="s">
        <v>16</v>
      </c>
      <c r="B20" s="6">
        <v>1</v>
      </c>
      <c r="C20" s="7">
        <v>235</v>
      </c>
      <c r="D20" s="6">
        <v>4.1399999999999997</v>
      </c>
      <c r="E20" s="8">
        <v>3.3009259259259259E-3</v>
      </c>
      <c r="F20" s="7">
        <v>2</v>
      </c>
      <c r="G20" s="21">
        <v>8.5106382978723406E-3</v>
      </c>
      <c r="H20" s="7">
        <v>7.2</v>
      </c>
      <c r="I20" s="7">
        <v>94</v>
      </c>
      <c r="J20" s="7">
        <v>47</v>
      </c>
      <c r="K20" s="7">
        <v>86.8</v>
      </c>
      <c r="L20" s="7">
        <v>43.4</v>
      </c>
    </row>
    <row r="21" spans="1:12" x14ac:dyDescent="0.3">
      <c r="A21" s="6" t="s">
        <v>16</v>
      </c>
      <c r="B21" s="6">
        <v>2</v>
      </c>
      <c r="C21" s="7">
        <v>785</v>
      </c>
      <c r="D21" s="6">
        <v>2.21</v>
      </c>
      <c r="E21" s="8">
        <v>9.5081018518518529E-4</v>
      </c>
      <c r="F21" s="7">
        <v>1</v>
      </c>
      <c r="G21" s="21">
        <v>1.2738853503184713E-3</v>
      </c>
      <c r="H21" s="7">
        <v>1.8</v>
      </c>
      <c r="I21" s="7">
        <v>24.666666666666668</v>
      </c>
      <c r="J21" s="7">
        <v>24.666666666666668</v>
      </c>
      <c r="K21" s="7">
        <v>22.866666666666667</v>
      </c>
      <c r="L21" s="7">
        <v>22.866666666666667</v>
      </c>
    </row>
    <row r="22" spans="1:12" x14ac:dyDescent="0.3">
      <c r="A22" s="6" t="s">
        <v>16</v>
      </c>
      <c r="B22" s="6">
        <v>3</v>
      </c>
      <c r="C22" s="7">
        <v>13</v>
      </c>
      <c r="D22" s="6">
        <v>5</v>
      </c>
      <c r="E22" s="8">
        <v>4.2788194444444445E-3</v>
      </c>
      <c r="F22" s="7">
        <v>0</v>
      </c>
      <c r="G22" s="21">
        <v>0</v>
      </c>
      <c r="H22" s="7">
        <v>0</v>
      </c>
      <c r="I22" s="7">
        <v>0</v>
      </c>
      <c r="J22" s="7">
        <v>0</v>
      </c>
      <c r="K22" s="7">
        <v>0</v>
      </c>
      <c r="L22" s="7">
        <v>0</v>
      </c>
    </row>
    <row r="23" spans="1:12" x14ac:dyDescent="0.3">
      <c r="A23" s="6" t="s">
        <v>16</v>
      </c>
      <c r="B23" s="6">
        <v>4</v>
      </c>
      <c r="C23" s="7">
        <v>5</v>
      </c>
      <c r="D23" s="6">
        <v>5.8</v>
      </c>
      <c r="E23" s="8">
        <v>4.4351851851851852E-3</v>
      </c>
      <c r="F23" s="7">
        <v>0</v>
      </c>
      <c r="G23" s="21">
        <v>0</v>
      </c>
      <c r="H23" s="7">
        <v>0</v>
      </c>
      <c r="I23" s="7">
        <v>0</v>
      </c>
      <c r="J23" s="7">
        <v>0</v>
      </c>
      <c r="K23" s="7">
        <v>0</v>
      </c>
      <c r="L23" s="7">
        <v>0</v>
      </c>
    </row>
    <row r="24" spans="1:12" x14ac:dyDescent="0.3">
      <c r="A24" s="6" t="s">
        <v>16</v>
      </c>
      <c r="B24" s="6">
        <v>5</v>
      </c>
      <c r="C24" s="7">
        <v>3</v>
      </c>
      <c r="D24" s="6">
        <v>12</v>
      </c>
      <c r="E24" s="8">
        <v>1.0651967592592593E-2</v>
      </c>
      <c r="F24" s="7">
        <v>0</v>
      </c>
      <c r="G24" s="21">
        <v>0</v>
      </c>
      <c r="H24" s="7">
        <v>0</v>
      </c>
      <c r="I24" s="7">
        <v>0</v>
      </c>
      <c r="J24" s="7">
        <v>0</v>
      </c>
      <c r="K24" s="7">
        <v>0</v>
      </c>
      <c r="L24" s="7">
        <v>0</v>
      </c>
    </row>
    <row r="25" spans="1:12" x14ac:dyDescent="0.3">
      <c r="A25" s="6" t="s">
        <v>16</v>
      </c>
      <c r="B25" s="6">
        <v>6</v>
      </c>
      <c r="C25" s="7">
        <v>33831</v>
      </c>
      <c r="D25" s="6">
        <v>1.81</v>
      </c>
      <c r="E25" s="8">
        <v>6.7361111111111116E-4</v>
      </c>
      <c r="F25" s="7">
        <v>529.28571428571399</v>
      </c>
      <c r="G25" s="21">
        <v>1.5644991702453783E-2</v>
      </c>
      <c r="H25" s="7">
        <v>2752.2857142857129</v>
      </c>
      <c r="I25" s="7">
        <v>442211.33333333302</v>
      </c>
      <c r="J25" s="7">
        <v>835.48699955015695</v>
      </c>
      <c r="K25" s="7">
        <v>439459.04761904728</v>
      </c>
      <c r="L25" s="7">
        <v>830.28699955015725</v>
      </c>
    </row>
    <row r="28" spans="1:12" x14ac:dyDescent="0.3">
      <c r="K28" s="7">
        <f>I2-H2</f>
        <v>96924.833333333343</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F29" sqref="F29"/>
    </sheetView>
  </sheetViews>
  <sheetFormatPr defaultColWidth="8.88671875"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2"/>
  <sheetViews>
    <sheetView showGridLines="0" zoomScale="119" zoomScaleNormal="100" workbookViewId="0">
      <selection activeCell="B7" sqref="B7"/>
    </sheetView>
  </sheetViews>
  <sheetFormatPr defaultColWidth="8.88671875" defaultRowHeight="14.4" x14ac:dyDescent="0.3"/>
  <cols>
    <col min="1" max="1" width="25.44140625" bestFit="1" customWidth="1"/>
    <col min="2" max="2" width="124.88671875" customWidth="1"/>
  </cols>
  <sheetData>
    <row r="1" spans="1:2" x14ac:dyDescent="0.3">
      <c r="A1" s="9" t="s">
        <v>17</v>
      </c>
      <c r="B1" s="10" t="s">
        <v>18</v>
      </c>
    </row>
    <row r="2" spans="1:2" ht="28.8" x14ac:dyDescent="0.3">
      <c r="A2" s="14" t="s">
        <v>1</v>
      </c>
      <c r="B2" s="11" t="s">
        <v>19</v>
      </c>
    </row>
    <row r="3" spans="1:2" ht="28.5" customHeight="1" x14ac:dyDescent="0.3">
      <c r="A3" s="15" t="s">
        <v>20</v>
      </c>
      <c r="B3" s="11" t="s">
        <v>21</v>
      </c>
    </row>
    <row r="4" spans="1:2" x14ac:dyDescent="0.3">
      <c r="A4" s="14" t="s">
        <v>4</v>
      </c>
      <c r="B4" s="12" t="s">
        <v>22</v>
      </c>
    </row>
    <row r="5" spans="1:2" x14ac:dyDescent="0.3">
      <c r="A5" s="14" t="s">
        <v>23</v>
      </c>
      <c r="B5" s="12" t="s">
        <v>24</v>
      </c>
    </row>
    <row r="6" spans="1:2" x14ac:dyDescent="0.3">
      <c r="A6" s="15" t="s">
        <v>25</v>
      </c>
      <c r="B6" s="12" t="s">
        <v>26</v>
      </c>
    </row>
    <row r="7" spans="1:2" ht="28.8" x14ac:dyDescent="0.3">
      <c r="A7" s="15" t="s">
        <v>27</v>
      </c>
      <c r="B7" s="11" t="s">
        <v>28</v>
      </c>
    </row>
    <row r="13" spans="1:2" x14ac:dyDescent="0.3">
      <c r="A13" s="13" t="s">
        <v>29</v>
      </c>
    </row>
    <row r="15" spans="1:2" x14ac:dyDescent="0.3">
      <c r="A15" t="s">
        <v>30</v>
      </c>
    </row>
    <row r="32" spans="1:1" x14ac:dyDescent="0.3">
      <c r="A32" t="s">
        <v>31</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08BC4B47940704F895F4D4A273874AD" ma:contentTypeVersion="8" ma:contentTypeDescription="Create a new document." ma:contentTypeScope="" ma:versionID="4852dafeb2c2ab8e7505419528784f79">
  <xsd:schema xmlns:xsd="http://www.w3.org/2001/XMLSchema" xmlns:xs="http://www.w3.org/2001/XMLSchema" xmlns:p="http://schemas.microsoft.com/office/2006/metadata/properties" xmlns:ns2="ba38563b-bce3-4d2a-93af-e0c78819a1d2" xmlns:ns3="c1fc81d5-7e24-40ff-8907-f3eb9cb3ba14" targetNamespace="http://schemas.microsoft.com/office/2006/metadata/properties" ma:root="true" ma:fieldsID="784a6e8588a30c345c3ff04371dc9802" ns2:_="" ns3:_="">
    <xsd:import namespace="ba38563b-bce3-4d2a-93af-e0c78819a1d2"/>
    <xsd:import namespace="c1fc81d5-7e24-40ff-8907-f3eb9cb3ba1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38563b-bce3-4d2a-93af-e0c78819a1d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fc81d5-7e24-40ff-8907-f3eb9cb3ba1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ba38563b-bce3-4d2a-93af-e0c78819a1d2">
      <UserInfo>
        <DisplayName>Sophie Hill</DisplayName>
        <AccountId>464</AccountId>
        <AccountType/>
      </UserInfo>
    </SharedWithUsers>
  </documentManagement>
</p:properties>
</file>

<file path=customXml/itemProps1.xml><?xml version="1.0" encoding="utf-8"?>
<ds:datastoreItem xmlns:ds="http://schemas.openxmlformats.org/officeDocument/2006/customXml" ds:itemID="{8F61119F-2B71-4B89-9EF2-6AD0CD0B862C}">
  <ds:schemaRefs>
    <ds:schemaRef ds:uri="http://schemas.microsoft.com/sharepoint/v3/contenttype/forms"/>
  </ds:schemaRefs>
</ds:datastoreItem>
</file>

<file path=customXml/itemProps2.xml><?xml version="1.0" encoding="utf-8"?>
<ds:datastoreItem xmlns:ds="http://schemas.openxmlformats.org/officeDocument/2006/customXml" ds:itemID="{CC8940AB-6289-442A-84AB-696BE58270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38563b-bce3-4d2a-93af-e0c78819a1d2"/>
    <ds:schemaRef ds:uri="c1fc81d5-7e24-40ff-8907-f3eb9cb3ba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17983C-28D5-4176-B514-A91F117036D8}">
  <ds:schemaRefs>
    <ds:schemaRef ds:uri="http://purl.org/dc/elements/1.1/"/>
    <ds:schemaRef ds:uri="c1fc81d5-7e24-40ff-8907-f3eb9cb3ba14"/>
    <ds:schemaRef ds:uri="ba38563b-bce3-4d2a-93af-e0c78819a1d2"/>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Case Study</vt:lpstr>
      <vt:lpstr>Sheet1</vt:lpstr>
      <vt:lpstr>Sheet3</vt:lpstr>
      <vt:lpstr>Sheet4</vt:lpstr>
      <vt:lpstr>Data</vt:lpstr>
      <vt:lpstr>Answer - Q3, 4, 5, 6, 7</vt:lpstr>
      <vt:lpstr>Useful Definitions &amp; Terms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Iulia</dc:creator>
  <cp:keywords/>
  <dc:description/>
  <cp:lastModifiedBy>Abhinandan Aggarwal</cp:lastModifiedBy>
  <cp:revision/>
  <dcterms:created xsi:type="dcterms:W3CDTF">2018-03-05T12:23:43Z</dcterms:created>
  <dcterms:modified xsi:type="dcterms:W3CDTF">2020-05-08T14:43:35Z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0x010100708BC4B47940704F895F4D4A273874AD</vt:lpwstr>
  </property>
</Properties>
</file>