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105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38" i="1"/>
  <c r="E39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C3" i="1" l="1"/>
  <c r="A4" i="1" s="1"/>
  <c r="D4" i="1" l="1"/>
  <c r="C4" i="1" s="1"/>
  <c r="D5" i="1" s="1"/>
  <c r="A5" i="1" l="1"/>
  <c r="C5" i="1" l="1"/>
  <c r="D6" i="1" s="1"/>
  <c r="A6" i="1" l="1"/>
  <c r="C6" i="1"/>
  <c r="D7" i="1" s="1"/>
  <c r="C7" i="1" l="1"/>
  <c r="D8" i="1" s="1"/>
  <c r="A7" i="1"/>
  <c r="C8" i="1" l="1"/>
  <c r="D9" i="1" s="1"/>
  <c r="A8" i="1"/>
  <c r="A9" i="1" l="1"/>
  <c r="C9" i="1"/>
  <c r="D10" i="1" s="1"/>
  <c r="C10" i="1" l="1"/>
  <c r="D11" i="1" s="1"/>
  <c r="A10" i="1"/>
  <c r="C11" i="1" l="1"/>
  <c r="D12" i="1" s="1"/>
  <c r="A11" i="1"/>
  <c r="A12" i="1" l="1"/>
  <c r="C12" i="1"/>
  <c r="D13" i="1" s="1"/>
  <c r="C13" i="1" l="1"/>
  <c r="D14" i="1" s="1"/>
  <c r="A13" i="1"/>
  <c r="C14" i="1" l="1"/>
  <c r="D15" i="1" s="1"/>
  <c r="A14" i="1"/>
  <c r="C15" i="1" l="1"/>
  <c r="D16" i="1" s="1"/>
  <c r="A15" i="1"/>
  <c r="C16" i="1" l="1"/>
  <c r="D17" i="1" s="1"/>
  <c r="A16" i="1"/>
  <c r="C17" i="1" l="1"/>
  <c r="D18" i="1" s="1"/>
  <c r="A17" i="1"/>
  <c r="A18" i="1" l="1"/>
  <c r="C18" i="1"/>
  <c r="D19" i="1" s="1"/>
  <c r="C19" i="1" l="1"/>
  <c r="D20" i="1" s="1"/>
  <c r="A19" i="1"/>
  <c r="A20" i="1" l="1"/>
  <c r="C20" i="1"/>
  <c r="D21" i="1" s="1"/>
  <c r="C21" i="1" l="1"/>
  <c r="D22" i="1" s="1"/>
  <c r="A21" i="1"/>
  <c r="A22" i="1" l="1"/>
  <c r="C22" i="1"/>
  <c r="D23" i="1" s="1"/>
  <c r="C23" i="1" l="1"/>
  <c r="D24" i="1" s="1"/>
  <c r="A23" i="1"/>
  <c r="A24" i="1" l="1"/>
  <c r="C24" i="1"/>
  <c r="D25" i="1" s="1"/>
  <c r="A25" i="1" l="1"/>
  <c r="C25" i="1"/>
  <c r="D26" i="1" s="1"/>
  <c r="C26" i="1" l="1"/>
  <c r="D27" i="1" s="1"/>
  <c r="A26" i="1"/>
  <c r="C27" i="1" l="1"/>
  <c r="D28" i="1" s="1"/>
  <c r="A27" i="1"/>
  <c r="C28" i="1" l="1"/>
  <c r="D29" i="1" s="1"/>
  <c r="A28" i="1"/>
  <c r="C29" i="1" l="1"/>
  <c r="D30" i="1" s="1"/>
  <c r="A29" i="1"/>
  <c r="A30" i="1" l="1"/>
  <c r="C30" i="1"/>
  <c r="D31" i="1" s="1"/>
  <c r="C31" i="1" l="1"/>
  <c r="D32" i="1" s="1"/>
  <c r="A31" i="1"/>
  <c r="C32" i="1" l="1"/>
  <c r="D33" i="1" s="1"/>
  <c r="A32" i="1"/>
  <c r="A33" i="1" l="1"/>
  <c r="C33" i="1"/>
  <c r="D34" i="1" s="1"/>
  <c r="C34" i="1" l="1"/>
  <c r="D35" i="1" s="1"/>
  <c r="A34" i="1"/>
  <c r="A35" i="1" l="1"/>
  <c r="C35" i="1"/>
  <c r="D36" i="1" s="1"/>
  <c r="A36" i="1" l="1"/>
  <c r="C36" i="1"/>
  <c r="D37" i="1" s="1"/>
  <c r="C37" i="1" l="1"/>
  <c r="D38" i="1" s="1"/>
  <c r="A37" i="1"/>
  <c r="C38" i="1" l="1"/>
  <c r="D39" i="1" s="1"/>
  <c r="A38" i="1"/>
  <c r="A39" i="1" l="1"/>
  <c r="C39" i="1"/>
  <c r="D40" i="1" s="1"/>
  <c r="C40" i="1" l="1"/>
  <c r="D41" i="1" s="1"/>
  <c r="A40" i="1"/>
  <c r="A41" i="1" l="1"/>
  <c r="C41" i="1"/>
  <c r="D42" i="1" s="1"/>
  <c r="A42" i="1" l="1"/>
  <c r="C42" i="1"/>
  <c r="D43" i="1" s="1"/>
  <c r="A43" i="1" l="1"/>
  <c r="C43" i="1"/>
  <c r="D44" i="1" s="1"/>
  <c r="A44" i="1" l="1"/>
  <c r="C44" i="1"/>
  <c r="D45" i="1" s="1"/>
  <c r="C45" i="1" l="1"/>
  <c r="D46" i="1" s="1"/>
  <c r="A45" i="1"/>
  <c r="C46" i="1" l="1"/>
  <c r="D47" i="1" s="1"/>
  <c r="A46" i="1"/>
  <c r="A47" i="1" l="1"/>
  <c r="C47" i="1"/>
  <c r="D48" i="1" s="1"/>
  <c r="C48" i="1" l="1"/>
  <c r="D49" i="1" s="1"/>
  <c r="A48" i="1"/>
  <c r="A49" i="1" l="1"/>
  <c r="C49" i="1"/>
  <c r="D50" i="1" s="1"/>
  <c r="A50" i="1" l="1"/>
  <c r="C50" i="1"/>
  <c r="D51" i="1" s="1"/>
  <c r="A51" i="1" l="1"/>
  <c r="C51" i="1"/>
  <c r="D52" i="1" s="1"/>
  <c r="C52" i="1" l="1"/>
  <c r="A52" i="1"/>
  <c r="D53" i="1" l="1"/>
  <c r="C53" i="1" s="1"/>
  <c r="G3" i="1" s="1"/>
  <c r="G5" i="1" s="1"/>
  <c r="A53" i="1"/>
  <c r="G6" i="1" l="1"/>
  <c r="G7" i="1"/>
</calcChain>
</file>

<file path=xl/sharedStrings.xml><?xml version="1.0" encoding="utf-8"?>
<sst xmlns="http://schemas.openxmlformats.org/spreadsheetml/2006/main" count="15" uniqueCount="14">
  <si>
    <t>deg/sec</t>
  </si>
  <si>
    <t>us</t>
  </si>
  <si>
    <t>accel</t>
  </si>
  <si>
    <t>total time</t>
  </si>
  <si>
    <t>reverse</t>
  </si>
  <si>
    <t>25 time</t>
  </si>
  <si>
    <t>Notes</t>
  </si>
  <si>
    <t>6000 deg/sec is about the max rate</t>
  </si>
  <si>
    <t>inter delay</t>
  </si>
  <si>
    <t>t+delay</t>
  </si>
  <si>
    <t>t</t>
  </si>
  <si>
    <t>deg</t>
  </si>
  <si>
    <t>accel/us</t>
  </si>
  <si>
    <t>16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</si>
</sst>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deg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1500</c:v>
                </c:pt>
                <c:pt idx="2">
                  <c:v>2833</c:v>
                </c:pt>
                <c:pt idx="3">
                  <c:v>4047</c:v>
                </c:pt>
                <c:pt idx="4">
                  <c:v>5169</c:v>
                </c:pt>
                <c:pt idx="5">
                  <c:v>6217</c:v>
                </c:pt>
                <c:pt idx="6">
                  <c:v>7205</c:v>
                </c:pt>
                <c:pt idx="7">
                  <c:v>8142</c:v>
                </c:pt>
                <c:pt idx="8">
                  <c:v>9036</c:v>
                </c:pt>
                <c:pt idx="9">
                  <c:v>9892</c:v>
                </c:pt>
                <c:pt idx="10">
                  <c:v>10714</c:v>
                </c:pt>
                <c:pt idx="11">
                  <c:v>11506</c:v>
                </c:pt>
                <c:pt idx="12">
                  <c:v>12272</c:v>
                </c:pt>
                <c:pt idx="13">
                  <c:v>13014</c:v>
                </c:pt>
                <c:pt idx="14">
                  <c:v>13734</c:v>
                </c:pt>
                <c:pt idx="15">
                  <c:v>14433</c:v>
                </c:pt>
                <c:pt idx="16">
                  <c:v>15114</c:v>
                </c:pt>
                <c:pt idx="17">
                  <c:v>15778</c:v>
                </c:pt>
                <c:pt idx="18">
                  <c:v>16426</c:v>
                </c:pt>
                <c:pt idx="19">
                  <c:v>17059</c:v>
                </c:pt>
                <c:pt idx="20">
                  <c:v>17678</c:v>
                </c:pt>
                <c:pt idx="21">
                  <c:v>18285</c:v>
                </c:pt>
                <c:pt idx="22">
                  <c:v>18879</c:v>
                </c:pt>
                <c:pt idx="23">
                  <c:v>19462</c:v>
                </c:pt>
                <c:pt idx="24">
                  <c:v>20034</c:v>
                </c:pt>
                <c:pt idx="25">
                  <c:v>20596</c:v>
                </c:pt>
                <c:pt idx="26">
                  <c:v>21148</c:v>
                </c:pt>
                <c:pt idx="27">
                  <c:v>21691</c:v>
                </c:pt>
                <c:pt idx="28">
                  <c:v>22243</c:v>
                </c:pt>
                <c:pt idx="29">
                  <c:v>22805</c:v>
                </c:pt>
                <c:pt idx="30">
                  <c:v>23377</c:v>
                </c:pt>
                <c:pt idx="31">
                  <c:v>23959</c:v>
                </c:pt>
                <c:pt idx="32">
                  <c:v>24552</c:v>
                </c:pt>
                <c:pt idx="33">
                  <c:v>25157</c:v>
                </c:pt>
                <c:pt idx="34">
                  <c:v>25775</c:v>
                </c:pt>
                <c:pt idx="35">
                  <c:v>26406</c:v>
                </c:pt>
                <c:pt idx="36">
                  <c:v>27051</c:v>
                </c:pt>
                <c:pt idx="37">
                  <c:v>27712</c:v>
                </c:pt>
                <c:pt idx="38">
                  <c:v>28389</c:v>
                </c:pt>
                <c:pt idx="39">
                  <c:v>29084</c:v>
                </c:pt>
                <c:pt idx="40">
                  <c:v>29798</c:v>
                </c:pt>
                <c:pt idx="41">
                  <c:v>30533</c:v>
                </c:pt>
                <c:pt idx="42">
                  <c:v>31290</c:v>
                </c:pt>
                <c:pt idx="43">
                  <c:v>32072</c:v>
                </c:pt>
                <c:pt idx="44">
                  <c:v>32882</c:v>
                </c:pt>
                <c:pt idx="45">
                  <c:v>33723</c:v>
                </c:pt>
                <c:pt idx="46">
                  <c:v>34598</c:v>
                </c:pt>
                <c:pt idx="47">
                  <c:v>35512</c:v>
                </c:pt>
                <c:pt idx="48">
                  <c:v>36470</c:v>
                </c:pt>
                <c:pt idx="49">
                  <c:v>37480</c:v>
                </c:pt>
                <c:pt idx="50">
                  <c:v>38550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12.600000000000001</c:v>
                </c:pt>
                <c:pt idx="8">
                  <c:v>14.400000000000002</c:v>
                </c:pt>
                <c:pt idx="9">
                  <c:v>16.200000000000003</c:v>
                </c:pt>
                <c:pt idx="10">
                  <c:v>18.000000000000004</c:v>
                </c:pt>
                <c:pt idx="11">
                  <c:v>19.800000000000004</c:v>
                </c:pt>
                <c:pt idx="12">
                  <c:v>21.600000000000005</c:v>
                </c:pt>
                <c:pt idx="13">
                  <c:v>23.400000000000006</c:v>
                </c:pt>
                <c:pt idx="14">
                  <c:v>25.200000000000006</c:v>
                </c:pt>
                <c:pt idx="15">
                  <c:v>27.000000000000007</c:v>
                </c:pt>
                <c:pt idx="16">
                  <c:v>28.800000000000008</c:v>
                </c:pt>
                <c:pt idx="17">
                  <c:v>30.600000000000009</c:v>
                </c:pt>
                <c:pt idx="18">
                  <c:v>32.400000000000006</c:v>
                </c:pt>
                <c:pt idx="19">
                  <c:v>34.200000000000003</c:v>
                </c:pt>
                <c:pt idx="20">
                  <c:v>36</c:v>
                </c:pt>
                <c:pt idx="21">
                  <c:v>37.799999999999997</c:v>
                </c:pt>
                <c:pt idx="22">
                  <c:v>39.599999999999994</c:v>
                </c:pt>
                <c:pt idx="23">
                  <c:v>41.399999999999991</c:v>
                </c:pt>
                <c:pt idx="24">
                  <c:v>43.199999999999989</c:v>
                </c:pt>
                <c:pt idx="25">
                  <c:v>44.999999999999986</c:v>
                </c:pt>
                <c:pt idx="26">
                  <c:v>46.799999999999983</c:v>
                </c:pt>
                <c:pt idx="27">
                  <c:v>48.59999999999998</c:v>
                </c:pt>
                <c:pt idx="28">
                  <c:v>50.399999999999977</c:v>
                </c:pt>
                <c:pt idx="29">
                  <c:v>52.199999999999974</c:v>
                </c:pt>
                <c:pt idx="30">
                  <c:v>53.999999999999972</c:v>
                </c:pt>
                <c:pt idx="31">
                  <c:v>55.799999999999969</c:v>
                </c:pt>
                <c:pt idx="32">
                  <c:v>57.599999999999966</c:v>
                </c:pt>
                <c:pt idx="33">
                  <c:v>59.399999999999963</c:v>
                </c:pt>
                <c:pt idx="34">
                  <c:v>61.19999999999996</c:v>
                </c:pt>
                <c:pt idx="35">
                  <c:v>62.999999999999957</c:v>
                </c:pt>
                <c:pt idx="36">
                  <c:v>64.799999999999955</c:v>
                </c:pt>
                <c:pt idx="37">
                  <c:v>66.599999999999952</c:v>
                </c:pt>
                <c:pt idx="38">
                  <c:v>68.399999999999949</c:v>
                </c:pt>
                <c:pt idx="39">
                  <c:v>70.199999999999946</c:v>
                </c:pt>
                <c:pt idx="40">
                  <c:v>71.999999999999943</c:v>
                </c:pt>
                <c:pt idx="41">
                  <c:v>73.79999999999994</c:v>
                </c:pt>
                <c:pt idx="42">
                  <c:v>75.599999999999937</c:v>
                </c:pt>
                <c:pt idx="43">
                  <c:v>77.399999999999935</c:v>
                </c:pt>
                <c:pt idx="44">
                  <c:v>79.199999999999932</c:v>
                </c:pt>
                <c:pt idx="45">
                  <c:v>80.999999999999929</c:v>
                </c:pt>
                <c:pt idx="46">
                  <c:v>82.799999999999926</c:v>
                </c:pt>
                <c:pt idx="47">
                  <c:v>84.599999999999923</c:v>
                </c:pt>
                <c:pt idx="48">
                  <c:v>86.39999999999992</c:v>
                </c:pt>
                <c:pt idx="49">
                  <c:v>88.199999999999918</c:v>
                </c:pt>
                <c:pt idx="50">
                  <c:v>89.999999999999915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12"/>
        <c:axId val="7968256"/>
      </c:scatterChart>
      <c:valAx>
        <c:axId val="79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8256"/>
        <c:crosses val="autoZero"/>
        <c:crossBetween val="midCat"/>
      </c:valAx>
      <c:valAx>
        <c:axId val="79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deg/sec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1500</c:v>
                </c:pt>
                <c:pt idx="2">
                  <c:v>2833</c:v>
                </c:pt>
                <c:pt idx="3">
                  <c:v>4047</c:v>
                </c:pt>
                <c:pt idx="4">
                  <c:v>5169</c:v>
                </c:pt>
                <c:pt idx="5">
                  <c:v>6217</c:v>
                </c:pt>
                <c:pt idx="6">
                  <c:v>7205</c:v>
                </c:pt>
                <c:pt idx="7">
                  <c:v>8142</c:v>
                </c:pt>
                <c:pt idx="8">
                  <c:v>9036</c:v>
                </c:pt>
                <c:pt idx="9">
                  <c:v>9892</c:v>
                </c:pt>
                <c:pt idx="10">
                  <c:v>10714</c:v>
                </c:pt>
                <c:pt idx="11">
                  <c:v>11506</c:v>
                </c:pt>
                <c:pt idx="12">
                  <c:v>12272</c:v>
                </c:pt>
                <c:pt idx="13">
                  <c:v>13014</c:v>
                </c:pt>
                <c:pt idx="14">
                  <c:v>13734</c:v>
                </c:pt>
                <c:pt idx="15">
                  <c:v>14433</c:v>
                </c:pt>
                <c:pt idx="16">
                  <c:v>15114</c:v>
                </c:pt>
                <c:pt idx="17">
                  <c:v>15778</c:v>
                </c:pt>
                <c:pt idx="18">
                  <c:v>16426</c:v>
                </c:pt>
                <c:pt idx="19">
                  <c:v>17059</c:v>
                </c:pt>
                <c:pt idx="20">
                  <c:v>17678</c:v>
                </c:pt>
                <c:pt idx="21">
                  <c:v>18285</c:v>
                </c:pt>
                <c:pt idx="22">
                  <c:v>18879</c:v>
                </c:pt>
                <c:pt idx="23">
                  <c:v>19462</c:v>
                </c:pt>
                <c:pt idx="24">
                  <c:v>20034</c:v>
                </c:pt>
                <c:pt idx="25">
                  <c:v>20596</c:v>
                </c:pt>
                <c:pt idx="26">
                  <c:v>21148</c:v>
                </c:pt>
                <c:pt idx="27">
                  <c:v>21691</c:v>
                </c:pt>
                <c:pt idx="28">
                  <c:v>22243</c:v>
                </c:pt>
                <c:pt idx="29">
                  <c:v>22805</c:v>
                </c:pt>
                <c:pt idx="30">
                  <c:v>23377</c:v>
                </c:pt>
                <c:pt idx="31">
                  <c:v>23959</c:v>
                </c:pt>
                <c:pt idx="32">
                  <c:v>24552</c:v>
                </c:pt>
                <c:pt idx="33">
                  <c:v>25157</c:v>
                </c:pt>
                <c:pt idx="34">
                  <c:v>25775</c:v>
                </c:pt>
                <c:pt idx="35">
                  <c:v>26406</c:v>
                </c:pt>
                <c:pt idx="36">
                  <c:v>27051</c:v>
                </c:pt>
                <c:pt idx="37">
                  <c:v>27712</c:v>
                </c:pt>
                <c:pt idx="38">
                  <c:v>28389</c:v>
                </c:pt>
                <c:pt idx="39">
                  <c:v>29084</c:v>
                </c:pt>
                <c:pt idx="40">
                  <c:v>29798</c:v>
                </c:pt>
                <c:pt idx="41">
                  <c:v>30533</c:v>
                </c:pt>
                <c:pt idx="42">
                  <c:v>31290</c:v>
                </c:pt>
                <c:pt idx="43">
                  <c:v>32072</c:v>
                </c:pt>
                <c:pt idx="44">
                  <c:v>32882</c:v>
                </c:pt>
                <c:pt idx="45">
                  <c:v>33723</c:v>
                </c:pt>
                <c:pt idx="46">
                  <c:v>34598</c:v>
                </c:pt>
                <c:pt idx="47">
                  <c:v>35512</c:v>
                </c:pt>
                <c:pt idx="48">
                  <c:v>36470</c:v>
                </c:pt>
                <c:pt idx="49">
                  <c:v>37480</c:v>
                </c:pt>
                <c:pt idx="50">
                  <c:v>38550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1200</c:v>
                </c:pt>
                <c:pt idx="1">
                  <c:v>1350</c:v>
                </c:pt>
                <c:pt idx="2">
                  <c:v>1483.3</c:v>
                </c:pt>
                <c:pt idx="3">
                  <c:v>1604.7</c:v>
                </c:pt>
                <c:pt idx="4">
                  <c:v>1716.9</c:v>
                </c:pt>
                <c:pt idx="5">
                  <c:v>1821.7</c:v>
                </c:pt>
                <c:pt idx="6">
                  <c:v>1920.5</c:v>
                </c:pt>
                <c:pt idx="7">
                  <c:v>2014.2</c:v>
                </c:pt>
                <c:pt idx="8">
                  <c:v>2103.6</c:v>
                </c:pt>
                <c:pt idx="9">
                  <c:v>2189.1999999999998</c:v>
                </c:pt>
                <c:pt idx="10">
                  <c:v>2271.3999999999996</c:v>
                </c:pt>
                <c:pt idx="11">
                  <c:v>2350.5999999999995</c:v>
                </c:pt>
                <c:pt idx="12">
                  <c:v>2427.1999999999994</c:v>
                </c:pt>
                <c:pt idx="13">
                  <c:v>2501.3999999999992</c:v>
                </c:pt>
                <c:pt idx="14">
                  <c:v>2573.3999999999992</c:v>
                </c:pt>
                <c:pt idx="15">
                  <c:v>2643.2999999999993</c:v>
                </c:pt>
                <c:pt idx="16">
                  <c:v>2711.3999999999992</c:v>
                </c:pt>
                <c:pt idx="17">
                  <c:v>2777.7999999999993</c:v>
                </c:pt>
                <c:pt idx="18">
                  <c:v>2842.5999999999995</c:v>
                </c:pt>
                <c:pt idx="19">
                  <c:v>2905.8999999999996</c:v>
                </c:pt>
                <c:pt idx="20">
                  <c:v>2967.7999999999997</c:v>
                </c:pt>
                <c:pt idx="21">
                  <c:v>3028.4999999999995</c:v>
                </c:pt>
                <c:pt idx="22">
                  <c:v>3087.8999999999996</c:v>
                </c:pt>
                <c:pt idx="23">
                  <c:v>3146.2</c:v>
                </c:pt>
                <c:pt idx="24">
                  <c:v>3203.3999999999996</c:v>
                </c:pt>
                <c:pt idx="25">
                  <c:v>3259.5999999999995</c:v>
                </c:pt>
                <c:pt idx="26">
                  <c:v>3314.7999999999993</c:v>
                </c:pt>
                <c:pt idx="27">
                  <c:v>3260.4999999999991</c:v>
                </c:pt>
                <c:pt idx="28">
                  <c:v>3205.2999999999993</c:v>
                </c:pt>
                <c:pt idx="29">
                  <c:v>3149.0999999999995</c:v>
                </c:pt>
                <c:pt idx="30">
                  <c:v>3091.8999999999996</c:v>
                </c:pt>
                <c:pt idx="31">
                  <c:v>3033.7</c:v>
                </c:pt>
                <c:pt idx="32">
                  <c:v>2974.3999999999996</c:v>
                </c:pt>
                <c:pt idx="33">
                  <c:v>2913.8999999999996</c:v>
                </c:pt>
                <c:pt idx="34">
                  <c:v>2852.0999999999995</c:v>
                </c:pt>
                <c:pt idx="35">
                  <c:v>2788.9999999999995</c:v>
                </c:pt>
                <c:pt idx="36">
                  <c:v>2724.4999999999995</c:v>
                </c:pt>
                <c:pt idx="37">
                  <c:v>2658.3999999999996</c:v>
                </c:pt>
                <c:pt idx="38">
                  <c:v>2590.6999999999998</c:v>
                </c:pt>
                <c:pt idx="39">
                  <c:v>2521.1999999999998</c:v>
                </c:pt>
                <c:pt idx="40">
                  <c:v>2449.7999999999997</c:v>
                </c:pt>
                <c:pt idx="41">
                  <c:v>2376.2999999999997</c:v>
                </c:pt>
                <c:pt idx="42">
                  <c:v>2300.6</c:v>
                </c:pt>
                <c:pt idx="43">
                  <c:v>2222.4</c:v>
                </c:pt>
                <c:pt idx="44">
                  <c:v>2141.4</c:v>
                </c:pt>
                <c:pt idx="45">
                  <c:v>2057.3000000000002</c:v>
                </c:pt>
                <c:pt idx="46">
                  <c:v>1969.8000000000002</c:v>
                </c:pt>
                <c:pt idx="47">
                  <c:v>1878.4</c:v>
                </c:pt>
                <c:pt idx="48">
                  <c:v>1782.6000000000001</c:v>
                </c:pt>
                <c:pt idx="49">
                  <c:v>1681.6000000000001</c:v>
                </c:pt>
                <c:pt idx="50">
                  <c:v>1574.6000000000001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840"/>
        <c:axId val="211719680"/>
      </c:scatterChart>
      <c:valAx>
        <c:axId val="78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9680"/>
        <c:crosses val="autoZero"/>
        <c:crossBetween val="midCat"/>
      </c:valAx>
      <c:valAx>
        <c:axId val="2117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39</xdr:row>
      <xdr:rowOff>176212</xdr:rowOff>
    </xdr:from>
    <xdr:to>
      <xdr:col>18</xdr:col>
      <xdr:colOff>66675</xdr:colOff>
      <xdr:row>54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21</xdr:row>
      <xdr:rowOff>138112</xdr:rowOff>
    </xdr:from>
    <xdr:to>
      <xdr:col>18</xdr:col>
      <xdr:colOff>28575</xdr:colOff>
      <xdr:row>36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abSelected="1" topLeftCell="A2" workbookViewId="0">
      <selection activeCell="E37" sqref="E37"/>
    </sheetView>
  </sheetViews>
  <sheetFormatPr defaultRowHeight="15" x14ac:dyDescent="0.25"/>
  <cols>
    <col min="7" max="7" width="10.140625" customWidth="1"/>
  </cols>
  <sheetData>
    <row r="2" spans="1:9" x14ac:dyDescent="0.25">
      <c r="A2" t="s">
        <v>10</v>
      </c>
      <c r="B2" t="s">
        <v>11</v>
      </c>
      <c r="C2" t="s">
        <v>1</v>
      </c>
      <c r="D2" t="s">
        <v>0</v>
      </c>
      <c r="E2" t="s">
        <v>12</v>
      </c>
      <c r="F2" t="s">
        <v>2</v>
      </c>
      <c r="G2">
        <v>200</v>
      </c>
    </row>
    <row r="3" spans="1:9" x14ac:dyDescent="0.25">
      <c r="A3">
        <v>0</v>
      </c>
      <c r="B3">
        <v>0</v>
      </c>
      <c r="C3">
        <f>ROUND(90/50/D3*1000000,0)</f>
        <v>1500</v>
      </c>
      <c r="D3">
        <v>1200</v>
      </c>
      <c r="E3">
        <f>1*$G$9</f>
        <v>100</v>
      </c>
      <c r="F3" t="s">
        <v>3</v>
      </c>
      <c r="G3">
        <f>SUM(C3:C53)</f>
        <v>39693</v>
      </c>
    </row>
    <row r="4" spans="1:9" x14ac:dyDescent="0.25">
      <c r="A4">
        <f>A3+C3</f>
        <v>1500</v>
      </c>
      <c r="B4">
        <f>B3+90/50</f>
        <v>1.8</v>
      </c>
      <c r="C4">
        <f t="shared" ref="C4:C53" si="0">ROUND(90/50/D4*1000000,0)</f>
        <v>1333</v>
      </c>
      <c r="D4">
        <f>D3+E3*C3/1000</f>
        <v>1350</v>
      </c>
      <c r="E4">
        <f t="shared" ref="E4:E52" si="1">1*$G$9</f>
        <v>100</v>
      </c>
      <c r="F4" t="s">
        <v>8</v>
      </c>
      <c r="G4">
        <v>0</v>
      </c>
    </row>
    <row r="5" spans="1:9" x14ac:dyDescent="0.25">
      <c r="A5">
        <f t="shared" ref="A5:A53" si="2">A4+C4</f>
        <v>2833</v>
      </c>
      <c r="B5">
        <f t="shared" ref="B5:B53" si="3">B4+90/50</f>
        <v>3.6</v>
      </c>
      <c r="C5">
        <f t="shared" si="0"/>
        <v>1214</v>
      </c>
      <c r="D5">
        <f t="shared" ref="D5:D53" si="4">D4+E4*C4/1000</f>
        <v>1483.3</v>
      </c>
      <c r="E5">
        <f t="shared" si="1"/>
        <v>100</v>
      </c>
      <c r="F5" t="s">
        <v>9</v>
      </c>
      <c r="G5">
        <f>SUM(G3:G4)</f>
        <v>39693</v>
      </c>
    </row>
    <row r="6" spans="1:9" x14ac:dyDescent="0.25">
      <c r="A6">
        <f t="shared" si="2"/>
        <v>4047</v>
      </c>
      <c r="B6">
        <f t="shared" si="3"/>
        <v>5.4</v>
      </c>
      <c r="C6">
        <f t="shared" si="0"/>
        <v>1122</v>
      </c>
      <c r="D6">
        <f t="shared" si="4"/>
        <v>1604.7</v>
      </c>
      <c r="E6">
        <f t="shared" si="1"/>
        <v>100</v>
      </c>
      <c r="F6" t="s">
        <v>5</v>
      </c>
      <c r="G6">
        <f>25*G5/1000000</f>
        <v>0.99232500000000001</v>
      </c>
    </row>
    <row r="7" spans="1:9" x14ac:dyDescent="0.25">
      <c r="A7">
        <f t="shared" si="2"/>
        <v>5169</v>
      </c>
      <c r="B7">
        <f t="shared" si="3"/>
        <v>7.2</v>
      </c>
      <c r="C7">
        <f t="shared" si="0"/>
        <v>1048</v>
      </c>
      <c r="D7">
        <f t="shared" si="4"/>
        <v>1716.9</v>
      </c>
      <c r="E7">
        <f t="shared" si="1"/>
        <v>100</v>
      </c>
      <c r="F7" t="s">
        <v>13</v>
      </c>
      <c r="G7">
        <f>16*G5/1000000</f>
        <v>0.63508799999999999</v>
      </c>
    </row>
    <row r="8" spans="1:9" x14ac:dyDescent="0.25">
      <c r="A8">
        <f t="shared" si="2"/>
        <v>6217</v>
      </c>
      <c r="B8">
        <f t="shared" si="3"/>
        <v>9</v>
      </c>
      <c r="C8">
        <f t="shared" si="0"/>
        <v>988</v>
      </c>
      <c r="D8">
        <f t="shared" si="4"/>
        <v>1821.7</v>
      </c>
      <c r="E8">
        <f t="shared" si="1"/>
        <v>100</v>
      </c>
    </row>
    <row r="9" spans="1:9" x14ac:dyDescent="0.25">
      <c r="A9">
        <f t="shared" si="2"/>
        <v>7205</v>
      </c>
      <c r="B9">
        <f t="shared" si="3"/>
        <v>10.8</v>
      </c>
      <c r="C9">
        <f t="shared" si="0"/>
        <v>937</v>
      </c>
      <c r="D9">
        <f t="shared" si="4"/>
        <v>1920.5</v>
      </c>
      <c r="E9">
        <f t="shared" si="1"/>
        <v>100</v>
      </c>
      <c r="F9" t="s">
        <v>2</v>
      </c>
      <c r="G9">
        <v>100</v>
      </c>
    </row>
    <row r="10" spans="1:9" x14ac:dyDescent="0.25">
      <c r="A10">
        <f t="shared" si="2"/>
        <v>8142</v>
      </c>
      <c r="B10">
        <f t="shared" si="3"/>
        <v>12.600000000000001</v>
      </c>
      <c r="C10">
        <f t="shared" si="0"/>
        <v>894</v>
      </c>
      <c r="D10">
        <f t="shared" si="4"/>
        <v>2014.2</v>
      </c>
      <c r="E10">
        <f t="shared" si="1"/>
        <v>100</v>
      </c>
    </row>
    <row r="11" spans="1:9" x14ac:dyDescent="0.25">
      <c r="A11">
        <f t="shared" si="2"/>
        <v>9036</v>
      </c>
      <c r="B11">
        <f t="shared" si="3"/>
        <v>14.400000000000002</v>
      </c>
      <c r="C11">
        <f t="shared" si="0"/>
        <v>856</v>
      </c>
      <c r="D11">
        <f t="shared" si="4"/>
        <v>2103.6</v>
      </c>
      <c r="E11">
        <f t="shared" si="1"/>
        <v>100</v>
      </c>
    </row>
    <row r="12" spans="1:9" x14ac:dyDescent="0.25">
      <c r="A12">
        <f t="shared" si="2"/>
        <v>9892</v>
      </c>
      <c r="B12">
        <f t="shared" si="3"/>
        <v>16.200000000000003</v>
      </c>
      <c r="C12">
        <f t="shared" si="0"/>
        <v>822</v>
      </c>
      <c r="D12">
        <f t="shared" si="4"/>
        <v>2189.1999999999998</v>
      </c>
      <c r="E12">
        <f t="shared" si="1"/>
        <v>100</v>
      </c>
    </row>
    <row r="13" spans="1:9" x14ac:dyDescent="0.25">
      <c r="A13">
        <f t="shared" si="2"/>
        <v>10714</v>
      </c>
      <c r="B13">
        <f t="shared" si="3"/>
        <v>18.000000000000004</v>
      </c>
      <c r="C13">
        <f t="shared" si="0"/>
        <v>792</v>
      </c>
      <c r="D13">
        <f t="shared" si="4"/>
        <v>2271.3999999999996</v>
      </c>
      <c r="E13">
        <f t="shared" si="1"/>
        <v>100</v>
      </c>
    </row>
    <row r="14" spans="1:9" x14ac:dyDescent="0.25">
      <c r="A14">
        <f t="shared" si="2"/>
        <v>11506</v>
      </c>
      <c r="B14">
        <f t="shared" si="3"/>
        <v>19.800000000000004</v>
      </c>
      <c r="C14">
        <f t="shared" si="0"/>
        <v>766</v>
      </c>
      <c r="D14">
        <f t="shared" si="4"/>
        <v>2350.5999999999995</v>
      </c>
      <c r="E14">
        <f t="shared" si="1"/>
        <v>100</v>
      </c>
      <c r="I14" t="s">
        <v>6</v>
      </c>
    </row>
    <row r="15" spans="1:9" x14ac:dyDescent="0.25">
      <c r="A15">
        <f t="shared" si="2"/>
        <v>12272</v>
      </c>
      <c r="B15">
        <f t="shared" si="3"/>
        <v>21.600000000000005</v>
      </c>
      <c r="C15">
        <f t="shared" si="0"/>
        <v>742</v>
      </c>
      <c r="D15">
        <f t="shared" si="4"/>
        <v>2427.1999999999994</v>
      </c>
      <c r="E15">
        <f t="shared" si="1"/>
        <v>100</v>
      </c>
      <c r="I15" t="s">
        <v>7</v>
      </c>
    </row>
    <row r="16" spans="1:9" x14ac:dyDescent="0.25">
      <c r="A16">
        <f t="shared" si="2"/>
        <v>13014</v>
      </c>
      <c r="B16">
        <f t="shared" si="3"/>
        <v>23.400000000000006</v>
      </c>
      <c r="C16">
        <f t="shared" si="0"/>
        <v>720</v>
      </c>
      <c r="D16">
        <f t="shared" si="4"/>
        <v>2501.3999999999992</v>
      </c>
      <c r="E16">
        <f t="shared" si="1"/>
        <v>100</v>
      </c>
    </row>
    <row r="17" spans="1:6" x14ac:dyDescent="0.25">
      <c r="A17">
        <f t="shared" si="2"/>
        <v>13734</v>
      </c>
      <c r="B17">
        <f t="shared" si="3"/>
        <v>25.200000000000006</v>
      </c>
      <c r="C17">
        <f t="shared" si="0"/>
        <v>699</v>
      </c>
      <c r="D17">
        <f t="shared" si="4"/>
        <v>2573.3999999999992</v>
      </c>
      <c r="E17">
        <f t="shared" si="1"/>
        <v>100</v>
      </c>
    </row>
    <row r="18" spans="1:6" x14ac:dyDescent="0.25">
      <c r="A18">
        <f t="shared" si="2"/>
        <v>14433</v>
      </c>
      <c r="B18">
        <f t="shared" si="3"/>
        <v>27.000000000000007</v>
      </c>
      <c r="C18">
        <f t="shared" si="0"/>
        <v>681</v>
      </c>
      <c r="D18">
        <f t="shared" si="4"/>
        <v>2643.2999999999993</v>
      </c>
      <c r="E18">
        <f t="shared" si="1"/>
        <v>100</v>
      </c>
    </row>
    <row r="19" spans="1:6" x14ac:dyDescent="0.25">
      <c r="A19">
        <f t="shared" si="2"/>
        <v>15114</v>
      </c>
      <c r="B19">
        <f t="shared" si="3"/>
        <v>28.800000000000008</v>
      </c>
      <c r="C19">
        <f t="shared" si="0"/>
        <v>664</v>
      </c>
      <c r="D19">
        <f t="shared" si="4"/>
        <v>2711.3999999999992</v>
      </c>
      <c r="E19">
        <f t="shared" si="1"/>
        <v>100</v>
      </c>
    </row>
    <row r="20" spans="1:6" x14ac:dyDescent="0.25">
      <c r="A20">
        <f t="shared" si="2"/>
        <v>15778</v>
      </c>
      <c r="B20">
        <f t="shared" si="3"/>
        <v>30.600000000000009</v>
      </c>
      <c r="C20">
        <f t="shared" si="0"/>
        <v>648</v>
      </c>
      <c r="D20">
        <f t="shared" si="4"/>
        <v>2777.7999999999993</v>
      </c>
      <c r="E20">
        <f t="shared" si="1"/>
        <v>100</v>
      </c>
    </row>
    <row r="21" spans="1:6" x14ac:dyDescent="0.25">
      <c r="A21">
        <f t="shared" si="2"/>
        <v>16426</v>
      </c>
      <c r="B21">
        <f t="shared" si="3"/>
        <v>32.400000000000006</v>
      </c>
      <c r="C21">
        <f t="shared" si="0"/>
        <v>633</v>
      </c>
      <c r="D21">
        <f t="shared" si="4"/>
        <v>2842.5999999999995</v>
      </c>
      <c r="E21">
        <f t="shared" si="1"/>
        <v>100</v>
      </c>
    </row>
    <row r="22" spans="1:6" x14ac:dyDescent="0.25">
      <c r="A22">
        <f t="shared" si="2"/>
        <v>17059</v>
      </c>
      <c r="B22">
        <f t="shared" si="3"/>
        <v>34.200000000000003</v>
      </c>
      <c r="C22">
        <f t="shared" si="0"/>
        <v>619</v>
      </c>
      <c r="D22">
        <f t="shared" si="4"/>
        <v>2905.8999999999996</v>
      </c>
      <c r="E22">
        <f t="shared" si="1"/>
        <v>100</v>
      </c>
    </row>
    <row r="23" spans="1:6" x14ac:dyDescent="0.25">
      <c r="A23">
        <f t="shared" si="2"/>
        <v>17678</v>
      </c>
      <c r="B23">
        <f t="shared" si="3"/>
        <v>36</v>
      </c>
      <c r="C23">
        <f t="shared" si="0"/>
        <v>607</v>
      </c>
      <c r="D23">
        <f t="shared" si="4"/>
        <v>2967.7999999999997</v>
      </c>
      <c r="E23">
        <f t="shared" si="1"/>
        <v>100</v>
      </c>
    </row>
    <row r="24" spans="1:6" x14ac:dyDescent="0.25">
      <c r="A24">
        <f t="shared" si="2"/>
        <v>18285</v>
      </c>
      <c r="B24">
        <f t="shared" si="3"/>
        <v>37.799999999999997</v>
      </c>
      <c r="C24">
        <f t="shared" si="0"/>
        <v>594</v>
      </c>
      <c r="D24">
        <f t="shared" si="4"/>
        <v>3028.4999999999995</v>
      </c>
      <c r="E24">
        <f t="shared" si="1"/>
        <v>100</v>
      </c>
    </row>
    <row r="25" spans="1:6" x14ac:dyDescent="0.25">
      <c r="A25">
        <f t="shared" si="2"/>
        <v>18879</v>
      </c>
      <c r="B25">
        <f t="shared" si="3"/>
        <v>39.599999999999994</v>
      </c>
      <c r="C25">
        <f t="shared" si="0"/>
        <v>583</v>
      </c>
      <c r="D25">
        <f t="shared" si="4"/>
        <v>3087.8999999999996</v>
      </c>
      <c r="E25">
        <f t="shared" si="1"/>
        <v>100</v>
      </c>
    </row>
    <row r="26" spans="1:6" x14ac:dyDescent="0.25">
      <c r="A26">
        <f t="shared" si="2"/>
        <v>19462</v>
      </c>
      <c r="B26">
        <f t="shared" si="3"/>
        <v>41.399999999999991</v>
      </c>
      <c r="C26">
        <f t="shared" si="0"/>
        <v>572</v>
      </c>
      <c r="D26">
        <f t="shared" si="4"/>
        <v>3146.2</v>
      </c>
      <c r="E26">
        <f t="shared" si="1"/>
        <v>100</v>
      </c>
    </row>
    <row r="27" spans="1:6" x14ac:dyDescent="0.25">
      <c r="A27">
        <f t="shared" si="2"/>
        <v>20034</v>
      </c>
      <c r="B27">
        <f t="shared" si="3"/>
        <v>43.199999999999989</v>
      </c>
      <c r="C27">
        <f t="shared" si="0"/>
        <v>562</v>
      </c>
      <c r="D27">
        <f t="shared" si="4"/>
        <v>3203.3999999999996</v>
      </c>
      <c r="E27">
        <f t="shared" si="1"/>
        <v>100</v>
      </c>
    </row>
    <row r="28" spans="1:6" x14ac:dyDescent="0.25">
      <c r="A28">
        <f t="shared" si="2"/>
        <v>20596</v>
      </c>
      <c r="B28">
        <f t="shared" si="3"/>
        <v>44.999999999999986</v>
      </c>
      <c r="C28">
        <f t="shared" si="0"/>
        <v>552</v>
      </c>
      <c r="D28">
        <f t="shared" si="4"/>
        <v>3259.5999999999995</v>
      </c>
      <c r="E28">
        <f t="shared" si="1"/>
        <v>100</v>
      </c>
      <c r="F28" t="s">
        <v>4</v>
      </c>
    </row>
    <row r="29" spans="1:6" x14ac:dyDescent="0.25">
      <c r="A29">
        <f t="shared" si="2"/>
        <v>21148</v>
      </c>
      <c r="B29">
        <f t="shared" si="3"/>
        <v>46.799999999999983</v>
      </c>
      <c r="C29">
        <f t="shared" si="0"/>
        <v>543</v>
      </c>
      <c r="D29">
        <f t="shared" si="4"/>
        <v>3314.7999999999993</v>
      </c>
      <c r="E29">
        <f t="shared" ref="E29:E52" si="5">-1*$G$9</f>
        <v>-100</v>
      </c>
    </row>
    <row r="30" spans="1:6" x14ac:dyDescent="0.25">
      <c r="A30">
        <f t="shared" si="2"/>
        <v>21691</v>
      </c>
      <c r="B30">
        <f t="shared" si="3"/>
        <v>48.59999999999998</v>
      </c>
      <c r="C30">
        <f t="shared" si="0"/>
        <v>552</v>
      </c>
      <c r="D30">
        <f t="shared" si="4"/>
        <v>3260.4999999999991</v>
      </c>
      <c r="E30">
        <f t="shared" si="5"/>
        <v>-100</v>
      </c>
    </row>
    <row r="31" spans="1:6" x14ac:dyDescent="0.25">
      <c r="A31">
        <f t="shared" si="2"/>
        <v>22243</v>
      </c>
      <c r="B31">
        <f t="shared" si="3"/>
        <v>50.399999999999977</v>
      </c>
      <c r="C31">
        <f t="shared" si="0"/>
        <v>562</v>
      </c>
      <c r="D31">
        <f t="shared" si="4"/>
        <v>3205.2999999999993</v>
      </c>
      <c r="E31">
        <f t="shared" si="5"/>
        <v>-100</v>
      </c>
    </row>
    <row r="32" spans="1:6" x14ac:dyDescent="0.25">
      <c r="A32">
        <f t="shared" si="2"/>
        <v>22805</v>
      </c>
      <c r="B32">
        <f t="shared" si="3"/>
        <v>52.199999999999974</v>
      </c>
      <c r="C32">
        <f t="shared" si="0"/>
        <v>572</v>
      </c>
      <c r="D32">
        <f t="shared" si="4"/>
        <v>3149.0999999999995</v>
      </c>
      <c r="E32">
        <f t="shared" si="5"/>
        <v>-100</v>
      </c>
    </row>
    <row r="33" spans="1:5" x14ac:dyDescent="0.25">
      <c r="A33">
        <f t="shared" si="2"/>
        <v>23377</v>
      </c>
      <c r="B33">
        <f t="shared" si="3"/>
        <v>53.999999999999972</v>
      </c>
      <c r="C33">
        <f t="shared" si="0"/>
        <v>582</v>
      </c>
      <c r="D33">
        <f t="shared" si="4"/>
        <v>3091.8999999999996</v>
      </c>
      <c r="E33">
        <f t="shared" si="5"/>
        <v>-100</v>
      </c>
    </row>
    <row r="34" spans="1:5" x14ac:dyDescent="0.25">
      <c r="A34">
        <f t="shared" si="2"/>
        <v>23959</v>
      </c>
      <c r="B34">
        <f t="shared" si="3"/>
        <v>55.799999999999969</v>
      </c>
      <c r="C34">
        <f t="shared" si="0"/>
        <v>593</v>
      </c>
      <c r="D34">
        <f t="shared" si="4"/>
        <v>3033.7</v>
      </c>
      <c r="E34">
        <f t="shared" si="5"/>
        <v>-100</v>
      </c>
    </row>
    <row r="35" spans="1:5" x14ac:dyDescent="0.25">
      <c r="A35">
        <f t="shared" si="2"/>
        <v>24552</v>
      </c>
      <c r="B35">
        <f t="shared" si="3"/>
        <v>57.599999999999966</v>
      </c>
      <c r="C35">
        <f t="shared" si="0"/>
        <v>605</v>
      </c>
      <c r="D35">
        <f t="shared" si="4"/>
        <v>2974.3999999999996</v>
      </c>
      <c r="E35">
        <f t="shared" si="5"/>
        <v>-100</v>
      </c>
    </row>
    <row r="36" spans="1:5" x14ac:dyDescent="0.25">
      <c r="A36">
        <f t="shared" si="2"/>
        <v>25157</v>
      </c>
      <c r="B36">
        <f t="shared" si="3"/>
        <v>59.399999999999963</v>
      </c>
      <c r="C36">
        <f t="shared" si="0"/>
        <v>618</v>
      </c>
      <c r="D36">
        <f t="shared" si="4"/>
        <v>2913.8999999999996</v>
      </c>
      <c r="E36">
        <f t="shared" si="5"/>
        <v>-100</v>
      </c>
    </row>
    <row r="37" spans="1:5" x14ac:dyDescent="0.25">
      <c r="A37">
        <f t="shared" si="2"/>
        <v>25775</v>
      </c>
      <c r="B37">
        <f t="shared" si="3"/>
        <v>61.19999999999996</v>
      </c>
      <c r="C37">
        <f t="shared" si="0"/>
        <v>631</v>
      </c>
      <c r="D37">
        <f t="shared" si="4"/>
        <v>2852.0999999999995</v>
      </c>
      <c r="E37">
        <f t="shared" si="5"/>
        <v>-100</v>
      </c>
    </row>
    <row r="38" spans="1:5" x14ac:dyDescent="0.25">
      <c r="A38">
        <f t="shared" si="2"/>
        <v>26406</v>
      </c>
      <c r="B38">
        <f t="shared" si="3"/>
        <v>62.999999999999957</v>
      </c>
      <c r="C38">
        <f t="shared" si="0"/>
        <v>645</v>
      </c>
      <c r="D38">
        <f t="shared" si="4"/>
        <v>2788.9999999999995</v>
      </c>
      <c r="E38">
        <f t="shared" si="5"/>
        <v>-100</v>
      </c>
    </row>
    <row r="39" spans="1:5" x14ac:dyDescent="0.25">
      <c r="A39">
        <f t="shared" si="2"/>
        <v>27051</v>
      </c>
      <c r="B39">
        <f t="shared" si="3"/>
        <v>64.799999999999955</v>
      </c>
      <c r="C39">
        <f t="shared" si="0"/>
        <v>661</v>
      </c>
      <c r="D39">
        <f t="shared" si="4"/>
        <v>2724.4999999999995</v>
      </c>
      <c r="E39">
        <f t="shared" si="5"/>
        <v>-100</v>
      </c>
    </row>
    <row r="40" spans="1:5" x14ac:dyDescent="0.25">
      <c r="A40">
        <f t="shared" si="2"/>
        <v>27712</v>
      </c>
      <c r="B40">
        <f t="shared" si="3"/>
        <v>66.599999999999952</v>
      </c>
      <c r="C40">
        <f t="shared" si="0"/>
        <v>677</v>
      </c>
      <c r="D40">
        <f t="shared" si="4"/>
        <v>2658.3999999999996</v>
      </c>
      <c r="E40">
        <f t="shared" si="5"/>
        <v>-100</v>
      </c>
    </row>
    <row r="41" spans="1:5" x14ac:dyDescent="0.25">
      <c r="A41">
        <f t="shared" si="2"/>
        <v>28389</v>
      </c>
      <c r="B41">
        <f t="shared" si="3"/>
        <v>68.399999999999949</v>
      </c>
      <c r="C41">
        <f t="shared" si="0"/>
        <v>695</v>
      </c>
      <c r="D41">
        <f t="shared" si="4"/>
        <v>2590.6999999999998</v>
      </c>
      <c r="E41">
        <f t="shared" si="5"/>
        <v>-100</v>
      </c>
    </row>
    <row r="42" spans="1:5" x14ac:dyDescent="0.25">
      <c r="A42">
        <f t="shared" si="2"/>
        <v>29084</v>
      </c>
      <c r="B42">
        <f t="shared" si="3"/>
        <v>70.199999999999946</v>
      </c>
      <c r="C42">
        <f t="shared" si="0"/>
        <v>714</v>
      </c>
      <c r="D42">
        <f t="shared" si="4"/>
        <v>2521.1999999999998</v>
      </c>
      <c r="E42">
        <f t="shared" si="5"/>
        <v>-100</v>
      </c>
    </row>
    <row r="43" spans="1:5" x14ac:dyDescent="0.25">
      <c r="A43">
        <f t="shared" si="2"/>
        <v>29798</v>
      </c>
      <c r="B43">
        <f t="shared" si="3"/>
        <v>71.999999999999943</v>
      </c>
      <c r="C43">
        <f t="shared" si="0"/>
        <v>735</v>
      </c>
      <c r="D43">
        <f t="shared" si="4"/>
        <v>2449.7999999999997</v>
      </c>
      <c r="E43">
        <f t="shared" si="5"/>
        <v>-100</v>
      </c>
    </row>
    <row r="44" spans="1:5" x14ac:dyDescent="0.25">
      <c r="A44">
        <f t="shared" si="2"/>
        <v>30533</v>
      </c>
      <c r="B44">
        <f t="shared" si="3"/>
        <v>73.79999999999994</v>
      </c>
      <c r="C44">
        <f t="shared" si="0"/>
        <v>757</v>
      </c>
      <c r="D44">
        <f t="shared" si="4"/>
        <v>2376.2999999999997</v>
      </c>
      <c r="E44">
        <f t="shared" si="5"/>
        <v>-100</v>
      </c>
    </row>
    <row r="45" spans="1:5" x14ac:dyDescent="0.25">
      <c r="A45">
        <f t="shared" si="2"/>
        <v>31290</v>
      </c>
      <c r="B45">
        <f t="shared" si="3"/>
        <v>75.599999999999937</v>
      </c>
      <c r="C45">
        <f t="shared" si="0"/>
        <v>782</v>
      </c>
      <c r="D45">
        <f t="shared" si="4"/>
        <v>2300.6</v>
      </c>
      <c r="E45">
        <f t="shared" si="5"/>
        <v>-100</v>
      </c>
    </row>
    <row r="46" spans="1:5" x14ac:dyDescent="0.25">
      <c r="A46">
        <f t="shared" si="2"/>
        <v>32072</v>
      </c>
      <c r="B46">
        <f t="shared" si="3"/>
        <v>77.399999999999935</v>
      </c>
      <c r="C46">
        <f t="shared" si="0"/>
        <v>810</v>
      </c>
      <c r="D46">
        <f t="shared" si="4"/>
        <v>2222.4</v>
      </c>
      <c r="E46">
        <f t="shared" si="5"/>
        <v>-100</v>
      </c>
    </row>
    <row r="47" spans="1:5" x14ac:dyDescent="0.25">
      <c r="A47">
        <f t="shared" si="2"/>
        <v>32882</v>
      </c>
      <c r="B47">
        <f t="shared" si="3"/>
        <v>79.199999999999932</v>
      </c>
      <c r="C47">
        <f t="shared" si="0"/>
        <v>841</v>
      </c>
      <c r="D47">
        <f t="shared" si="4"/>
        <v>2141.4</v>
      </c>
      <c r="E47">
        <f t="shared" si="5"/>
        <v>-100</v>
      </c>
    </row>
    <row r="48" spans="1:5" x14ac:dyDescent="0.25">
      <c r="A48">
        <f t="shared" si="2"/>
        <v>33723</v>
      </c>
      <c r="B48">
        <f t="shared" si="3"/>
        <v>80.999999999999929</v>
      </c>
      <c r="C48">
        <f t="shared" si="0"/>
        <v>875</v>
      </c>
      <c r="D48">
        <f t="shared" si="4"/>
        <v>2057.3000000000002</v>
      </c>
      <c r="E48">
        <f t="shared" si="5"/>
        <v>-100</v>
      </c>
    </row>
    <row r="49" spans="1:5" x14ac:dyDescent="0.25">
      <c r="A49">
        <f t="shared" si="2"/>
        <v>34598</v>
      </c>
      <c r="B49">
        <f t="shared" si="3"/>
        <v>82.799999999999926</v>
      </c>
      <c r="C49">
        <f t="shared" si="0"/>
        <v>914</v>
      </c>
      <c r="D49">
        <f t="shared" si="4"/>
        <v>1969.8000000000002</v>
      </c>
      <c r="E49">
        <f t="shared" si="5"/>
        <v>-100</v>
      </c>
    </row>
    <row r="50" spans="1:5" x14ac:dyDescent="0.25">
      <c r="A50">
        <f t="shared" si="2"/>
        <v>35512</v>
      </c>
      <c r="B50">
        <f t="shared" si="3"/>
        <v>84.599999999999923</v>
      </c>
      <c r="C50">
        <f t="shared" si="0"/>
        <v>958</v>
      </c>
      <c r="D50">
        <f t="shared" si="4"/>
        <v>1878.4</v>
      </c>
      <c r="E50">
        <f t="shared" si="5"/>
        <v>-100</v>
      </c>
    </row>
    <row r="51" spans="1:5" x14ac:dyDescent="0.25">
      <c r="A51">
        <f t="shared" si="2"/>
        <v>36470</v>
      </c>
      <c r="B51">
        <f t="shared" si="3"/>
        <v>86.39999999999992</v>
      </c>
      <c r="C51">
        <f t="shared" si="0"/>
        <v>1010</v>
      </c>
      <c r="D51">
        <f t="shared" si="4"/>
        <v>1782.6000000000001</v>
      </c>
      <c r="E51">
        <f t="shared" si="5"/>
        <v>-100</v>
      </c>
    </row>
    <row r="52" spans="1:5" x14ac:dyDescent="0.25">
      <c r="A52">
        <f t="shared" si="2"/>
        <v>37480</v>
      </c>
      <c r="B52">
        <f t="shared" si="3"/>
        <v>88.199999999999918</v>
      </c>
      <c r="C52">
        <f t="shared" si="0"/>
        <v>1070</v>
      </c>
      <c r="D52">
        <f t="shared" si="4"/>
        <v>1681.6000000000001</v>
      </c>
      <c r="E52">
        <f t="shared" si="5"/>
        <v>-100</v>
      </c>
    </row>
    <row r="53" spans="1:5" x14ac:dyDescent="0.25">
      <c r="A53">
        <f t="shared" si="2"/>
        <v>38550</v>
      </c>
      <c r="B53">
        <f t="shared" si="3"/>
        <v>89.999999999999915</v>
      </c>
      <c r="C53">
        <f t="shared" si="0"/>
        <v>1143</v>
      </c>
      <c r="D53">
        <f t="shared" si="4"/>
        <v>1574.6000000000001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2015-11-07T20:56:18Z</dcterms:created>
  <dcterms:modified xsi:type="dcterms:W3CDTF">2015-11-11T01:55:22Z</dcterms:modified>
</cp:coreProperties>
</file>