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abhay/Downloads/"/>
    </mc:Choice>
  </mc:AlternateContent>
  <xr:revisionPtr revIDLastSave="0" documentId="8_{4D6F6915-87DA-EC49-8F4B-1A8781184BB5}" xr6:coauthVersionLast="47" xr6:coauthVersionMax="47" xr10:uidLastSave="{00000000-0000-0000-0000-000000000000}"/>
  <bookViews>
    <workbookView xWindow="0" yWindow="500" windowWidth="28800" windowHeight="16260" activeTab="7" xr2:uid="{00000000-000D-0000-FFFF-FFFF00000000}"/>
  </bookViews>
  <sheets>
    <sheet name="Full Database" sheetId="13" r:id="rId1"/>
    <sheet name="PnR" sheetId="31" r:id="rId2"/>
    <sheet name="Median Household Income" sheetId="19" r:id="rId3"/>
    <sheet name="Unemployment Data" sheetId="28" r:id="rId4"/>
    <sheet name="PrEP Data" sheetId="30" r:id="rId5"/>
    <sheet name="New incidences" sheetId="26" r:id="rId6"/>
    <sheet name="Census Data" sheetId="25" r:id="rId7"/>
    <sheet name="Dashboard" sheetId="29" r:id="rId8"/>
  </sheets>
  <definedNames>
    <definedName name="Slicer_County">#N/A</definedName>
    <definedName name="Slicer_Year">#N/A</definedName>
  </definedNames>
  <calcPr calcId="191028"/>
  <pivotCaches>
    <pivotCache cacheId="6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3" l="1"/>
  <c r="J2" i="13"/>
  <c r="G183" i="13"/>
  <c r="A198" i="13"/>
  <c r="A199" i="13"/>
  <c r="A200" i="13"/>
  <c r="A201" i="13"/>
  <c r="A202" i="13"/>
  <c r="A203" i="13"/>
  <c r="A183" i="13"/>
  <c r="A184" i="13"/>
  <c r="A185" i="13"/>
  <c r="A186" i="13"/>
  <c r="A187" i="13"/>
  <c r="A188" i="13"/>
  <c r="A189" i="13"/>
  <c r="A190" i="13"/>
  <c r="A191" i="13"/>
  <c r="A192" i="13"/>
  <c r="A193" i="13"/>
  <c r="A194" i="13"/>
  <c r="A195" i="13"/>
  <c r="A196" i="13"/>
  <c r="A197" i="13"/>
  <c r="A182" i="13"/>
  <c r="J107" i="13"/>
  <c r="J108" i="13"/>
  <c r="J109" i="13"/>
  <c r="J110" i="13"/>
  <c r="J112" i="13"/>
  <c r="J113" i="13"/>
  <c r="J114" i="13"/>
  <c r="J115" i="13"/>
  <c r="J117" i="13"/>
  <c r="J118" i="13"/>
  <c r="J119" i="13"/>
  <c r="J120" i="13"/>
  <c r="J121" i="13"/>
  <c r="J122" i="13"/>
  <c r="J124" i="13"/>
  <c r="J125" i="13"/>
  <c r="J126" i="13"/>
  <c r="J128" i="13"/>
  <c r="J129" i="13"/>
  <c r="J130" i="13"/>
  <c r="J131" i="13"/>
  <c r="J133" i="13"/>
  <c r="J134" i="13"/>
  <c r="J135" i="13"/>
  <c r="J136" i="13"/>
  <c r="J138" i="13"/>
  <c r="J139" i="13"/>
  <c r="J140" i="13"/>
  <c r="J141" i="13"/>
  <c r="J142" i="13"/>
  <c r="J143" i="13"/>
  <c r="J145" i="13"/>
  <c r="J146" i="13"/>
  <c r="J147" i="13"/>
  <c r="J149" i="13"/>
  <c r="J150" i="13"/>
  <c r="J151" i="13"/>
  <c r="J152" i="13"/>
  <c r="J154" i="13"/>
  <c r="J155" i="13"/>
  <c r="J156" i="13"/>
  <c r="J157" i="13"/>
  <c r="J158" i="13"/>
  <c r="J159" i="13"/>
  <c r="J160" i="13"/>
  <c r="J161" i="13"/>
  <c r="J162" i="13"/>
  <c r="J163" i="13"/>
  <c r="J164" i="13"/>
  <c r="J165" i="13"/>
  <c r="J166" i="13"/>
  <c r="J168" i="13"/>
  <c r="J103" i="13"/>
  <c r="J104" i="13"/>
  <c r="J105" i="13"/>
  <c r="J91" i="13"/>
  <c r="J92" i="13"/>
  <c r="J93" i="13"/>
  <c r="J94" i="13"/>
  <c r="J95" i="13"/>
  <c r="J96" i="13"/>
  <c r="J97" i="13"/>
  <c r="J98" i="13"/>
  <c r="J99" i="13"/>
  <c r="J100" i="13"/>
  <c r="J101" i="13"/>
  <c r="J84" i="13"/>
  <c r="J85" i="13"/>
  <c r="J86" i="13"/>
  <c r="J87" i="13"/>
  <c r="J88" i="13"/>
  <c r="J89" i="13"/>
  <c r="J82" i="13"/>
  <c r="J65" i="13"/>
  <c r="J66" i="13"/>
  <c r="J67" i="13"/>
  <c r="J68" i="13"/>
  <c r="J69" i="13"/>
  <c r="J70" i="13"/>
  <c r="J71" i="13"/>
  <c r="J72" i="13"/>
  <c r="J73" i="13"/>
  <c r="J74" i="13"/>
  <c r="J75" i="13"/>
  <c r="J76" i="13"/>
  <c r="J77" i="13"/>
  <c r="J78" i="13"/>
  <c r="J79" i="13"/>
  <c r="J80" i="13"/>
  <c r="J61" i="13"/>
  <c r="J62" i="13"/>
  <c r="J63" i="13"/>
  <c r="J49" i="13"/>
  <c r="J50" i="13"/>
  <c r="J51" i="13"/>
  <c r="J52" i="13"/>
  <c r="J53" i="13"/>
  <c r="J54" i="13"/>
  <c r="J55" i="13"/>
  <c r="J56" i="13"/>
  <c r="J57" i="13"/>
  <c r="J58" i="13"/>
  <c r="J59" i="13"/>
  <c r="J44" i="13"/>
  <c r="J45" i="13"/>
  <c r="J46" i="13"/>
  <c r="J47" i="13"/>
  <c r="J28" i="13"/>
  <c r="J29" i="13"/>
  <c r="J30" i="13"/>
  <c r="J31" i="13"/>
  <c r="J32" i="13"/>
  <c r="J33" i="13"/>
  <c r="J34" i="13"/>
  <c r="J35" i="13"/>
  <c r="J36" i="13"/>
  <c r="J37" i="13"/>
  <c r="J38" i="13"/>
  <c r="J39" i="13"/>
  <c r="J40" i="13"/>
  <c r="J41" i="13"/>
  <c r="J42" i="13"/>
  <c r="J23" i="13"/>
  <c r="J24" i="13"/>
  <c r="J25" i="13"/>
  <c r="J26" i="13"/>
  <c r="J19" i="13"/>
  <c r="J20" i="13"/>
  <c r="J21" i="13"/>
  <c r="J4" i="13"/>
  <c r="J5" i="13"/>
  <c r="J6" i="13"/>
  <c r="J7" i="13"/>
  <c r="J8" i="13"/>
  <c r="J9" i="13"/>
  <c r="J10" i="13"/>
  <c r="J11" i="13"/>
  <c r="J12" i="13"/>
  <c r="J13" i="13"/>
  <c r="J14" i="13"/>
  <c r="J15" i="13"/>
  <c r="J16" i="13"/>
  <c r="J17"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073202-7936-4CB3-AD90-238E8F4FBA0F}" keepAlive="1" name="Query - Datasheet" description="Connection to the 'Datasheet' query in the workbook." type="5" refreshedVersion="0" background="1" saveData="1">
    <dbPr connection="Provider=Microsoft.Mashup.OleDb.1;Data Source=$Workbook$;Location=Datasheet;Extended Properties=&quot;&quot;" command="SELECT * FROM [Datasheet]"/>
  </connection>
</connections>
</file>

<file path=xl/sharedStrings.xml><?xml version="1.0" encoding="utf-8"?>
<sst xmlns="http://schemas.openxmlformats.org/spreadsheetml/2006/main" count="566" uniqueCount="85">
  <si>
    <t>GEO ID</t>
  </si>
  <si>
    <t>County</t>
  </si>
  <si>
    <t>State</t>
  </si>
  <si>
    <t>Year</t>
  </si>
  <si>
    <t>County PrEP Users</t>
  </si>
  <si>
    <t>HIV New Incidences</t>
  </si>
  <si>
    <t>Census Population Estimates</t>
  </si>
  <si>
    <t>Median Household Income</t>
  </si>
  <si>
    <t>Unemployment Rate</t>
  </si>
  <si>
    <t>PnR</t>
  </si>
  <si>
    <t>Atlantic County</t>
  </si>
  <si>
    <t>NJ</t>
  </si>
  <si>
    <t>Bergen County</t>
  </si>
  <si>
    <t>Burlington County</t>
  </si>
  <si>
    <t>Camden County</t>
  </si>
  <si>
    <t>Cape May County</t>
  </si>
  <si>
    <t>Cumberland County</t>
  </si>
  <si>
    <t>Essex County</t>
  </si>
  <si>
    <t>Gloucester County</t>
  </si>
  <si>
    <t>Hudson County</t>
  </si>
  <si>
    <t>Hunterdon County</t>
  </si>
  <si>
    <t>Mercer County</t>
  </si>
  <si>
    <t>Middlesex County</t>
  </si>
  <si>
    <t>Monmouth County</t>
  </si>
  <si>
    <t>Morris County</t>
  </si>
  <si>
    <t>Ocean County</t>
  </si>
  <si>
    <t>Passaic County</t>
  </si>
  <si>
    <t>Salem County</t>
  </si>
  <si>
    <t>Somerset County</t>
  </si>
  <si>
    <t>Sussex County</t>
  </si>
  <si>
    <t>Union County</t>
  </si>
  <si>
    <t>Warren County</t>
  </si>
  <si>
    <t/>
  </si>
  <si>
    <t xml:space="preserve">DROP TABLE IF EXISTS Umemployment rate NJ </t>
  </si>
  <si>
    <t>DROP TABLE IF EXISTS MEDIANHOUSEHOLDINCOMENJ;</t>
  </si>
  <si>
    <t>DROP TABLE IF EXISTS PrEP</t>
  </si>
  <si>
    <t>DROP TABLE IF EXISTS CensusPopulationEstimate</t>
  </si>
  <si>
    <t>DROP TABLE IF EXISTS Newincidences</t>
  </si>
  <si>
    <t xml:space="preserve">CREATE TABLE Umemployment rate NJ </t>
  </si>
  <si>
    <t>CREATE TABLE MEDIANHOUSEHOLDINCOMENJ(</t>
  </si>
  <si>
    <t>CREATE TABLE  Newincidences(</t>
  </si>
  <si>
    <t>YEAR INTEGER</t>
  </si>
  <si>
    <t xml:space="preserve">       YEAR INTEGER</t>
  </si>
  <si>
    <t>COUNTY VARCHAR(50)</t>
  </si>
  <si>
    <t xml:space="preserve">       COUNTY VARCHAR(50)</t>
  </si>
  <si>
    <t>Unemploymeng Rate INTEGER</t>
  </si>
  <si>
    <t xml:space="preserve">       MedianHouseholdIncome INTEGER</t>
  </si>
  <si>
    <t xml:space="preserve">        Newincidences INTEGER</t>
  </si>
  <si>
    <t>PRIMARY KEY (Unemployment Rate)</t>
  </si>
  <si>
    <t xml:space="preserve">       PRIMARY KEY (YEAR, COUNTY)</t>
  </si>
  <si>
    <t>);</t>
  </si>
  <si>
    <t>Sum of PnR</t>
  </si>
  <si>
    <t>Column Labels</t>
  </si>
  <si>
    <t>Row Labels</t>
  </si>
  <si>
    <t>Grand Total</t>
  </si>
  <si>
    <t>Sum of Median Household Income</t>
  </si>
  <si>
    <t>Insights</t>
  </si>
  <si>
    <t>1.Counties with a median household income of less than $100,000 as of 2019 have higher rate of new HIV incidences.</t>
  </si>
  <si>
    <t>2. Median household income is increasing every year.</t>
  </si>
  <si>
    <t>Recommendations</t>
  </si>
  <si>
    <t>1. Provide more healthcare access to these households, as it can get quite expensive.</t>
  </si>
  <si>
    <t>2. Keep providing an ample amount of employment.</t>
  </si>
  <si>
    <t>Sum of Unemployment Rate</t>
  </si>
  <si>
    <t xml:space="preserve">Insghts </t>
  </si>
  <si>
    <t>Unemployment is declining year by year, probably due to an increasingly prosperous economy, with the figures being highest in 2012 and lowest in 2019.</t>
  </si>
  <si>
    <t>Adequate employment opportunities allow unemployment rates to fall, while also potentially linking to a decline in HIv numbers.</t>
  </si>
  <si>
    <t>Ensure that there continue to be sufficient jobs to maintain employment issues.</t>
  </si>
  <si>
    <t>Give the unemployed more subsidies to ensure that they are healthy.</t>
  </si>
  <si>
    <t>Sum of County PrEP Users</t>
  </si>
  <si>
    <t>Sum of HIV New Incidences</t>
  </si>
  <si>
    <t xml:space="preserve">Insights : The new incidences of HIV Essex County and Hudson are much more higher than the other Counties </t>
  </si>
  <si>
    <t xml:space="preserve">                 The number of new HIV cases has been decreasing year by year since 2012</t>
  </si>
  <si>
    <t>Recommendation: In Counties Essex and Husdon holding more information about HIV publicity activities HIV prevention.</t>
  </si>
  <si>
    <t xml:space="preserve">                                   Since the number of new incidences of HIV is decreasing year by year, we should maintain the publicity of PrEP</t>
  </si>
  <si>
    <t>Sum of Census Population Estimates</t>
  </si>
  <si>
    <t xml:space="preserve">                   </t>
  </si>
  <si>
    <t>Primary key: GEOID , year</t>
  </si>
  <si>
    <t>Most of the counties saw a large increase in the number of users around 2018, probably due to other reasons for the increase in users.</t>
  </si>
  <si>
    <t>Insight : Every county's population is growing very slowly every year, but as stays about the same. In relation to this, the PrEP Users have gone up over the years</t>
  </si>
  <si>
    <t>Recommendation: The efforts are working to raise awareness and PrEP access are clearly working, so they should keep up the good work.</t>
  </si>
  <si>
    <t>Limit the amount of drugs sold</t>
  </si>
  <si>
    <t>There may be other therapeutic effects, and there is no great period of growth around 18 years for HIv patients who are declining around 18 years.</t>
  </si>
  <si>
    <t xml:space="preserve">recommendation </t>
  </si>
  <si>
    <t>insights</t>
  </si>
  <si>
    <t>Insight : The number of users of prep is gradually increasing. The demand for the drug has increased substantially. This also calls for keeping up the good work, and perhaps increasing work where the slope is slower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</si>
</sst>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_);\(&quot;$&quot;#,##0.00\)"/>
  </numFmts>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56"/>
      <name val="Arial"/>
      <family val="2"/>
    </font>
    <font>
      <sz val="10"/>
      <name val="Arial"/>
      <family val="2"/>
    </font>
    <font>
      <sz val="12"/>
      <color rgb="FF000000"/>
      <name val="Calibri"/>
      <family val="2"/>
      <scheme val="minor"/>
    </font>
    <font>
      <sz val="11"/>
      <color rgb="FF000000"/>
      <name val="Calibri"/>
      <family val="2"/>
    </font>
    <font>
      <sz val="8"/>
      <name val="Calibri"/>
      <family val="2"/>
      <scheme val="minor"/>
    </font>
    <font>
      <sz val="11"/>
      <color rgb="FF000000"/>
      <name val="等线"/>
      <charset val="134"/>
    </font>
    <font>
      <sz val="11"/>
      <color theme="1"/>
      <name val="Calibri"/>
      <family val="2"/>
    </font>
    <font>
      <sz val="10"/>
      <color theme="1"/>
      <name val="Arial"/>
      <family val="2"/>
    </font>
    <font>
      <sz val="11"/>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F2F9"/>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B0B7BB"/>
      </right>
      <top/>
      <bottom style="thin">
        <color rgb="FFB0B7BB"/>
      </bottom>
      <diagonal/>
    </border>
    <border>
      <left/>
      <right style="thin">
        <color rgb="FFC1C1C1"/>
      </right>
      <top/>
      <bottom style="thin">
        <color rgb="FFC1C1C1"/>
      </bottom>
      <diagonal/>
    </border>
    <border>
      <left/>
      <right style="thin">
        <color rgb="FFB0B7BB"/>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18" fillId="33" borderId="10" xfId="0" applyFont="1" applyFill="1" applyBorder="1" applyAlignment="1">
      <alignment horizontal="left" wrapText="1"/>
    </xf>
    <xf numFmtId="0" fontId="19" fillId="34" borderId="11" xfId="0" applyFont="1" applyFill="1" applyBorder="1" applyAlignment="1">
      <alignment horizontal="left" wrapText="1"/>
    </xf>
    <xf numFmtId="0" fontId="19" fillId="34" borderId="0" xfId="0" applyFont="1" applyFill="1" applyAlignment="1">
      <alignment horizontal="left" wrapText="1"/>
    </xf>
    <xf numFmtId="0" fontId="0" fillId="0" borderId="0" xfId="0" applyAlignment="1">
      <alignment vertical="center"/>
    </xf>
    <xf numFmtId="0" fontId="20" fillId="0" borderId="0" xfId="0" applyFont="1"/>
    <xf numFmtId="0" fontId="21" fillId="0" borderId="0" xfId="0" applyFont="1"/>
    <xf numFmtId="0" fontId="18" fillId="33" borderId="12" xfId="0" applyFont="1" applyFill="1" applyBorder="1" applyAlignment="1">
      <alignment horizontal="left" wrapText="1"/>
    </xf>
    <xf numFmtId="7" fontId="0" fillId="0" borderId="0" xfId="0" applyNumberFormat="1"/>
    <xf numFmtId="0" fontId="23" fillId="0" borderId="0" xfId="0" applyFont="1"/>
    <xf numFmtId="0" fontId="0" fillId="0" borderId="0" xfId="0" applyNumberFormat="1"/>
    <xf numFmtId="0" fontId="25" fillId="34" borderId="11" xfId="0" applyFont="1" applyFill="1" applyBorder="1" applyAlignment="1">
      <alignment horizontal="left" wrapText="1"/>
    </xf>
    <xf numFmtId="0" fontId="0" fillId="0" borderId="0" xfId="0" applyFont="1"/>
    <xf numFmtId="0" fontId="0" fillId="0" borderId="0" xfId="0" applyFont="1" applyAlignment="1">
      <alignment vertical="center"/>
    </xf>
    <xf numFmtId="0" fontId="26"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[FinalProject.xlsx]PnR!PivotTable8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PnR of NJ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PnR!$B$3:$B$4</c:f>
              <c:strCache>
                <c:ptCount val="1"/>
                <c:pt idx="0">
                  <c:v>Atlantic County</c:v>
                </c:pt>
              </c:strCache>
            </c:strRef>
          </c:tx>
          <c:spPr>
            <a:ln w="28575" cap="rnd">
              <a:solidFill>
                <a:schemeClr val="accent1"/>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PnR!$B$5:$B$13</c:f>
              <c:numCache>
                <c:formatCode>General</c:formatCode>
                <c:ptCount val="8"/>
                <c:pt idx="0">
                  <c:v>0.25</c:v>
                </c:pt>
                <c:pt idx="1">
                  <c:v>0.2857142857142857</c:v>
                </c:pt>
                <c:pt idx="2">
                  <c:v>0.77419354838709675</c:v>
                </c:pt>
                <c:pt idx="3">
                  <c:v>1.0769230769230769</c:v>
                </c:pt>
                <c:pt idx="4">
                  <c:v>1.3333333333333333</c:v>
                </c:pt>
                <c:pt idx="5">
                  <c:v>2.5161290322580645</c:v>
                </c:pt>
                <c:pt idx="6">
                  <c:v>3.3125</c:v>
                </c:pt>
                <c:pt idx="7">
                  <c:v>3.7894736842105261</c:v>
                </c:pt>
              </c:numCache>
            </c:numRef>
          </c:val>
          <c:smooth val="0"/>
          <c:extLst>
            <c:ext xmlns:c16="http://schemas.microsoft.com/office/drawing/2014/chart" uri="{C3380CC4-5D6E-409C-BE32-E72D297353CC}">
              <c16:uniqueId val="{00000001-91B1-4A2A-BC66-F2254796B043}"/>
            </c:ext>
          </c:extLst>
        </c:ser>
        <c:ser>
          <c:idx val="1"/>
          <c:order val="1"/>
          <c:tx>
            <c:strRef>
              <c:f>PnR!$C$3:$C$4</c:f>
              <c:strCache>
                <c:ptCount val="1"/>
                <c:pt idx="0">
                  <c:v>Bergen County</c:v>
                </c:pt>
              </c:strCache>
            </c:strRef>
          </c:tx>
          <c:spPr>
            <a:ln w="28575" cap="rnd">
              <a:solidFill>
                <a:schemeClr val="accent2"/>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PnR!$C$5:$C$13</c:f>
              <c:numCache>
                <c:formatCode>General</c:formatCode>
                <c:ptCount val="8"/>
                <c:pt idx="0">
                  <c:v>0.53968253968253965</c:v>
                </c:pt>
                <c:pt idx="1">
                  <c:v>0.76119402985074625</c:v>
                </c:pt>
                <c:pt idx="2">
                  <c:v>1.2142857142857142</c:v>
                </c:pt>
                <c:pt idx="3">
                  <c:v>2.8840579710144927</c:v>
                </c:pt>
                <c:pt idx="4">
                  <c:v>3.0555555555555554</c:v>
                </c:pt>
                <c:pt idx="5">
                  <c:v>6.208333333333333</c:v>
                </c:pt>
                <c:pt idx="6">
                  <c:v>8.3508771929824555</c:v>
                </c:pt>
                <c:pt idx="7">
                  <c:v>9.7096774193548381</c:v>
                </c:pt>
              </c:numCache>
            </c:numRef>
          </c:val>
          <c:smooth val="0"/>
          <c:extLst>
            <c:ext xmlns:c16="http://schemas.microsoft.com/office/drawing/2014/chart" uri="{C3380CC4-5D6E-409C-BE32-E72D297353CC}">
              <c16:uniqueId val="{00000000-80F2-CA4C-8C8E-AE6156946B4D}"/>
            </c:ext>
          </c:extLst>
        </c:ser>
        <c:ser>
          <c:idx val="2"/>
          <c:order val="2"/>
          <c:tx>
            <c:strRef>
              <c:f>PnR!$D$3:$D$4</c:f>
              <c:strCache>
                <c:ptCount val="1"/>
                <c:pt idx="0">
                  <c:v>Burlington County</c:v>
                </c:pt>
              </c:strCache>
            </c:strRef>
          </c:tx>
          <c:spPr>
            <a:ln w="28575" cap="rnd">
              <a:solidFill>
                <a:schemeClr val="accent3"/>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PnR!$D$5:$D$13</c:f>
              <c:numCache>
                <c:formatCode>General</c:formatCode>
                <c:ptCount val="8"/>
                <c:pt idx="0">
                  <c:v>0.4</c:v>
                </c:pt>
                <c:pt idx="1">
                  <c:v>0.7931034482758621</c:v>
                </c:pt>
                <c:pt idx="2">
                  <c:v>1.1951219512195121</c:v>
                </c:pt>
                <c:pt idx="3">
                  <c:v>2.1590909090909092</c:v>
                </c:pt>
                <c:pt idx="4">
                  <c:v>3.7241379310344827</c:v>
                </c:pt>
                <c:pt idx="5">
                  <c:v>3.6052631578947367</c:v>
                </c:pt>
                <c:pt idx="6">
                  <c:v>5.9393939393939394</c:v>
                </c:pt>
                <c:pt idx="7">
                  <c:v>6.8974358974358978</c:v>
                </c:pt>
              </c:numCache>
            </c:numRef>
          </c:val>
          <c:smooth val="0"/>
          <c:extLst>
            <c:ext xmlns:c16="http://schemas.microsoft.com/office/drawing/2014/chart" uri="{C3380CC4-5D6E-409C-BE32-E72D297353CC}">
              <c16:uniqueId val="{00000001-80F2-CA4C-8C8E-AE6156946B4D}"/>
            </c:ext>
          </c:extLst>
        </c:ser>
        <c:ser>
          <c:idx val="3"/>
          <c:order val="3"/>
          <c:tx>
            <c:strRef>
              <c:f>PnR!$E$3:$E$4</c:f>
              <c:strCache>
                <c:ptCount val="1"/>
                <c:pt idx="0">
                  <c:v>Camden County</c:v>
                </c:pt>
              </c:strCache>
            </c:strRef>
          </c:tx>
          <c:spPr>
            <a:ln w="28575" cap="rnd">
              <a:solidFill>
                <a:schemeClr val="accent4"/>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PnR!$E$5:$E$13</c:f>
              <c:numCache>
                <c:formatCode>General</c:formatCode>
                <c:ptCount val="8"/>
                <c:pt idx="0">
                  <c:v>0.44776119402985076</c:v>
                </c:pt>
                <c:pt idx="1">
                  <c:v>0.47887323943661969</c:v>
                </c:pt>
                <c:pt idx="2">
                  <c:v>0.86842105263157898</c:v>
                </c:pt>
                <c:pt idx="3">
                  <c:v>1.8571428571428572</c:v>
                </c:pt>
                <c:pt idx="4">
                  <c:v>2.3728813559322033</c:v>
                </c:pt>
                <c:pt idx="5">
                  <c:v>2.901639344262295</c:v>
                </c:pt>
                <c:pt idx="6">
                  <c:v>5.0599999999999996</c:v>
                </c:pt>
                <c:pt idx="7">
                  <c:v>5.4590163934426226</c:v>
                </c:pt>
              </c:numCache>
            </c:numRef>
          </c:val>
          <c:smooth val="0"/>
          <c:extLst>
            <c:ext xmlns:c16="http://schemas.microsoft.com/office/drawing/2014/chart" uri="{C3380CC4-5D6E-409C-BE32-E72D297353CC}">
              <c16:uniqueId val="{00000002-80F2-CA4C-8C8E-AE6156946B4D}"/>
            </c:ext>
          </c:extLst>
        </c:ser>
        <c:ser>
          <c:idx val="4"/>
          <c:order val="4"/>
          <c:tx>
            <c:strRef>
              <c:f>PnR!$F$3:$F$4</c:f>
              <c:strCache>
                <c:ptCount val="1"/>
                <c:pt idx="0">
                  <c:v>Cape May County</c:v>
                </c:pt>
              </c:strCache>
            </c:strRef>
          </c:tx>
          <c:spPr>
            <a:ln w="28575" cap="rnd">
              <a:solidFill>
                <a:schemeClr val="accent5"/>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PnR!$F$5:$F$13</c:f>
              <c:numCache>
                <c:formatCode>General</c:formatCode>
                <c:ptCount val="8"/>
                <c:pt idx="0">
                  <c:v>0.5</c:v>
                </c:pt>
                <c:pt idx="3">
                  <c:v>3.1666666666666665</c:v>
                </c:pt>
              </c:numCache>
            </c:numRef>
          </c:val>
          <c:smooth val="0"/>
          <c:extLst>
            <c:ext xmlns:c16="http://schemas.microsoft.com/office/drawing/2014/chart" uri="{C3380CC4-5D6E-409C-BE32-E72D297353CC}">
              <c16:uniqueId val="{00000003-80F2-CA4C-8C8E-AE6156946B4D}"/>
            </c:ext>
          </c:extLst>
        </c:ser>
        <c:ser>
          <c:idx val="5"/>
          <c:order val="5"/>
          <c:tx>
            <c:strRef>
              <c:f>PnR!$G$3:$G$4</c:f>
              <c:strCache>
                <c:ptCount val="1"/>
                <c:pt idx="0">
                  <c:v>Cumberland County</c:v>
                </c:pt>
              </c:strCache>
            </c:strRef>
          </c:tx>
          <c:spPr>
            <a:ln w="28575" cap="rnd">
              <a:solidFill>
                <a:schemeClr val="accent6"/>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PnR!$G$5:$G$13</c:f>
              <c:numCache>
                <c:formatCode>General</c:formatCode>
                <c:ptCount val="8"/>
                <c:pt idx="0">
                  <c:v>0.25</c:v>
                </c:pt>
                <c:pt idx="1">
                  <c:v>0.25</c:v>
                </c:pt>
                <c:pt idx="2">
                  <c:v>0.55555555555555558</c:v>
                </c:pt>
                <c:pt idx="3">
                  <c:v>1.0526315789473684</c:v>
                </c:pt>
                <c:pt idx="4">
                  <c:v>1.1499999999999999</c:v>
                </c:pt>
                <c:pt idx="5">
                  <c:v>1.4827586206896552</c:v>
                </c:pt>
                <c:pt idx="6">
                  <c:v>3.5294117647058822</c:v>
                </c:pt>
                <c:pt idx="7">
                  <c:v>5.5714285714285712</c:v>
                </c:pt>
              </c:numCache>
            </c:numRef>
          </c:val>
          <c:smooth val="0"/>
          <c:extLst>
            <c:ext xmlns:c16="http://schemas.microsoft.com/office/drawing/2014/chart" uri="{C3380CC4-5D6E-409C-BE32-E72D297353CC}">
              <c16:uniqueId val="{00000004-80F2-CA4C-8C8E-AE6156946B4D}"/>
            </c:ext>
          </c:extLst>
        </c:ser>
        <c:ser>
          <c:idx val="6"/>
          <c:order val="6"/>
          <c:tx>
            <c:strRef>
              <c:f>PnR!$H$3:$H$4</c:f>
              <c:strCache>
                <c:ptCount val="1"/>
                <c:pt idx="0">
                  <c:v>Essex County</c:v>
                </c:pt>
              </c:strCache>
            </c:strRef>
          </c:tx>
          <c:spPr>
            <a:ln w="28575" cap="rnd">
              <a:solidFill>
                <a:schemeClr val="accent1">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PnR!$H$5:$H$13</c:f>
              <c:numCache>
                <c:formatCode>General</c:formatCode>
                <c:ptCount val="8"/>
                <c:pt idx="0">
                  <c:v>0.12280701754385964</c:v>
                </c:pt>
                <c:pt idx="1">
                  <c:v>0.17006802721088435</c:v>
                </c:pt>
                <c:pt idx="2">
                  <c:v>0.2929936305732484</c:v>
                </c:pt>
                <c:pt idx="3">
                  <c:v>0.60062893081761004</c:v>
                </c:pt>
                <c:pt idx="4">
                  <c:v>0.77124183006535951</c:v>
                </c:pt>
                <c:pt idx="5">
                  <c:v>1.0698412698412698</c:v>
                </c:pt>
                <c:pt idx="6">
                  <c:v>1.8943396226415095</c:v>
                </c:pt>
                <c:pt idx="7">
                  <c:v>2.7863247863247862</c:v>
                </c:pt>
              </c:numCache>
            </c:numRef>
          </c:val>
          <c:smooth val="0"/>
          <c:extLst>
            <c:ext xmlns:c16="http://schemas.microsoft.com/office/drawing/2014/chart" uri="{C3380CC4-5D6E-409C-BE32-E72D297353CC}">
              <c16:uniqueId val="{00000005-80F2-CA4C-8C8E-AE6156946B4D}"/>
            </c:ext>
          </c:extLst>
        </c:ser>
        <c:ser>
          <c:idx val="7"/>
          <c:order val="7"/>
          <c:tx>
            <c:strRef>
              <c:f>PnR!$I$3:$I$4</c:f>
              <c:strCache>
                <c:ptCount val="1"/>
                <c:pt idx="0">
                  <c:v>Gloucester County</c:v>
                </c:pt>
              </c:strCache>
            </c:strRef>
          </c:tx>
          <c:spPr>
            <a:ln w="28575" cap="rnd">
              <a:solidFill>
                <a:schemeClr val="accent2">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PnR!$I$5:$I$13</c:f>
              <c:numCache>
                <c:formatCode>General</c:formatCode>
                <c:ptCount val="8"/>
                <c:pt idx="0">
                  <c:v>0.84615384615384615</c:v>
                </c:pt>
                <c:pt idx="1">
                  <c:v>1.0714285714285714</c:v>
                </c:pt>
                <c:pt idx="2">
                  <c:v>2.2142857142857144</c:v>
                </c:pt>
                <c:pt idx="3">
                  <c:v>6.666666666666667</c:v>
                </c:pt>
                <c:pt idx="4">
                  <c:v>3.9411764705882355</c:v>
                </c:pt>
                <c:pt idx="5">
                  <c:v>5.375</c:v>
                </c:pt>
                <c:pt idx="6">
                  <c:v>7.6875</c:v>
                </c:pt>
                <c:pt idx="7">
                  <c:v>16.8</c:v>
                </c:pt>
              </c:numCache>
            </c:numRef>
          </c:val>
          <c:smooth val="0"/>
          <c:extLst>
            <c:ext xmlns:c16="http://schemas.microsoft.com/office/drawing/2014/chart" uri="{C3380CC4-5D6E-409C-BE32-E72D297353CC}">
              <c16:uniqueId val="{00000006-80F2-CA4C-8C8E-AE6156946B4D}"/>
            </c:ext>
          </c:extLst>
        </c:ser>
        <c:ser>
          <c:idx val="8"/>
          <c:order val="8"/>
          <c:tx>
            <c:strRef>
              <c:f>PnR!$J$3:$J$4</c:f>
              <c:strCache>
                <c:ptCount val="1"/>
                <c:pt idx="0">
                  <c:v>Hudson County</c:v>
                </c:pt>
              </c:strCache>
            </c:strRef>
          </c:tx>
          <c:spPr>
            <a:ln w="28575" cap="rnd">
              <a:solidFill>
                <a:schemeClr val="accent3">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PnR!$J$5:$J$13</c:f>
              <c:numCache>
                <c:formatCode>General</c:formatCode>
                <c:ptCount val="8"/>
                <c:pt idx="0">
                  <c:v>0.13705583756345177</c:v>
                </c:pt>
                <c:pt idx="1">
                  <c:v>0.32432432432432434</c:v>
                </c:pt>
                <c:pt idx="2">
                  <c:v>0.66137566137566139</c:v>
                </c:pt>
                <c:pt idx="3">
                  <c:v>1.3465909090909092</c:v>
                </c:pt>
                <c:pt idx="4">
                  <c:v>1.9476744186046511</c:v>
                </c:pt>
                <c:pt idx="5">
                  <c:v>2.6829268292682928</c:v>
                </c:pt>
                <c:pt idx="6">
                  <c:v>3.9316770186335406</c:v>
                </c:pt>
                <c:pt idx="7">
                  <c:v>5.3605442176870746</c:v>
                </c:pt>
              </c:numCache>
            </c:numRef>
          </c:val>
          <c:smooth val="0"/>
          <c:extLst>
            <c:ext xmlns:c16="http://schemas.microsoft.com/office/drawing/2014/chart" uri="{C3380CC4-5D6E-409C-BE32-E72D297353CC}">
              <c16:uniqueId val="{00000007-80F2-CA4C-8C8E-AE6156946B4D}"/>
            </c:ext>
          </c:extLst>
        </c:ser>
        <c:ser>
          <c:idx val="9"/>
          <c:order val="9"/>
          <c:tx>
            <c:strRef>
              <c:f>PnR!$K$3:$K$4</c:f>
              <c:strCache>
                <c:ptCount val="1"/>
                <c:pt idx="0">
                  <c:v>Hunterdon County</c:v>
                </c:pt>
              </c:strCache>
            </c:strRef>
          </c:tx>
          <c:spPr>
            <a:ln w="28575" cap="rnd">
              <a:solidFill>
                <a:schemeClr val="accent4">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PnR!$K$5:$K$13</c:f>
              <c:numCache>
                <c:formatCode>General</c:formatCode>
                <c:ptCount val="8"/>
                <c:pt idx="0">
                  <c:v>0.5</c:v>
                </c:pt>
                <c:pt idx="1">
                  <c:v>0.5714285714285714</c:v>
                </c:pt>
                <c:pt idx="2">
                  <c:v>0.7857142857142857</c:v>
                </c:pt>
                <c:pt idx="3">
                  <c:v>2.5714285714285716</c:v>
                </c:pt>
                <c:pt idx="4">
                  <c:v>2.5555555555555554</c:v>
                </c:pt>
                <c:pt idx="7">
                  <c:v>10.857142857142858</c:v>
                </c:pt>
              </c:numCache>
            </c:numRef>
          </c:val>
          <c:smooth val="0"/>
          <c:extLst>
            <c:ext xmlns:c16="http://schemas.microsoft.com/office/drawing/2014/chart" uri="{C3380CC4-5D6E-409C-BE32-E72D297353CC}">
              <c16:uniqueId val="{00000008-80F2-CA4C-8C8E-AE6156946B4D}"/>
            </c:ext>
          </c:extLst>
        </c:ser>
        <c:ser>
          <c:idx val="10"/>
          <c:order val="10"/>
          <c:tx>
            <c:strRef>
              <c:f>PnR!$L$3:$L$4</c:f>
              <c:strCache>
                <c:ptCount val="1"/>
                <c:pt idx="0">
                  <c:v>Mercer County</c:v>
                </c:pt>
              </c:strCache>
            </c:strRef>
          </c:tx>
          <c:spPr>
            <a:ln w="28575" cap="rnd">
              <a:solidFill>
                <a:schemeClr val="accent5">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PnR!$L$5:$L$13</c:f>
              <c:numCache>
                <c:formatCode>General</c:formatCode>
                <c:ptCount val="8"/>
                <c:pt idx="0">
                  <c:v>0.49019607843137253</c:v>
                </c:pt>
                <c:pt idx="1">
                  <c:v>0.29508196721311475</c:v>
                </c:pt>
                <c:pt idx="2">
                  <c:v>0.55384615384615388</c:v>
                </c:pt>
                <c:pt idx="3">
                  <c:v>1.0701754385964912</c:v>
                </c:pt>
                <c:pt idx="4">
                  <c:v>1.3220338983050848</c:v>
                </c:pt>
                <c:pt idx="5">
                  <c:v>2.3333333333333335</c:v>
                </c:pt>
                <c:pt idx="6">
                  <c:v>4.024390243902439</c:v>
                </c:pt>
                <c:pt idx="7">
                  <c:v>4.708333333333333</c:v>
                </c:pt>
              </c:numCache>
            </c:numRef>
          </c:val>
          <c:smooth val="0"/>
          <c:extLst>
            <c:ext xmlns:c16="http://schemas.microsoft.com/office/drawing/2014/chart" uri="{C3380CC4-5D6E-409C-BE32-E72D297353CC}">
              <c16:uniqueId val="{00000009-80F2-CA4C-8C8E-AE6156946B4D}"/>
            </c:ext>
          </c:extLst>
        </c:ser>
        <c:ser>
          <c:idx val="11"/>
          <c:order val="11"/>
          <c:tx>
            <c:strRef>
              <c:f>PnR!$M$3:$M$4</c:f>
              <c:strCache>
                <c:ptCount val="1"/>
                <c:pt idx="0">
                  <c:v>Middlesex County</c:v>
                </c:pt>
              </c:strCache>
            </c:strRef>
          </c:tx>
          <c:spPr>
            <a:ln w="28575" cap="rnd">
              <a:solidFill>
                <a:schemeClr val="accent6">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PnR!$M$5:$M$13</c:f>
              <c:numCache>
                <c:formatCode>General</c:formatCode>
                <c:ptCount val="8"/>
                <c:pt idx="0">
                  <c:v>0.43421052631578949</c:v>
                </c:pt>
                <c:pt idx="1">
                  <c:v>0.60606060606060608</c:v>
                </c:pt>
                <c:pt idx="2">
                  <c:v>1.6307692307692307</c:v>
                </c:pt>
                <c:pt idx="3">
                  <c:v>2.1566265060240966</c:v>
                </c:pt>
                <c:pt idx="4">
                  <c:v>2.8271604938271606</c:v>
                </c:pt>
                <c:pt idx="5">
                  <c:v>3.898876404494382</c:v>
                </c:pt>
                <c:pt idx="6">
                  <c:v>7.3552631578947372</c:v>
                </c:pt>
                <c:pt idx="7">
                  <c:v>10.260869565217391</c:v>
                </c:pt>
              </c:numCache>
            </c:numRef>
          </c:val>
          <c:smooth val="0"/>
          <c:extLst>
            <c:ext xmlns:c16="http://schemas.microsoft.com/office/drawing/2014/chart" uri="{C3380CC4-5D6E-409C-BE32-E72D297353CC}">
              <c16:uniqueId val="{0000000A-80F2-CA4C-8C8E-AE6156946B4D}"/>
            </c:ext>
          </c:extLst>
        </c:ser>
        <c:ser>
          <c:idx val="12"/>
          <c:order val="12"/>
          <c:tx>
            <c:strRef>
              <c:f>PnR!$N$3:$N$4</c:f>
              <c:strCache>
                <c:ptCount val="1"/>
                <c:pt idx="0">
                  <c:v>Monmouth County</c:v>
                </c:pt>
              </c:strCache>
            </c:strRef>
          </c:tx>
          <c:spPr>
            <a:ln w="28575" cap="rnd">
              <a:solidFill>
                <a:schemeClr val="accent1">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PnR!$N$5:$N$13</c:f>
              <c:numCache>
                <c:formatCode>General</c:formatCode>
                <c:ptCount val="8"/>
                <c:pt idx="0">
                  <c:v>0.375</c:v>
                </c:pt>
                <c:pt idx="1">
                  <c:v>0.46268656716417911</c:v>
                </c:pt>
                <c:pt idx="2">
                  <c:v>1.1428571428571428</c:v>
                </c:pt>
                <c:pt idx="3">
                  <c:v>3.0303030303030303</c:v>
                </c:pt>
                <c:pt idx="4">
                  <c:v>2.6481481481481484</c:v>
                </c:pt>
                <c:pt idx="5">
                  <c:v>5.6428571428571432</c:v>
                </c:pt>
                <c:pt idx="6">
                  <c:v>12.423076923076923</c:v>
                </c:pt>
                <c:pt idx="7">
                  <c:v>6.112903225806452</c:v>
                </c:pt>
              </c:numCache>
            </c:numRef>
          </c:val>
          <c:smooth val="0"/>
          <c:extLst>
            <c:ext xmlns:c16="http://schemas.microsoft.com/office/drawing/2014/chart" uri="{C3380CC4-5D6E-409C-BE32-E72D297353CC}">
              <c16:uniqueId val="{0000000B-80F2-CA4C-8C8E-AE6156946B4D}"/>
            </c:ext>
          </c:extLst>
        </c:ser>
        <c:ser>
          <c:idx val="13"/>
          <c:order val="13"/>
          <c:tx>
            <c:strRef>
              <c:f>PnR!$O$3:$O$4</c:f>
              <c:strCache>
                <c:ptCount val="1"/>
                <c:pt idx="0">
                  <c:v>Morris County</c:v>
                </c:pt>
              </c:strCache>
            </c:strRef>
          </c:tx>
          <c:spPr>
            <a:ln w="28575" cap="rnd">
              <a:solidFill>
                <a:schemeClr val="accent2">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PnR!$O$5:$O$13</c:f>
              <c:numCache>
                <c:formatCode>General</c:formatCode>
                <c:ptCount val="8"/>
                <c:pt idx="0">
                  <c:v>0.53333333333333333</c:v>
                </c:pt>
                <c:pt idx="1">
                  <c:v>1.0357142857142858</c:v>
                </c:pt>
                <c:pt idx="2">
                  <c:v>1.8636363636363635</c:v>
                </c:pt>
                <c:pt idx="3">
                  <c:v>3.9615384615384617</c:v>
                </c:pt>
                <c:pt idx="4">
                  <c:v>3.5</c:v>
                </c:pt>
                <c:pt idx="5">
                  <c:v>5.8965517241379306</c:v>
                </c:pt>
                <c:pt idx="6">
                  <c:v>9.0370370370370363</c:v>
                </c:pt>
                <c:pt idx="7">
                  <c:v>12.192307692307692</c:v>
                </c:pt>
              </c:numCache>
            </c:numRef>
          </c:val>
          <c:smooth val="0"/>
          <c:extLst>
            <c:ext xmlns:c16="http://schemas.microsoft.com/office/drawing/2014/chart" uri="{C3380CC4-5D6E-409C-BE32-E72D297353CC}">
              <c16:uniqueId val="{0000000C-80F2-CA4C-8C8E-AE6156946B4D}"/>
            </c:ext>
          </c:extLst>
        </c:ser>
        <c:ser>
          <c:idx val="14"/>
          <c:order val="14"/>
          <c:tx>
            <c:strRef>
              <c:f>PnR!$P$3:$P$4</c:f>
              <c:strCache>
                <c:ptCount val="1"/>
                <c:pt idx="0">
                  <c:v>Ocean County</c:v>
                </c:pt>
              </c:strCache>
            </c:strRef>
          </c:tx>
          <c:spPr>
            <a:ln w="28575" cap="rnd">
              <a:solidFill>
                <a:schemeClr val="accent3">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PnR!$P$5:$P$13</c:f>
              <c:numCache>
                <c:formatCode>General</c:formatCode>
                <c:ptCount val="8"/>
                <c:pt idx="0">
                  <c:v>0.73333333333333328</c:v>
                </c:pt>
                <c:pt idx="1">
                  <c:v>0.6428571428571429</c:v>
                </c:pt>
                <c:pt idx="2">
                  <c:v>1.3793103448275863</c:v>
                </c:pt>
                <c:pt idx="3">
                  <c:v>4.1904761904761907</c:v>
                </c:pt>
                <c:pt idx="4">
                  <c:v>6.7647058823529411</c:v>
                </c:pt>
                <c:pt idx="5">
                  <c:v>6.333333333333333</c:v>
                </c:pt>
                <c:pt idx="6">
                  <c:v>11.611111111111111</c:v>
                </c:pt>
                <c:pt idx="7">
                  <c:v>9.4285714285714288</c:v>
                </c:pt>
              </c:numCache>
            </c:numRef>
          </c:val>
          <c:smooth val="0"/>
          <c:extLst>
            <c:ext xmlns:c16="http://schemas.microsoft.com/office/drawing/2014/chart" uri="{C3380CC4-5D6E-409C-BE32-E72D297353CC}">
              <c16:uniqueId val="{0000000D-80F2-CA4C-8C8E-AE6156946B4D}"/>
            </c:ext>
          </c:extLst>
        </c:ser>
        <c:ser>
          <c:idx val="15"/>
          <c:order val="15"/>
          <c:tx>
            <c:strRef>
              <c:f>PnR!$Q$3:$Q$4</c:f>
              <c:strCache>
                <c:ptCount val="1"/>
                <c:pt idx="0">
                  <c:v>Passaic County</c:v>
                </c:pt>
              </c:strCache>
            </c:strRef>
          </c:tx>
          <c:spPr>
            <a:ln w="28575" cap="rnd">
              <a:solidFill>
                <a:schemeClr val="accent4">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PnR!$Q$5:$Q$13</c:f>
              <c:numCache>
                <c:formatCode>General</c:formatCode>
                <c:ptCount val="8"/>
                <c:pt idx="0">
                  <c:v>0.27710843373493976</c:v>
                </c:pt>
                <c:pt idx="1">
                  <c:v>0.28205128205128205</c:v>
                </c:pt>
                <c:pt idx="2">
                  <c:v>0.52577319587628868</c:v>
                </c:pt>
                <c:pt idx="3">
                  <c:v>1.381578947368421</c:v>
                </c:pt>
                <c:pt idx="4">
                  <c:v>1.3452380952380953</c:v>
                </c:pt>
                <c:pt idx="5">
                  <c:v>3.074074074074074</c:v>
                </c:pt>
                <c:pt idx="6">
                  <c:v>3.0256410256410255</c:v>
                </c:pt>
                <c:pt idx="7">
                  <c:v>3.7374999999999998</c:v>
                </c:pt>
              </c:numCache>
            </c:numRef>
          </c:val>
          <c:smooth val="0"/>
          <c:extLst>
            <c:ext xmlns:c16="http://schemas.microsoft.com/office/drawing/2014/chart" uri="{C3380CC4-5D6E-409C-BE32-E72D297353CC}">
              <c16:uniqueId val="{0000000E-80F2-CA4C-8C8E-AE6156946B4D}"/>
            </c:ext>
          </c:extLst>
        </c:ser>
        <c:ser>
          <c:idx val="16"/>
          <c:order val="16"/>
          <c:tx>
            <c:strRef>
              <c:f>PnR!$R$3:$R$4</c:f>
              <c:strCache>
                <c:ptCount val="1"/>
                <c:pt idx="0">
                  <c:v>Salem County</c:v>
                </c:pt>
              </c:strCache>
            </c:strRef>
          </c:tx>
          <c:spPr>
            <a:ln w="28575" cap="rnd">
              <a:solidFill>
                <a:schemeClr val="accent5">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PnR!$R$5:$R$13</c:f>
              <c:numCache>
                <c:formatCode>General</c:formatCode>
                <c:ptCount val="8"/>
                <c:pt idx="1">
                  <c:v>0.3</c:v>
                </c:pt>
                <c:pt idx="7">
                  <c:v>7.6</c:v>
                </c:pt>
              </c:numCache>
            </c:numRef>
          </c:val>
          <c:smooth val="0"/>
          <c:extLst>
            <c:ext xmlns:c16="http://schemas.microsoft.com/office/drawing/2014/chart" uri="{C3380CC4-5D6E-409C-BE32-E72D297353CC}">
              <c16:uniqueId val="{0000000F-80F2-CA4C-8C8E-AE6156946B4D}"/>
            </c:ext>
          </c:extLst>
        </c:ser>
        <c:ser>
          <c:idx val="17"/>
          <c:order val="17"/>
          <c:tx>
            <c:strRef>
              <c:f>PnR!$S$3:$S$4</c:f>
              <c:strCache>
                <c:ptCount val="1"/>
                <c:pt idx="0">
                  <c:v>Somerset County</c:v>
                </c:pt>
              </c:strCache>
            </c:strRef>
          </c:tx>
          <c:spPr>
            <a:ln w="28575" cap="rnd">
              <a:solidFill>
                <a:schemeClr val="accent6">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PnR!$S$5:$S$13</c:f>
              <c:numCache>
                <c:formatCode>General</c:formatCode>
                <c:ptCount val="8"/>
                <c:pt idx="0">
                  <c:v>0.42857142857142855</c:v>
                </c:pt>
                <c:pt idx="1">
                  <c:v>0.38235294117647056</c:v>
                </c:pt>
                <c:pt idx="2">
                  <c:v>0.78947368421052633</c:v>
                </c:pt>
                <c:pt idx="3">
                  <c:v>1.6470588235294117</c:v>
                </c:pt>
                <c:pt idx="4">
                  <c:v>1.9166666666666667</c:v>
                </c:pt>
                <c:pt idx="5">
                  <c:v>4.208333333333333</c:v>
                </c:pt>
                <c:pt idx="6">
                  <c:v>5.8928571428571432</c:v>
                </c:pt>
                <c:pt idx="7">
                  <c:v>6.3636363636363633</c:v>
                </c:pt>
              </c:numCache>
            </c:numRef>
          </c:val>
          <c:smooth val="0"/>
          <c:extLst>
            <c:ext xmlns:c16="http://schemas.microsoft.com/office/drawing/2014/chart" uri="{C3380CC4-5D6E-409C-BE32-E72D297353CC}">
              <c16:uniqueId val="{00000010-80F2-CA4C-8C8E-AE6156946B4D}"/>
            </c:ext>
          </c:extLst>
        </c:ser>
        <c:ser>
          <c:idx val="18"/>
          <c:order val="18"/>
          <c:tx>
            <c:strRef>
              <c:f>PnR!$T$3:$T$4</c:f>
              <c:strCache>
                <c:ptCount val="1"/>
                <c:pt idx="0">
                  <c:v>Sussex County</c:v>
                </c:pt>
              </c:strCache>
            </c:strRef>
          </c:tx>
          <c:spPr>
            <a:ln w="28575" cap="rnd">
              <a:solidFill>
                <a:schemeClr val="accent1">
                  <a:lumMod val="8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PnR!$T$5:$T$13</c:f>
              <c:numCache>
                <c:formatCode>General</c:formatCode>
                <c:ptCount val="8"/>
                <c:pt idx="0">
                  <c:v>1</c:v>
                </c:pt>
                <c:pt idx="1">
                  <c:v>1.1666666666666667</c:v>
                </c:pt>
                <c:pt idx="2">
                  <c:v>2</c:v>
                </c:pt>
                <c:pt idx="4">
                  <c:v>5</c:v>
                </c:pt>
                <c:pt idx="5">
                  <c:v>6.5</c:v>
                </c:pt>
                <c:pt idx="6">
                  <c:v>7.7142857142857144</c:v>
                </c:pt>
              </c:numCache>
            </c:numRef>
          </c:val>
          <c:smooth val="0"/>
          <c:extLst>
            <c:ext xmlns:c16="http://schemas.microsoft.com/office/drawing/2014/chart" uri="{C3380CC4-5D6E-409C-BE32-E72D297353CC}">
              <c16:uniqueId val="{00000011-80F2-CA4C-8C8E-AE6156946B4D}"/>
            </c:ext>
          </c:extLst>
        </c:ser>
        <c:ser>
          <c:idx val="19"/>
          <c:order val="19"/>
          <c:tx>
            <c:strRef>
              <c:f>PnR!$U$3:$U$4</c:f>
              <c:strCache>
                <c:ptCount val="1"/>
                <c:pt idx="0">
                  <c:v>Union County</c:v>
                </c:pt>
              </c:strCache>
            </c:strRef>
          </c:tx>
          <c:spPr>
            <a:ln w="28575" cap="rnd">
              <a:solidFill>
                <a:schemeClr val="accent2">
                  <a:lumMod val="8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PnR!$U$5:$U$13</c:f>
              <c:numCache>
                <c:formatCode>General</c:formatCode>
                <c:ptCount val="8"/>
                <c:pt idx="0">
                  <c:v>0.27777777777777779</c:v>
                </c:pt>
                <c:pt idx="1">
                  <c:v>0.32291666666666669</c:v>
                </c:pt>
                <c:pt idx="2">
                  <c:v>0.7</c:v>
                </c:pt>
                <c:pt idx="3">
                  <c:v>1.661764705882353</c:v>
                </c:pt>
                <c:pt idx="4">
                  <c:v>2.3235294117647061</c:v>
                </c:pt>
                <c:pt idx="5">
                  <c:v>2.3666666666666667</c:v>
                </c:pt>
                <c:pt idx="6">
                  <c:v>4.3783783783783781</c:v>
                </c:pt>
                <c:pt idx="7">
                  <c:v>5.333333333333333</c:v>
                </c:pt>
              </c:numCache>
            </c:numRef>
          </c:val>
          <c:smooth val="0"/>
          <c:extLst>
            <c:ext xmlns:c16="http://schemas.microsoft.com/office/drawing/2014/chart" uri="{C3380CC4-5D6E-409C-BE32-E72D297353CC}">
              <c16:uniqueId val="{00000012-80F2-CA4C-8C8E-AE6156946B4D}"/>
            </c:ext>
          </c:extLst>
        </c:ser>
        <c:ser>
          <c:idx val="20"/>
          <c:order val="20"/>
          <c:tx>
            <c:strRef>
              <c:f>PnR!$V$3:$V$4</c:f>
              <c:strCache>
                <c:ptCount val="1"/>
                <c:pt idx="0">
                  <c:v>Warren County</c:v>
                </c:pt>
              </c:strCache>
            </c:strRef>
          </c:tx>
          <c:spPr>
            <a:ln w="28575" cap="rnd">
              <a:solidFill>
                <a:schemeClr val="accent3">
                  <a:lumMod val="8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PnR!$V$5:$V$13</c:f>
              <c:numCache>
                <c:formatCode>General</c:formatCode>
                <c:ptCount val="8"/>
                <c:pt idx="3">
                  <c:v>2.6666666666666665</c:v>
                </c:pt>
              </c:numCache>
            </c:numRef>
          </c:val>
          <c:smooth val="0"/>
          <c:extLst>
            <c:ext xmlns:c16="http://schemas.microsoft.com/office/drawing/2014/chart" uri="{C3380CC4-5D6E-409C-BE32-E72D297353CC}">
              <c16:uniqueId val="{00000013-80F2-CA4C-8C8E-AE6156946B4D}"/>
            </c:ext>
          </c:extLst>
        </c:ser>
        <c:dLbls>
          <c:showLegendKey val="0"/>
          <c:showVal val="0"/>
          <c:showCatName val="0"/>
          <c:showSerName val="0"/>
          <c:showPercent val="0"/>
          <c:showBubbleSize val="0"/>
        </c:dLbls>
        <c:smooth val="0"/>
        <c:axId val="889281959"/>
        <c:axId val="1155905015"/>
      </c:lineChart>
      <c:catAx>
        <c:axId val="889281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05015"/>
        <c:crosses val="autoZero"/>
        <c:auto val="1"/>
        <c:lblAlgn val="ctr"/>
        <c:lblOffset val="100"/>
        <c:noMultiLvlLbl val="0"/>
      </c:catAx>
      <c:valAx>
        <c:axId val="1155905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281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[FinalProject.xlsx]PrEP Data!PivotTable1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 Users Per NJ County,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 Data'!$B$1:$B$2</c:f>
              <c:strCache>
                <c:ptCount val="1"/>
                <c:pt idx="0">
                  <c:v>Atlantic County</c:v>
                </c:pt>
              </c:strCache>
            </c:strRef>
          </c:tx>
          <c:spPr>
            <a:ln w="28575" cap="rnd">
              <a:solidFill>
                <a:schemeClr val="accent1"/>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Data'!$B$3:$B$11</c:f>
              <c:numCache>
                <c:formatCode>General</c:formatCode>
                <c:ptCount val="8"/>
                <c:pt idx="0">
                  <c:v>14</c:v>
                </c:pt>
                <c:pt idx="1">
                  <c:v>12</c:v>
                </c:pt>
                <c:pt idx="2">
                  <c:v>24</c:v>
                </c:pt>
                <c:pt idx="3">
                  <c:v>56</c:v>
                </c:pt>
                <c:pt idx="4">
                  <c:v>64</c:v>
                </c:pt>
                <c:pt idx="5">
                  <c:v>78</c:v>
                </c:pt>
                <c:pt idx="6">
                  <c:v>106</c:v>
                </c:pt>
                <c:pt idx="7">
                  <c:v>144</c:v>
                </c:pt>
              </c:numCache>
            </c:numRef>
          </c:val>
          <c:smooth val="0"/>
          <c:extLst>
            <c:ext xmlns:c16="http://schemas.microsoft.com/office/drawing/2014/chart" uri="{C3380CC4-5D6E-409C-BE32-E72D297353CC}">
              <c16:uniqueId val="{00000000-BCB2-564D-AF37-FED59C7B4653}"/>
            </c:ext>
          </c:extLst>
        </c:ser>
        <c:ser>
          <c:idx val="1"/>
          <c:order val="1"/>
          <c:tx>
            <c:strRef>
              <c:f>'PrEP Data'!$C$1:$C$2</c:f>
              <c:strCache>
                <c:ptCount val="1"/>
                <c:pt idx="0">
                  <c:v>Bergen County</c:v>
                </c:pt>
              </c:strCache>
            </c:strRef>
          </c:tx>
          <c:spPr>
            <a:ln w="28575" cap="rnd">
              <a:solidFill>
                <a:schemeClr val="accent2"/>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Data'!$C$3:$C$11</c:f>
              <c:numCache>
                <c:formatCode>General</c:formatCode>
                <c:ptCount val="8"/>
                <c:pt idx="0">
                  <c:v>34</c:v>
                </c:pt>
                <c:pt idx="1">
                  <c:v>51</c:v>
                </c:pt>
                <c:pt idx="2">
                  <c:v>85</c:v>
                </c:pt>
                <c:pt idx="3">
                  <c:v>199</c:v>
                </c:pt>
                <c:pt idx="4">
                  <c:v>220</c:v>
                </c:pt>
                <c:pt idx="5">
                  <c:v>298</c:v>
                </c:pt>
                <c:pt idx="6">
                  <c:v>476</c:v>
                </c:pt>
                <c:pt idx="7">
                  <c:v>602</c:v>
                </c:pt>
              </c:numCache>
            </c:numRef>
          </c:val>
          <c:smooth val="0"/>
          <c:extLst>
            <c:ext xmlns:c16="http://schemas.microsoft.com/office/drawing/2014/chart" uri="{C3380CC4-5D6E-409C-BE32-E72D297353CC}">
              <c16:uniqueId val="{00000001-A75D-CD43-957C-6899FC1608AD}"/>
            </c:ext>
          </c:extLst>
        </c:ser>
        <c:ser>
          <c:idx val="2"/>
          <c:order val="2"/>
          <c:tx>
            <c:strRef>
              <c:f>'PrEP Data'!$D$1:$D$2</c:f>
              <c:strCache>
                <c:ptCount val="1"/>
                <c:pt idx="0">
                  <c:v>Burlington County</c:v>
                </c:pt>
              </c:strCache>
            </c:strRef>
          </c:tx>
          <c:spPr>
            <a:ln w="28575" cap="rnd">
              <a:solidFill>
                <a:schemeClr val="accent3"/>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Data'!$D$3:$D$11</c:f>
              <c:numCache>
                <c:formatCode>General</c:formatCode>
                <c:ptCount val="8"/>
                <c:pt idx="0">
                  <c:v>18</c:v>
                </c:pt>
                <c:pt idx="1">
                  <c:v>23</c:v>
                </c:pt>
                <c:pt idx="2">
                  <c:v>49</c:v>
                </c:pt>
                <c:pt idx="3">
                  <c:v>95</c:v>
                </c:pt>
                <c:pt idx="4">
                  <c:v>108</c:v>
                </c:pt>
                <c:pt idx="5">
                  <c:v>137</c:v>
                </c:pt>
                <c:pt idx="6">
                  <c:v>196</c:v>
                </c:pt>
                <c:pt idx="7">
                  <c:v>269</c:v>
                </c:pt>
              </c:numCache>
            </c:numRef>
          </c:val>
          <c:smooth val="0"/>
          <c:extLst>
            <c:ext xmlns:c16="http://schemas.microsoft.com/office/drawing/2014/chart" uri="{C3380CC4-5D6E-409C-BE32-E72D297353CC}">
              <c16:uniqueId val="{00000002-A75D-CD43-957C-6899FC1608AD}"/>
            </c:ext>
          </c:extLst>
        </c:ser>
        <c:ser>
          <c:idx val="3"/>
          <c:order val="3"/>
          <c:tx>
            <c:strRef>
              <c:f>'PrEP Data'!$E$1:$E$2</c:f>
              <c:strCache>
                <c:ptCount val="1"/>
                <c:pt idx="0">
                  <c:v>Camden County</c:v>
                </c:pt>
              </c:strCache>
            </c:strRef>
          </c:tx>
          <c:spPr>
            <a:ln w="28575" cap="rnd">
              <a:solidFill>
                <a:schemeClr val="accent4"/>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Data'!$E$3:$E$11</c:f>
              <c:numCache>
                <c:formatCode>General</c:formatCode>
                <c:ptCount val="8"/>
                <c:pt idx="0">
                  <c:v>30</c:v>
                </c:pt>
                <c:pt idx="1">
                  <c:v>34</c:v>
                </c:pt>
                <c:pt idx="2">
                  <c:v>66</c:v>
                </c:pt>
                <c:pt idx="3">
                  <c:v>130</c:v>
                </c:pt>
                <c:pt idx="4">
                  <c:v>140</c:v>
                </c:pt>
                <c:pt idx="5">
                  <c:v>177</c:v>
                </c:pt>
                <c:pt idx="6">
                  <c:v>253</c:v>
                </c:pt>
                <c:pt idx="7">
                  <c:v>333</c:v>
                </c:pt>
              </c:numCache>
            </c:numRef>
          </c:val>
          <c:smooth val="0"/>
          <c:extLst>
            <c:ext xmlns:c16="http://schemas.microsoft.com/office/drawing/2014/chart" uri="{C3380CC4-5D6E-409C-BE32-E72D297353CC}">
              <c16:uniqueId val="{00000003-A75D-CD43-957C-6899FC1608AD}"/>
            </c:ext>
          </c:extLst>
        </c:ser>
        <c:ser>
          <c:idx val="4"/>
          <c:order val="4"/>
          <c:tx>
            <c:strRef>
              <c:f>'PrEP Data'!$F$1:$F$2</c:f>
              <c:strCache>
                <c:ptCount val="1"/>
                <c:pt idx="0">
                  <c:v>Cape May County</c:v>
                </c:pt>
              </c:strCache>
            </c:strRef>
          </c:tx>
          <c:spPr>
            <a:ln w="28575" cap="rnd">
              <a:solidFill>
                <a:schemeClr val="accent5"/>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Data'!$F$3:$F$11</c:f>
              <c:numCache>
                <c:formatCode>General</c:formatCode>
                <c:ptCount val="8"/>
                <c:pt idx="0">
                  <c:v>5</c:v>
                </c:pt>
                <c:pt idx="1">
                  <c:v>3</c:v>
                </c:pt>
                <c:pt idx="2">
                  <c:v>10</c:v>
                </c:pt>
                <c:pt idx="3">
                  <c:v>19</c:v>
                </c:pt>
                <c:pt idx="4">
                  <c:v>20</c:v>
                </c:pt>
                <c:pt idx="5">
                  <c:v>22</c:v>
                </c:pt>
                <c:pt idx="6">
                  <c:v>33</c:v>
                </c:pt>
                <c:pt idx="7">
                  <c:v>44</c:v>
                </c:pt>
              </c:numCache>
            </c:numRef>
          </c:val>
          <c:smooth val="0"/>
          <c:extLst>
            <c:ext xmlns:c16="http://schemas.microsoft.com/office/drawing/2014/chart" uri="{C3380CC4-5D6E-409C-BE32-E72D297353CC}">
              <c16:uniqueId val="{00000004-A75D-CD43-957C-6899FC1608AD}"/>
            </c:ext>
          </c:extLst>
        </c:ser>
        <c:ser>
          <c:idx val="5"/>
          <c:order val="5"/>
          <c:tx>
            <c:strRef>
              <c:f>'PrEP Data'!$G$1:$G$2</c:f>
              <c:strCache>
                <c:ptCount val="1"/>
                <c:pt idx="0">
                  <c:v>Cumberland County</c:v>
                </c:pt>
              </c:strCache>
            </c:strRef>
          </c:tx>
          <c:spPr>
            <a:ln w="28575" cap="rnd">
              <a:solidFill>
                <a:schemeClr val="accent6"/>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Data'!$G$3:$G$11</c:f>
              <c:numCache>
                <c:formatCode>General</c:formatCode>
                <c:ptCount val="8"/>
                <c:pt idx="0">
                  <c:v>6</c:v>
                </c:pt>
                <c:pt idx="1">
                  <c:v>4</c:v>
                </c:pt>
                <c:pt idx="2">
                  <c:v>10</c:v>
                </c:pt>
                <c:pt idx="3">
                  <c:v>20</c:v>
                </c:pt>
                <c:pt idx="4">
                  <c:v>23</c:v>
                </c:pt>
                <c:pt idx="5">
                  <c:v>43</c:v>
                </c:pt>
                <c:pt idx="6">
                  <c:v>60</c:v>
                </c:pt>
                <c:pt idx="7">
                  <c:v>78</c:v>
                </c:pt>
              </c:numCache>
            </c:numRef>
          </c:val>
          <c:smooth val="0"/>
          <c:extLst>
            <c:ext xmlns:c16="http://schemas.microsoft.com/office/drawing/2014/chart" uri="{C3380CC4-5D6E-409C-BE32-E72D297353CC}">
              <c16:uniqueId val="{00000005-A75D-CD43-957C-6899FC1608AD}"/>
            </c:ext>
          </c:extLst>
        </c:ser>
        <c:ser>
          <c:idx val="6"/>
          <c:order val="6"/>
          <c:tx>
            <c:strRef>
              <c:f>'PrEP Data'!$H$1:$H$2</c:f>
              <c:strCache>
                <c:ptCount val="1"/>
                <c:pt idx="0">
                  <c:v>Essex County</c:v>
                </c:pt>
              </c:strCache>
            </c:strRef>
          </c:tx>
          <c:spPr>
            <a:ln w="28575" cap="rnd">
              <a:solidFill>
                <a:schemeClr val="accent1">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Data'!$H$3:$H$11</c:f>
              <c:numCache>
                <c:formatCode>General</c:formatCode>
                <c:ptCount val="8"/>
                <c:pt idx="0">
                  <c:v>42</c:v>
                </c:pt>
                <c:pt idx="1">
                  <c:v>50</c:v>
                </c:pt>
                <c:pt idx="2">
                  <c:v>92</c:v>
                </c:pt>
                <c:pt idx="3">
                  <c:v>191</c:v>
                </c:pt>
                <c:pt idx="4">
                  <c:v>236</c:v>
                </c:pt>
                <c:pt idx="5">
                  <c:v>337</c:v>
                </c:pt>
                <c:pt idx="6">
                  <c:v>502</c:v>
                </c:pt>
                <c:pt idx="7">
                  <c:v>652</c:v>
                </c:pt>
              </c:numCache>
            </c:numRef>
          </c:val>
          <c:smooth val="0"/>
          <c:extLst>
            <c:ext xmlns:c16="http://schemas.microsoft.com/office/drawing/2014/chart" uri="{C3380CC4-5D6E-409C-BE32-E72D297353CC}">
              <c16:uniqueId val="{00000006-A75D-CD43-957C-6899FC1608AD}"/>
            </c:ext>
          </c:extLst>
        </c:ser>
        <c:ser>
          <c:idx val="7"/>
          <c:order val="7"/>
          <c:tx>
            <c:strRef>
              <c:f>'PrEP Data'!$I$1:$I$2</c:f>
              <c:strCache>
                <c:ptCount val="1"/>
                <c:pt idx="0">
                  <c:v>Gloucester County</c:v>
                </c:pt>
              </c:strCache>
            </c:strRef>
          </c:tx>
          <c:spPr>
            <a:ln w="28575" cap="rnd">
              <a:solidFill>
                <a:schemeClr val="accent2">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Data'!$I$3:$I$11</c:f>
              <c:numCache>
                <c:formatCode>General</c:formatCode>
                <c:ptCount val="8"/>
                <c:pt idx="0">
                  <c:v>11</c:v>
                </c:pt>
                <c:pt idx="1">
                  <c:v>15</c:v>
                </c:pt>
                <c:pt idx="2">
                  <c:v>31</c:v>
                </c:pt>
                <c:pt idx="3">
                  <c:v>60</c:v>
                </c:pt>
                <c:pt idx="4">
                  <c:v>67</c:v>
                </c:pt>
                <c:pt idx="5">
                  <c:v>86</c:v>
                </c:pt>
                <c:pt idx="6">
                  <c:v>123</c:v>
                </c:pt>
                <c:pt idx="7">
                  <c:v>168</c:v>
                </c:pt>
              </c:numCache>
            </c:numRef>
          </c:val>
          <c:smooth val="0"/>
          <c:extLst>
            <c:ext xmlns:c16="http://schemas.microsoft.com/office/drawing/2014/chart" uri="{C3380CC4-5D6E-409C-BE32-E72D297353CC}">
              <c16:uniqueId val="{00000007-A75D-CD43-957C-6899FC1608AD}"/>
            </c:ext>
          </c:extLst>
        </c:ser>
        <c:ser>
          <c:idx val="8"/>
          <c:order val="8"/>
          <c:tx>
            <c:strRef>
              <c:f>'PrEP Data'!$J$1:$J$2</c:f>
              <c:strCache>
                <c:ptCount val="1"/>
                <c:pt idx="0">
                  <c:v>Hudson County</c:v>
                </c:pt>
              </c:strCache>
            </c:strRef>
          </c:tx>
          <c:spPr>
            <a:ln w="28575" cap="rnd">
              <a:solidFill>
                <a:schemeClr val="accent3">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Data'!$J$3:$J$11</c:f>
              <c:numCache>
                <c:formatCode>General</c:formatCode>
                <c:ptCount val="8"/>
                <c:pt idx="0">
                  <c:v>27</c:v>
                </c:pt>
                <c:pt idx="1">
                  <c:v>60</c:v>
                </c:pt>
                <c:pt idx="2">
                  <c:v>125</c:v>
                </c:pt>
                <c:pt idx="3">
                  <c:v>237</c:v>
                </c:pt>
                <c:pt idx="4">
                  <c:v>335</c:v>
                </c:pt>
                <c:pt idx="5">
                  <c:v>440</c:v>
                </c:pt>
                <c:pt idx="6">
                  <c:v>633</c:v>
                </c:pt>
                <c:pt idx="7">
                  <c:v>788</c:v>
                </c:pt>
              </c:numCache>
            </c:numRef>
          </c:val>
          <c:smooth val="0"/>
          <c:extLst>
            <c:ext xmlns:c16="http://schemas.microsoft.com/office/drawing/2014/chart" uri="{C3380CC4-5D6E-409C-BE32-E72D297353CC}">
              <c16:uniqueId val="{00000008-A75D-CD43-957C-6899FC1608AD}"/>
            </c:ext>
          </c:extLst>
        </c:ser>
        <c:ser>
          <c:idx val="9"/>
          <c:order val="9"/>
          <c:tx>
            <c:strRef>
              <c:f>'PrEP Data'!$K$1:$K$2</c:f>
              <c:strCache>
                <c:ptCount val="1"/>
                <c:pt idx="0">
                  <c:v>Hunterdon County</c:v>
                </c:pt>
              </c:strCache>
            </c:strRef>
          </c:tx>
          <c:spPr>
            <a:ln w="28575" cap="rnd">
              <a:solidFill>
                <a:schemeClr val="accent4">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Data'!$K$3:$K$11</c:f>
              <c:numCache>
                <c:formatCode>General</c:formatCode>
                <c:ptCount val="8"/>
                <c:pt idx="0">
                  <c:v>5</c:v>
                </c:pt>
                <c:pt idx="1">
                  <c:v>4</c:v>
                </c:pt>
                <c:pt idx="2">
                  <c:v>11</c:v>
                </c:pt>
                <c:pt idx="3">
                  <c:v>18</c:v>
                </c:pt>
                <c:pt idx="4">
                  <c:v>23</c:v>
                </c:pt>
                <c:pt idx="5">
                  <c:v>35</c:v>
                </c:pt>
                <c:pt idx="6">
                  <c:v>60</c:v>
                </c:pt>
                <c:pt idx="7">
                  <c:v>76</c:v>
                </c:pt>
              </c:numCache>
            </c:numRef>
          </c:val>
          <c:smooth val="0"/>
          <c:extLst>
            <c:ext xmlns:c16="http://schemas.microsoft.com/office/drawing/2014/chart" uri="{C3380CC4-5D6E-409C-BE32-E72D297353CC}">
              <c16:uniqueId val="{00000009-A75D-CD43-957C-6899FC1608AD}"/>
            </c:ext>
          </c:extLst>
        </c:ser>
        <c:ser>
          <c:idx val="10"/>
          <c:order val="10"/>
          <c:tx>
            <c:strRef>
              <c:f>'PrEP Data'!$L$1:$L$2</c:f>
              <c:strCache>
                <c:ptCount val="1"/>
                <c:pt idx="0">
                  <c:v>Mercer County</c:v>
                </c:pt>
              </c:strCache>
            </c:strRef>
          </c:tx>
          <c:spPr>
            <a:ln w="28575" cap="rnd">
              <a:solidFill>
                <a:schemeClr val="accent5">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Data'!$L$3:$L$11</c:f>
              <c:numCache>
                <c:formatCode>General</c:formatCode>
                <c:ptCount val="8"/>
                <c:pt idx="0">
                  <c:v>25</c:v>
                </c:pt>
                <c:pt idx="1">
                  <c:v>18</c:v>
                </c:pt>
                <c:pt idx="2">
                  <c:v>36</c:v>
                </c:pt>
                <c:pt idx="3">
                  <c:v>61</c:v>
                </c:pt>
                <c:pt idx="4">
                  <c:v>78</c:v>
                </c:pt>
                <c:pt idx="5">
                  <c:v>112</c:v>
                </c:pt>
                <c:pt idx="6">
                  <c:v>165</c:v>
                </c:pt>
                <c:pt idx="7">
                  <c:v>226</c:v>
                </c:pt>
              </c:numCache>
            </c:numRef>
          </c:val>
          <c:smooth val="0"/>
          <c:extLst>
            <c:ext xmlns:c16="http://schemas.microsoft.com/office/drawing/2014/chart" uri="{C3380CC4-5D6E-409C-BE32-E72D297353CC}">
              <c16:uniqueId val="{0000000A-A75D-CD43-957C-6899FC1608AD}"/>
            </c:ext>
          </c:extLst>
        </c:ser>
        <c:ser>
          <c:idx val="11"/>
          <c:order val="11"/>
          <c:tx>
            <c:strRef>
              <c:f>'PrEP Data'!$M$1:$M$2</c:f>
              <c:strCache>
                <c:ptCount val="1"/>
                <c:pt idx="0">
                  <c:v>Middlesex County</c:v>
                </c:pt>
              </c:strCache>
            </c:strRef>
          </c:tx>
          <c:spPr>
            <a:ln w="28575" cap="rnd">
              <a:solidFill>
                <a:schemeClr val="accent6">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Data'!$M$3:$M$11</c:f>
              <c:numCache>
                <c:formatCode>General</c:formatCode>
                <c:ptCount val="8"/>
                <c:pt idx="0">
                  <c:v>33</c:v>
                </c:pt>
                <c:pt idx="1">
                  <c:v>40</c:v>
                </c:pt>
                <c:pt idx="2">
                  <c:v>106</c:v>
                </c:pt>
                <c:pt idx="3">
                  <c:v>179</c:v>
                </c:pt>
                <c:pt idx="4">
                  <c:v>229</c:v>
                </c:pt>
                <c:pt idx="5">
                  <c:v>347</c:v>
                </c:pt>
                <c:pt idx="6">
                  <c:v>559</c:v>
                </c:pt>
                <c:pt idx="7">
                  <c:v>708</c:v>
                </c:pt>
              </c:numCache>
            </c:numRef>
          </c:val>
          <c:smooth val="0"/>
          <c:extLst>
            <c:ext xmlns:c16="http://schemas.microsoft.com/office/drawing/2014/chart" uri="{C3380CC4-5D6E-409C-BE32-E72D297353CC}">
              <c16:uniqueId val="{0000000B-A75D-CD43-957C-6899FC1608AD}"/>
            </c:ext>
          </c:extLst>
        </c:ser>
        <c:ser>
          <c:idx val="12"/>
          <c:order val="12"/>
          <c:tx>
            <c:strRef>
              <c:f>'PrEP Data'!$N$1:$N$2</c:f>
              <c:strCache>
                <c:ptCount val="1"/>
                <c:pt idx="0">
                  <c:v>Monmouth County</c:v>
                </c:pt>
              </c:strCache>
            </c:strRef>
          </c:tx>
          <c:spPr>
            <a:ln w="28575" cap="rnd">
              <a:solidFill>
                <a:schemeClr val="accent1">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Data'!$N$3:$N$11</c:f>
              <c:numCache>
                <c:formatCode>General</c:formatCode>
                <c:ptCount val="8"/>
                <c:pt idx="0">
                  <c:v>24</c:v>
                </c:pt>
                <c:pt idx="1">
                  <c:v>31</c:v>
                </c:pt>
                <c:pt idx="2">
                  <c:v>48</c:v>
                </c:pt>
                <c:pt idx="3">
                  <c:v>100</c:v>
                </c:pt>
                <c:pt idx="4">
                  <c:v>143</c:v>
                </c:pt>
                <c:pt idx="5">
                  <c:v>237</c:v>
                </c:pt>
                <c:pt idx="6">
                  <c:v>323</c:v>
                </c:pt>
                <c:pt idx="7">
                  <c:v>379</c:v>
                </c:pt>
              </c:numCache>
            </c:numRef>
          </c:val>
          <c:smooth val="0"/>
          <c:extLst>
            <c:ext xmlns:c16="http://schemas.microsoft.com/office/drawing/2014/chart" uri="{C3380CC4-5D6E-409C-BE32-E72D297353CC}">
              <c16:uniqueId val="{0000000C-A75D-CD43-957C-6899FC1608AD}"/>
            </c:ext>
          </c:extLst>
        </c:ser>
        <c:ser>
          <c:idx val="13"/>
          <c:order val="13"/>
          <c:tx>
            <c:strRef>
              <c:f>'PrEP Data'!$O$1:$O$2</c:f>
              <c:strCache>
                <c:ptCount val="1"/>
                <c:pt idx="0">
                  <c:v>Morris County</c:v>
                </c:pt>
              </c:strCache>
            </c:strRef>
          </c:tx>
          <c:spPr>
            <a:ln w="28575" cap="rnd">
              <a:solidFill>
                <a:schemeClr val="accent2">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Data'!$O$3:$O$11</c:f>
              <c:numCache>
                <c:formatCode>General</c:formatCode>
                <c:ptCount val="8"/>
                <c:pt idx="0">
                  <c:v>16</c:v>
                </c:pt>
                <c:pt idx="1">
                  <c:v>29</c:v>
                </c:pt>
                <c:pt idx="2">
                  <c:v>41</c:v>
                </c:pt>
                <c:pt idx="3">
                  <c:v>103</c:v>
                </c:pt>
                <c:pt idx="4">
                  <c:v>119</c:v>
                </c:pt>
                <c:pt idx="5">
                  <c:v>171</c:v>
                </c:pt>
                <c:pt idx="6">
                  <c:v>244</c:v>
                </c:pt>
                <c:pt idx="7">
                  <c:v>317</c:v>
                </c:pt>
              </c:numCache>
            </c:numRef>
          </c:val>
          <c:smooth val="0"/>
          <c:extLst>
            <c:ext xmlns:c16="http://schemas.microsoft.com/office/drawing/2014/chart" uri="{C3380CC4-5D6E-409C-BE32-E72D297353CC}">
              <c16:uniqueId val="{0000000D-A75D-CD43-957C-6899FC1608AD}"/>
            </c:ext>
          </c:extLst>
        </c:ser>
        <c:ser>
          <c:idx val="14"/>
          <c:order val="14"/>
          <c:tx>
            <c:strRef>
              <c:f>'PrEP Data'!$P$1:$P$2</c:f>
              <c:strCache>
                <c:ptCount val="1"/>
                <c:pt idx="0">
                  <c:v>Ocean County</c:v>
                </c:pt>
              </c:strCache>
            </c:strRef>
          </c:tx>
          <c:spPr>
            <a:ln w="28575" cap="rnd">
              <a:solidFill>
                <a:schemeClr val="accent3">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Data'!$P$3:$P$11</c:f>
              <c:numCache>
                <c:formatCode>General</c:formatCode>
                <c:ptCount val="8"/>
                <c:pt idx="0">
                  <c:v>22</c:v>
                </c:pt>
                <c:pt idx="1">
                  <c:v>18</c:v>
                </c:pt>
                <c:pt idx="2">
                  <c:v>40</c:v>
                </c:pt>
                <c:pt idx="3">
                  <c:v>88</c:v>
                </c:pt>
                <c:pt idx="4">
                  <c:v>115</c:v>
                </c:pt>
                <c:pt idx="5">
                  <c:v>152</c:v>
                </c:pt>
                <c:pt idx="6">
                  <c:v>209</c:v>
                </c:pt>
                <c:pt idx="7">
                  <c:v>264</c:v>
                </c:pt>
              </c:numCache>
            </c:numRef>
          </c:val>
          <c:smooth val="0"/>
          <c:extLst>
            <c:ext xmlns:c16="http://schemas.microsoft.com/office/drawing/2014/chart" uri="{C3380CC4-5D6E-409C-BE32-E72D297353CC}">
              <c16:uniqueId val="{0000000E-A75D-CD43-957C-6899FC1608AD}"/>
            </c:ext>
          </c:extLst>
        </c:ser>
        <c:ser>
          <c:idx val="15"/>
          <c:order val="15"/>
          <c:tx>
            <c:strRef>
              <c:f>'PrEP Data'!$Q$1:$Q$2</c:f>
              <c:strCache>
                <c:ptCount val="1"/>
                <c:pt idx="0">
                  <c:v>Passaic County</c:v>
                </c:pt>
              </c:strCache>
            </c:strRef>
          </c:tx>
          <c:spPr>
            <a:ln w="28575" cap="rnd">
              <a:solidFill>
                <a:schemeClr val="accent4">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Data'!$Q$3:$Q$11</c:f>
              <c:numCache>
                <c:formatCode>General</c:formatCode>
                <c:ptCount val="8"/>
                <c:pt idx="0">
                  <c:v>23</c:v>
                </c:pt>
                <c:pt idx="1">
                  <c:v>22</c:v>
                </c:pt>
                <c:pt idx="2">
                  <c:v>51</c:v>
                </c:pt>
                <c:pt idx="3">
                  <c:v>105</c:v>
                </c:pt>
                <c:pt idx="4">
                  <c:v>113</c:v>
                </c:pt>
                <c:pt idx="5">
                  <c:v>166</c:v>
                </c:pt>
                <c:pt idx="6">
                  <c:v>236</c:v>
                </c:pt>
                <c:pt idx="7">
                  <c:v>299</c:v>
                </c:pt>
              </c:numCache>
            </c:numRef>
          </c:val>
          <c:smooth val="0"/>
          <c:extLst>
            <c:ext xmlns:c16="http://schemas.microsoft.com/office/drawing/2014/chart" uri="{C3380CC4-5D6E-409C-BE32-E72D297353CC}">
              <c16:uniqueId val="{0000000F-A75D-CD43-957C-6899FC1608AD}"/>
            </c:ext>
          </c:extLst>
        </c:ser>
        <c:ser>
          <c:idx val="16"/>
          <c:order val="16"/>
          <c:tx>
            <c:strRef>
              <c:f>'PrEP Data'!$R$1:$R$2</c:f>
              <c:strCache>
                <c:ptCount val="1"/>
                <c:pt idx="0">
                  <c:v>Salem County</c:v>
                </c:pt>
              </c:strCache>
            </c:strRef>
          </c:tx>
          <c:spPr>
            <a:ln w="28575" cap="rnd">
              <a:solidFill>
                <a:schemeClr val="accent5">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Data'!$R$3:$R$11</c:f>
              <c:numCache>
                <c:formatCode>General</c:formatCode>
                <c:ptCount val="8"/>
                <c:pt idx="0">
                  <c:v>3</c:v>
                </c:pt>
                <c:pt idx="1">
                  <c:v>3</c:v>
                </c:pt>
                <c:pt idx="2">
                  <c:v>7</c:v>
                </c:pt>
                <c:pt idx="3">
                  <c:v>13</c:v>
                </c:pt>
                <c:pt idx="4">
                  <c:v>14</c:v>
                </c:pt>
                <c:pt idx="5">
                  <c:v>20</c:v>
                </c:pt>
                <c:pt idx="6">
                  <c:v>28</c:v>
                </c:pt>
                <c:pt idx="7">
                  <c:v>38</c:v>
                </c:pt>
              </c:numCache>
            </c:numRef>
          </c:val>
          <c:smooth val="0"/>
          <c:extLst>
            <c:ext xmlns:c16="http://schemas.microsoft.com/office/drawing/2014/chart" uri="{C3380CC4-5D6E-409C-BE32-E72D297353CC}">
              <c16:uniqueId val="{00000010-A75D-CD43-957C-6899FC1608AD}"/>
            </c:ext>
          </c:extLst>
        </c:ser>
        <c:ser>
          <c:idx val="17"/>
          <c:order val="17"/>
          <c:tx>
            <c:strRef>
              <c:f>'PrEP Data'!$S$1:$S$2</c:f>
              <c:strCache>
                <c:ptCount val="1"/>
                <c:pt idx="0">
                  <c:v>Somerset County</c:v>
                </c:pt>
              </c:strCache>
            </c:strRef>
          </c:tx>
          <c:spPr>
            <a:ln w="28575" cap="rnd">
              <a:solidFill>
                <a:schemeClr val="accent6">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Data'!$S$3:$S$11</c:f>
              <c:numCache>
                <c:formatCode>General</c:formatCode>
                <c:ptCount val="8"/>
                <c:pt idx="0">
                  <c:v>12</c:v>
                </c:pt>
                <c:pt idx="1">
                  <c:v>13</c:v>
                </c:pt>
                <c:pt idx="2">
                  <c:v>30</c:v>
                </c:pt>
                <c:pt idx="3">
                  <c:v>56</c:v>
                </c:pt>
                <c:pt idx="4">
                  <c:v>69</c:v>
                </c:pt>
                <c:pt idx="5">
                  <c:v>101</c:v>
                </c:pt>
                <c:pt idx="6">
                  <c:v>165</c:v>
                </c:pt>
                <c:pt idx="7">
                  <c:v>210</c:v>
                </c:pt>
              </c:numCache>
            </c:numRef>
          </c:val>
          <c:smooth val="0"/>
          <c:extLst>
            <c:ext xmlns:c16="http://schemas.microsoft.com/office/drawing/2014/chart" uri="{C3380CC4-5D6E-409C-BE32-E72D297353CC}">
              <c16:uniqueId val="{00000011-A75D-CD43-957C-6899FC1608AD}"/>
            </c:ext>
          </c:extLst>
        </c:ser>
        <c:ser>
          <c:idx val="18"/>
          <c:order val="18"/>
          <c:tx>
            <c:strRef>
              <c:f>'PrEP Data'!$T$1:$T$2</c:f>
              <c:strCache>
                <c:ptCount val="1"/>
                <c:pt idx="0">
                  <c:v>Sussex County</c:v>
                </c:pt>
              </c:strCache>
            </c:strRef>
          </c:tx>
          <c:spPr>
            <a:ln w="28575" cap="rnd">
              <a:solidFill>
                <a:schemeClr val="accent1">
                  <a:lumMod val="8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Data'!$T$3:$T$11</c:f>
              <c:numCache>
                <c:formatCode>General</c:formatCode>
                <c:ptCount val="8"/>
                <c:pt idx="0">
                  <c:v>5</c:v>
                </c:pt>
                <c:pt idx="1">
                  <c:v>7</c:v>
                </c:pt>
                <c:pt idx="2">
                  <c:v>10</c:v>
                </c:pt>
                <c:pt idx="3">
                  <c:v>24</c:v>
                </c:pt>
                <c:pt idx="4">
                  <c:v>25</c:v>
                </c:pt>
                <c:pt idx="5">
                  <c:v>39</c:v>
                </c:pt>
                <c:pt idx="6">
                  <c:v>54</c:v>
                </c:pt>
                <c:pt idx="7">
                  <c:v>74</c:v>
                </c:pt>
              </c:numCache>
            </c:numRef>
          </c:val>
          <c:smooth val="0"/>
          <c:extLst>
            <c:ext xmlns:c16="http://schemas.microsoft.com/office/drawing/2014/chart" uri="{C3380CC4-5D6E-409C-BE32-E72D297353CC}">
              <c16:uniqueId val="{00000012-A75D-CD43-957C-6899FC1608AD}"/>
            </c:ext>
          </c:extLst>
        </c:ser>
        <c:ser>
          <c:idx val="19"/>
          <c:order val="19"/>
          <c:tx>
            <c:strRef>
              <c:f>'PrEP Data'!$U$1:$U$2</c:f>
              <c:strCache>
                <c:ptCount val="1"/>
                <c:pt idx="0">
                  <c:v>Union County</c:v>
                </c:pt>
              </c:strCache>
            </c:strRef>
          </c:tx>
          <c:spPr>
            <a:ln w="28575" cap="rnd">
              <a:solidFill>
                <a:schemeClr val="accent2">
                  <a:lumMod val="8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Data'!$U$3:$U$11</c:f>
              <c:numCache>
                <c:formatCode>General</c:formatCode>
                <c:ptCount val="8"/>
                <c:pt idx="0">
                  <c:v>20</c:v>
                </c:pt>
                <c:pt idx="1">
                  <c:v>31</c:v>
                </c:pt>
                <c:pt idx="2">
                  <c:v>63</c:v>
                </c:pt>
                <c:pt idx="3">
                  <c:v>113</c:v>
                </c:pt>
                <c:pt idx="4">
                  <c:v>158</c:v>
                </c:pt>
                <c:pt idx="5">
                  <c:v>213</c:v>
                </c:pt>
                <c:pt idx="6">
                  <c:v>324</c:v>
                </c:pt>
                <c:pt idx="7">
                  <c:v>416</c:v>
                </c:pt>
              </c:numCache>
            </c:numRef>
          </c:val>
          <c:smooth val="0"/>
          <c:extLst>
            <c:ext xmlns:c16="http://schemas.microsoft.com/office/drawing/2014/chart" uri="{C3380CC4-5D6E-409C-BE32-E72D297353CC}">
              <c16:uniqueId val="{00000013-A75D-CD43-957C-6899FC1608AD}"/>
            </c:ext>
          </c:extLst>
        </c:ser>
        <c:ser>
          <c:idx val="20"/>
          <c:order val="20"/>
          <c:tx>
            <c:strRef>
              <c:f>'PrEP Data'!$V$1:$V$2</c:f>
              <c:strCache>
                <c:ptCount val="1"/>
                <c:pt idx="0">
                  <c:v>Warren County</c:v>
                </c:pt>
              </c:strCache>
            </c:strRef>
          </c:tx>
          <c:spPr>
            <a:ln w="28575" cap="rnd">
              <a:solidFill>
                <a:schemeClr val="accent3">
                  <a:lumMod val="8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Data'!$V$3:$V$11</c:f>
              <c:numCache>
                <c:formatCode>General</c:formatCode>
                <c:ptCount val="8"/>
                <c:pt idx="0">
                  <c:v>3</c:v>
                </c:pt>
                <c:pt idx="1">
                  <c:v>4</c:v>
                </c:pt>
                <c:pt idx="2">
                  <c:v>8</c:v>
                </c:pt>
                <c:pt idx="3">
                  <c:v>16</c:v>
                </c:pt>
                <c:pt idx="4">
                  <c:v>18</c:v>
                </c:pt>
                <c:pt idx="5">
                  <c:v>30</c:v>
                </c:pt>
                <c:pt idx="6">
                  <c:v>43</c:v>
                </c:pt>
                <c:pt idx="7">
                  <c:v>56</c:v>
                </c:pt>
              </c:numCache>
            </c:numRef>
          </c:val>
          <c:smooth val="0"/>
          <c:extLst>
            <c:ext xmlns:c16="http://schemas.microsoft.com/office/drawing/2014/chart" uri="{C3380CC4-5D6E-409C-BE32-E72D297353CC}">
              <c16:uniqueId val="{00000014-A75D-CD43-957C-6899FC1608AD}"/>
            </c:ext>
          </c:extLst>
        </c:ser>
        <c:dLbls>
          <c:showLegendKey val="0"/>
          <c:showVal val="0"/>
          <c:showCatName val="0"/>
          <c:showSerName val="0"/>
          <c:showPercent val="0"/>
          <c:showBubbleSize val="0"/>
        </c:dLbls>
        <c:smooth val="0"/>
        <c:axId val="582409279"/>
        <c:axId val="582410959"/>
      </c:lineChart>
      <c:catAx>
        <c:axId val="5824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10959"/>
        <c:crosses val="autoZero"/>
        <c:auto val="1"/>
        <c:lblAlgn val="ctr"/>
        <c:lblOffset val="100"/>
        <c:noMultiLvlLbl val="0"/>
      </c:catAx>
      <c:valAx>
        <c:axId val="5824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0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[FinalProject.xlsx]Unemployment Data!Unemployment Rate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 Rate</a:t>
            </a:r>
            <a:r>
              <a:rPr lang="en-US" baseline="0"/>
              <a:t> By County,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'Unemployment Data'!$B$1:$B$2</c:f>
              <c:strCache>
                <c:ptCount val="1"/>
                <c:pt idx="0">
                  <c:v>Atlantic County</c:v>
                </c:pt>
              </c:strCache>
            </c:strRef>
          </c:tx>
          <c:spPr>
            <a:ln w="28575" cap="rnd">
              <a:solidFill>
                <a:schemeClr val="accent1"/>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Data'!$B$3:$B$11</c:f>
              <c:numCache>
                <c:formatCode>General</c:formatCode>
                <c:ptCount val="8"/>
                <c:pt idx="0">
                  <c:v>12.8</c:v>
                </c:pt>
                <c:pt idx="1">
                  <c:v>11.9</c:v>
                </c:pt>
                <c:pt idx="2">
                  <c:v>10.5</c:v>
                </c:pt>
                <c:pt idx="3">
                  <c:v>9.5</c:v>
                </c:pt>
                <c:pt idx="4">
                  <c:v>7.4</c:v>
                </c:pt>
                <c:pt idx="5">
                  <c:v>7.1</c:v>
                </c:pt>
                <c:pt idx="6">
                  <c:v>5.7</c:v>
                </c:pt>
                <c:pt idx="7">
                  <c:v>4.9000000000000004</c:v>
                </c:pt>
              </c:numCache>
            </c:numRef>
          </c:val>
          <c:smooth val="0"/>
          <c:extLst>
            <c:ext xmlns:c16="http://schemas.microsoft.com/office/drawing/2014/chart" uri="{C3380CC4-5D6E-409C-BE32-E72D297353CC}">
              <c16:uniqueId val="{00000000-5BA3-4F48-AEC5-6F228FD69CC1}"/>
            </c:ext>
          </c:extLst>
        </c:ser>
        <c:ser>
          <c:idx val="1"/>
          <c:order val="1"/>
          <c:tx>
            <c:strRef>
              <c:f>'Unemployment Data'!$C$1:$C$2</c:f>
              <c:strCache>
                <c:ptCount val="1"/>
                <c:pt idx="0">
                  <c:v>Bergen County</c:v>
                </c:pt>
              </c:strCache>
            </c:strRef>
          </c:tx>
          <c:spPr>
            <a:ln w="28575" cap="rnd">
              <a:solidFill>
                <a:schemeClr val="accent2"/>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Data'!$C$3:$C$11</c:f>
              <c:numCache>
                <c:formatCode>General</c:formatCode>
                <c:ptCount val="8"/>
                <c:pt idx="0">
                  <c:v>7.7</c:v>
                </c:pt>
                <c:pt idx="1">
                  <c:v>6.8</c:v>
                </c:pt>
                <c:pt idx="2">
                  <c:v>5.4</c:v>
                </c:pt>
                <c:pt idx="3">
                  <c:v>4.5999999999999996</c:v>
                </c:pt>
                <c:pt idx="4">
                  <c:v>4.2</c:v>
                </c:pt>
                <c:pt idx="5">
                  <c:v>3.8</c:v>
                </c:pt>
                <c:pt idx="6">
                  <c:v>3.3</c:v>
                </c:pt>
                <c:pt idx="7">
                  <c:v>2.8</c:v>
                </c:pt>
              </c:numCache>
            </c:numRef>
          </c:val>
          <c:smooth val="0"/>
          <c:extLst>
            <c:ext xmlns:c16="http://schemas.microsoft.com/office/drawing/2014/chart" uri="{C3380CC4-5D6E-409C-BE32-E72D297353CC}">
              <c16:uniqueId val="{00000001-D9F7-6945-9BD6-6CB3F8070138}"/>
            </c:ext>
          </c:extLst>
        </c:ser>
        <c:ser>
          <c:idx val="2"/>
          <c:order val="2"/>
          <c:tx>
            <c:strRef>
              <c:f>'Unemployment Data'!$D$1:$D$2</c:f>
              <c:strCache>
                <c:ptCount val="1"/>
                <c:pt idx="0">
                  <c:v>Burlington County</c:v>
                </c:pt>
              </c:strCache>
            </c:strRef>
          </c:tx>
          <c:spPr>
            <a:ln w="28575" cap="rnd">
              <a:solidFill>
                <a:schemeClr val="accent3"/>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Data'!$D$3:$D$11</c:f>
              <c:numCache>
                <c:formatCode>General</c:formatCode>
                <c:ptCount val="8"/>
                <c:pt idx="0">
                  <c:v>8.6999999999999993</c:v>
                </c:pt>
                <c:pt idx="1">
                  <c:v>7.9</c:v>
                </c:pt>
                <c:pt idx="2">
                  <c:v>6.4</c:v>
                </c:pt>
                <c:pt idx="3">
                  <c:v>5.3</c:v>
                </c:pt>
                <c:pt idx="4">
                  <c:v>4.4000000000000004</c:v>
                </c:pt>
                <c:pt idx="5">
                  <c:v>4</c:v>
                </c:pt>
                <c:pt idx="6">
                  <c:v>3.6</c:v>
                </c:pt>
                <c:pt idx="7">
                  <c:v>3.2</c:v>
                </c:pt>
              </c:numCache>
            </c:numRef>
          </c:val>
          <c:smooth val="0"/>
          <c:extLst>
            <c:ext xmlns:c16="http://schemas.microsoft.com/office/drawing/2014/chart" uri="{C3380CC4-5D6E-409C-BE32-E72D297353CC}">
              <c16:uniqueId val="{00000002-D9F7-6945-9BD6-6CB3F8070138}"/>
            </c:ext>
          </c:extLst>
        </c:ser>
        <c:ser>
          <c:idx val="3"/>
          <c:order val="3"/>
          <c:tx>
            <c:strRef>
              <c:f>'Unemployment Data'!$E$1:$E$2</c:f>
              <c:strCache>
                <c:ptCount val="1"/>
                <c:pt idx="0">
                  <c:v>Camden County</c:v>
                </c:pt>
              </c:strCache>
            </c:strRef>
          </c:tx>
          <c:spPr>
            <a:ln w="28575" cap="rnd">
              <a:solidFill>
                <a:schemeClr val="accent4"/>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Data'!$E$3:$E$11</c:f>
              <c:numCache>
                <c:formatCode>General</c:formatCode>
                <c:ptCount val="8"/>
                <c:pt idx="0">
                  <c:v>10.8</c:v>
                </c:pt>
                <c:pt idx="1">
                  <c:v>9.6</c:v>
                </c:pt>
                <c:pt idx="2">
                  <c:v>7.7</c:v>
                </c:pt>
                <c:pt idx="3">
                  <c:v>6.4</c:v>
                </c:pt>
                <c:pt idx="4">
                  <c:v>5.5</c:v>
                </c:pt>
                <c:pt idx="5">
                  <c:v>5</c:v>
                </c:pt>
                <c:pt idx="6">
                  <c:v>4.5</c:v>
                </c:pt>
                <c:pt idx="7">
                  <c:v>3.9</c:v>
                </c:pt>
              </c:numCache>
            </c:numRef>
          </c:val>
          <c:smooth val="0"/>
          <c:extLst>
            <c:ext xmlns:c16="http://schemas.microsoft.com/office/drawing/2014/chart" uri="{C3380CC4-5D6E-409C-BE32-E72D297353CC}">
              <c16:uniqueId val="{00000003-D9F7-6945-9BD6-6CB3F8070138}"/>
            </c:ext>
          </c:extLst>
        </c:ser>
        <c:ser>
          <c:idx val="4"/>
          <c:order val="4"/>
          <c:tx>
            <c:strRef>
              <c:f>'Unemployment Data'!$F$1:$F$2</c:f>
              <c:strCache>
                <c:ptCount val="1"/>
                <c:pt idx="0">
                  <c:v>Cape May County</c:v>
                </c:pt>
              </c:strCache>
            </c:strRef>
          </c:tx>
          <c:spPr>
            <a:ln w="28575" cap="rnd">
              <a:solidFill>
                <a:schemeClr val="accent5"/>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Data'!$F$3:$F$11</c:f>
              <c:numCache>
                <c:formatCode>General</c:formatCode>
                <c:ptCount val="8"/>
                <c:pt idx="0">
                  <c:v>15.5</c:v>
                </c:pt>
                <c:pt idx="1">
                  <c:v>14.5</c:v>
                </c:pt>
                <c:pt idx="2">
                  <c:v>12.2</c:v>
                </c:pt>
                <c:pt idx="3">
                  <c:v>11</c:v>
                </c:pt>
                <c:pt idx="4">
                  <c:v>9.8000000000000007</c:v>
                </c:pt>
                <c:pt idx="5">
                  <c:v>9</c:v>
                </c:pt>
                <c:pt idx="6">
                  <c:v>8.1999999999999993</c:v>
                </c:pt>
                <c:pt idx="7">
                  <c:v>6.9</c:v>
                </c:pt>
              </c:numCache>
            </c:numRef>
          </c:val>
          <c:smooth val="0"/>
          <c:extLst>
            <c:ext xmlns:c16="http://schemas.microsoft.com/office/drawing/2014/chart" uri="{C3380CC4-5D6E-409C-BE32-E72D297353CC}">
              <c16:uniqueId val="{00000004-D9F7-6945-9BD6-6CB3F8070138}"/>
            </c:ext>
          </c:extLst>
        </c:ser>
        <c:ser>
          <c:idx val="5"/>
          <c:order val="5"/>
          <c:tx>
            <c:strRef>
              <c:f>'Unemployment Data'!$G$1:$G$2</c:f>
              <c:strCache>
                <c:ptCount val="1"/>
                <c:pt idx="0">
                  <c:v>Cumberland County</c:v>
                </c:pt>
              </c:strCache>
            </c:strRef>
          </c:tx>
          <c:spPr>
            <a:ln w="28575" cap="rnd">
              <a:solidFill>
                <a:schemeClr val="accent6"/>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Data'!$G$3:$G$11</c:f>
              <c:numCache>
                <c:formatCode>General</c:formatCode>
                <c:ptCount val="8"/>
                <c:pt idx="0">
                  <c:v>13.2</c:v>
                </c:pt>
                <c:pt idx="1">
                  <c:v>12</c:v>
                </c:pt>
                <c:pt idx="2">
                  <c:v>9.9</c:v>
                </c:pt>
                <c:pt idx="3">
                  <c:v>8.6999999999999993</c:v>
                </c:pt>
                <c:pt idx="4">
                  <c:v>7.4</c:v>
                </c:pt>
                <c:pt idx="5">
                  <c:v>6.8</c:v>
                </c:pt>
                <c:pt idx="6">
                  <c:v>6.2</c:v>
                </c:pt>
                <c:pt idx="7">
                  <c:v>5.3</c:v>
                </c:pt>
              </c:numCache>
            </c:numRef>
          </c:val>
          <c:smooth val="0"/>
          <c:extLst>
            <c:ext xmlns:c16="http://schemas.microsoft.com/office/drawing/2014/chart" uri="{C3380CC4-5D6E-409C-BE32-E72D297353CC}">
              <c16:uniqueId val="{00000005-D9F7-6945-9BD6-6CB3F8070138}"/>
            </c:ext>
          </c:extLst>
        </c:ser>
        <c:ser>
          <c:idx val="6"/>
          <c:order val="6"/>
          <c:tx>
            <c:strRef>
              <c:f>'Unemployment Data'!$H$1:$H$2</c:f>
              <c:strCache>
                <c:ptCount val="1"/>
                <c:pt idx="0">
                  <c:v>Essex County</c:v>
                </c:pt>
              </c:strCache>
            </c:strRef>
          </c:tx>
          <c:spPr>
            <a:ln w="28575" cap="rnd">
              <a:solidFill>
                <a:schemeClr val="accent1">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Data'!$H$3:$H$11</c:f>
              <c:numCache>
                <c:formatCode>General</c:formatCode>
                <c:ptCount val="8"/>
                <c:pt idx="0">
                  <c:v>10.8</c:v>
                </c:pt>
                <c:pt idx="1">
                  <c:v>9.9</c:v>
                </c:pt>
                <c:pt idx="2">
                  <c:v>8</c:v>
                </c:pt>
                <c:pt idx="3">
                  <c:v>6.8</c:v>
                </c:pt>
                <c:pt idx="4">
                  <c:v>6</c:v>
                </c:pt>
                <c:pt idx="5">
                  <c:v>5.5</c:v>
                </c:pt>
                <c:pt idx="6">
                  <c:v>5</c:v>
                </c:pt>
                <c:pt idx="7">
                  <c:v>4.3</c:v>
                </c:pt>
              </c:numCache>
            </c:numRef>
          </c:val>
          <c:smooth val="0"/>
          <c:extLst>
            <c:ext xmlns:c16="http://schemas.microsoft.com/office/drawing/2014/chart" uri="{C3380CC4-5D6E-409C-BE32-E72D297353CC}">
              <c16:uniqueId val="{00000006-D9F7-6945-9BD6-6CB3F8070138}"/>
            </c:ext>
          </c:extLst>
        </c:ser>
        <c:ser>
          <c:idx val="7"/>
          <c:order val="7"/>
          <c:tx>
            <c:strRef>
              <c:f>'Unemployment Data'!$I$1:$I$2</c:f>
              <c:strCache>
                <c:ptCount val="1"/>
                <c:pt idx="0">
                  <c:v>Gloucester County</c:v>
                </c:pt>
              </c:strCache>
            </c:strRef>
          </c:tx>
          <c:spPr>
            <a:ln w="28575" cap="rnd">
              <a:solidFill>
                <a:schemeClr val="accent2">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Data'!$I$3:$I$11</c:f>
              <c:numCache>
                <c:formatCode>General</c:formatCode>
                <c:ptCount val="8"/>
                <c:pt idx="0">
                  <c:v>10.199999999999999</c:v>
                </c:pt>
                <c:pt idx="1">
                  <c:v>9.1999999999999993</c:v>
                </c:pt>
                <c:pt idx="2">
                  <c:v>7.3</c:v>
                </c:pt>
                <c:pt idx="3">
                  <c:v>6</c:v>
                </c:pt>
                <c:pt idx="4">
                  <c:v>5</c:v>
                </c:pt>
                <c:pt idx="5">
                  <c:v>4.5999999999999996</c:v>
                </c:pt>
                <c:pt idx="6">
                  <c:v>4.0999999999999996</c:v>
                </c:pt>
                <c:pt idx="7">
                  <c:v>3.5</c:v>
                </c:pt>
              </c:numCache>
            </c:numRef>
          </c:val>
          <c:smooth val="0"/>
          <c:extLst>
            <c:ext xmlns:c16="http://schemas.microsoft.com/office/drawing/2014/chart" uri="{C3380CC4-5D6E-409C-BE32-E72D297353CC}">
              <c16:uniqueId val="{00000007-D9F7-6945-9BD6-6CB3F8070138}"/>
            </c:ext>
          </c:extLst>
        </c:ser>
        <c:ser>
          <c:idx val="8"/>
          <c:order val="8"/>
          <c:tx>
            <c:strRef>
              <c:f>'Unemployment Data'!$J$1:$J$2</c:f>
              <c:strCache>
                <c:ptCount val="1"/>
                <c:pt idx="0">
                  <c:v>Hudson County</c:v>
                </c:pt>
              </c:strCache>
            </c:strRef>
          </c:tx>
          <c:spPr>
            <a:ln w="28575" cap="rnd">
              <a:solidFill>
                <a:schemeClr val="accent3">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Data'!$J$3:$J$11</c:f>
              <c:numCache>
                <c:formatCode>General</c:formatCode>
                <c:ptCount val="8"/>
                <c:pt idx="0">
                  <c:v>8.9</c:v>
                </c:pt>
                <c:pt idx="1">
                  <c:v>8</c:v>
                </c:pt>
                <c:pt idx="2">
                  <c:v>6.3</c:v>
                </c:pt>
                <c:pt idx="3">
                  <c:v>5.3</c:v>
                </c:pt>
                <c:pt idx="4">
                  <c:v>4.5999999999999996</c:v>
                </c:pt>
                <c:pt idx="5">
                  <c:v>4.2</c:v>
                </c:pt>
                <c:pt idx="6">
                  <c:v>3.7</c:v>
                </c:pt>
                <c:pt idx="7">
                  <c:v>3.2</c:v>
                </c:pt>
              </c:numCache>
            </c:numRef>
          </c:val>
          <c:smooth val="0"/>
          <c:extLst>
            <c:ext xmlns:c16="http://schemas.microsoft.com/office/drawing/2014/chart" uri="{C3380CC4-5D6E-409C-BE32-E72D297353CC}">
              <c16:uniqueId val="{00000008-D9F7-6945-9BD6-6CB3F8070138}"/>
            </c:ext>
          </c:extLst>
        </c:ser>
        <c:ser>
          <c:idx val="9"/>
          <c:order val="9"/>
          <c:tx>
            <c:strRef>
              <c:f>'Unemployment Data'!$K$1:$K$2</c:f>
              <c:strCache>
                <c:ptCount val="1"/>
                <c:pt idx="0">
                  <c:v>Hunterdon County</c:v>
                </c:pt>
              </c:strCache>
            </c:strRef>
          </c:tx>
          <c:spPr>
            <a:ln w="28575" cap="rnd">
              <a:solidFill>
                <a:schemeClr val="accent4">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Data'!$K$3:$K$11</c:f>
              <c:numCache>
                <c:formatCode>General</c:formatCode>
                <c:ptCount val="8"/>
                <c:pt idx="0">
                  <c:v>6.9</c:v>
                </c:pt>
                <c:pt idx="1">
                  <c:v>6</c:v>
                </c:pt>
                <c:pt idx="2">
                  <c:v>4.8</c:v>
                </c:pt>
                <c:pt idx="3">
                  <c:v>4.2</c:v>
                </c:pt>
                <c:pt idx="4">
                  <c:v>3.7</c:v>
                </c:pt>
                <c:pt idx="5">
                  <c:v>3.4</c:v>
                </c:pt>
                <c:pt idx="6">
                  <c:v>3.1</c:v>
                </c:pt>
                <c:pt idx="7">
                  <c:v>2.6</c:v>
                </c:pt>
              </c:numCache>
            </c:numRef>
          </c:val>
          <c:smooth val="0"/>
          <c:extLst>
            <c:ext xmlns:c16="http://schemas.microsoft.com/office/drawing/2014/chart" uri="{C3380CC4-5D6E-409C-BE32-E72D297353CC}">
              <c16:uniqueId val="{00000009-D9F7-6945-9BD6-6CB3F8070138}"/>
            </c:ext>
          </c:extLst>
        </c:ser>
        <c:ser>
          <c:idx val="10"/>
          <c:order val="10"/>
          <c:tx>
            <c:strRef>
              <c:f>'Unemployment Data'!$L$1:$L$2</c:f>
              <c:strCache>
                <c:ptCount val="1"/>
                <c:pt idx="0">
                  <c:v>Mercer County</c:v>
                </c:pt>
              </c:strCache>
            </c:strRef>
          </c:tx>
          <c:spPr>
            <a:ln w="28575" cap="rnd">
              <a:solidFill>
                <a:schemeClr val="accent5">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Data'!$L$3:$L$11</c:f>
              <c:numCache>
                <c:formatCode>General</c:formatCode>
                <c:ptCount val="8"/>
                <c:pt idx="0">
                  <c:v>8.3000000000000007</c:v>
                </c:pt>
                <c:pt idx="1">
                  <c:v>7.4</c:v>
                </c:pt>
                <c:pt idx="2">
                  <c:v>5.8</c:v>
                </c:pt>
                <c:pt idx="3">
                  <c:v>4.9000000000000004</c:v>
                </c:pt>
                <c:pt idx="4">
                  <c:v>4.3</c:v>
                </c:pt>
                <c:pt idx="5">
                  <c:v>4</c:v>
                </c:pt>
                <c:pt idx="6">
                  <c:v>3.5</c:v>
                </c:pt>
                <c:pt idx="7">
                  <c:v>3</c:v>
                </c:pt>
              </c:numCache>
            </c:numRef>
          </c:val>
          <c:smooth val="0"/>
          <c:extLst>
            <c:ext xmlns:c16="http://schemas.microsoft.com/office/drawing/2014/chart" uri="{C3380CC4-5D6E-409C-BE32-E72D297353CC}">
              <c16:uniqueId val="{0000000A-D9F7-6945-9BD6-6CB3F8070138}"/>
            </c:ext>
          </c:extLst>
        </c:ser>
        <c:ser>
          <c:idx val="11"/>
          <c:order val="11"/>
          <c:tx>
            <c:strRef>
              <c:f>'Unemployment Data'!$M$1:$M$2</c:f>
              <c:strCache>
                <c:ptCount val="1"/>
                <c:pt idx="0">
                  <c:v>Middlesex County</c:v>
                </c:pt>
              </c:strCache>
            </c:strRef>
          </c:tx>
          <c:spPr>
            <a:ln w="28575" cap="rnd">
              <a:solidFill>
                <a:schemeClr val="accent6">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Data'!$M$3:$M$11</c:f>
              <c:numCache>
                <c:formatCode>General</c:formatCode>
                <c:ptCount val="8"/>
                <c:pt idx="0">
                  <c:v>8.6999999999999993</c:v>
                </c:pt>
                <c:pt idx="1">
                  <c:v>7.7</c:v>
                </c:pt>
                <c:pt idx="2">
                  <c:v>6.1</c:v>
                </c:pt>
                <c:pt idx="3">
                  <c:v>5.0999999999999996</c:v>
                </c:pt>
                <c:pt idx="4">
                  <c:v>4.4000000000000004</c:v>
                </c:pt>
                <c:pt idx="5">
                  <c:v>4</c:v>
                </c:pt>
                <c:pt idx="6">
                  <c:v>3.5</c:v>
                </c:pt>
                <c:pt idx="7">
                  <c:v>3</c:v>
                </c:pt>
              </c:numCache>
            </c:numRef>
          </c:val>
          <c:smooth val="0"/>
          <c:extLst>
            <c:ext xmlns:c16="http://schemas.microsoft.com/office/drawing/2014/chart" uri="{C3380CC4-5D6E-409C-BE32-E72D297353CC}">
              <c16:uniqueId val="{0000000B-D9F7-6945-9BD6-6CB3F8070138}"/>
            </c:ext>
          </c:extLst>
        </c:ser>
        <c:ser>
          <c:idx val="12"/>
          <c:order val="12"/>
          <c:tx>
            <c:strRef>
              <c:f>'Unemployment Data'!$N$1:$N$2</c:f>
              <c:strCache>
                <c:ptCount val="1"/>
                <c:pt idx="0">
                  <c:v>Monmouth County</c:v>
                </c:pt>
              </c:strCache>
            </c:strRef>
          </c:tx>
          <c:spPr>
            <a:ln w="28575" cap="rnd">
              <a:solidFill>
                <a:schemeClr val="accent1">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Data'!$N$3:$N$11</c:f>
              <c:numCache>
                <c:formatCode>General</c:formatCode>
                <c:ptCount val="8"/>
                <c:pt idx="0">
                  <c:v>8.8000000000000007</c:v>
                </c:pt>
                <c:pt idx="1">
                  <c:v>7.7</c:v>
                </c:pt>
                <c:pt idx="2">
                  <c:v>6.1</c:v>
                </c:pt>
                <c:pt idx="3">
                  <c:v>5.0999999999999996</c:v>
                </c:pt>
                <c:pt idx="4">
                  <c:v>4.4000000000000004</c:v>
                </c:pt>
                <c:pt idx="5">
                  <c:v>4</c:v>
                </c:pt>
                <c:pt idx="6">
                  <c:v>3.5</c:v>
                </c:pt>
                <c:pt idx="7">
                  <c:v>3.1</c:v>
                </c:pt>
              </c:numCache>
            </c:numRef>
          </c:val>
          <c:smooth val="0"/>
          <c:extLst>
            <c:ext xmlns:c16="http://schemas.microsoft.com/office/drawing/2014/chart" uri="{C3380CC4-5D6E-409C-BE32-E72D297353CC}">
              <c16:uniqueId val="{0000000C-D9F7-6945-9BD6-6CB3F8070138}"/>
            </c:ext>
          </c:extLst>
        </c:ser>
        <c:ser>
          <c:idx val="13"/>
          <c:order val="13"/>
          <c:tx>
            <c:strRef>
              <c:f>'Unemployment Data'!$O$1:$O$2</c:f>
              <c:strCache>
                <c:ptCount val="1"/>
                <c:pt idx="0">
                  <c:v>Morris County</c:v>
                </c:pt>
              </c:strCache>
            </c:strRef>
          </c:tx>
          <c:spPr>
            <a:ln w="28575" cap="rnd">
              <a:solidFill>
                <a:schemeClr val="accent2">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Data'!$O$3:$O$11</c:f>
              <c:numCache>
                <c:formatCode>General</c:formatCode>
                <c:ptCount val="8"/>
                <c:pt idx="0">
                  <c:v>7.1</c:v>
                </c:pt>
                <c:pt idx="1">
                  <c:v>6.3</c:v>
                </c:pt>
                <c:pt idx="2">
                  <c:v>5</c:v>
                </c:pt>
                <c:pt idx="3">
                  <c:v>4.3</c:v>
                </c:pt>
                <c:pt idx="4">
                  <c:v>3.9</c:v>
                </c:pt>
                <c:pt idx="5">
                  <c:v>3.5</c:v>
                </c:pt>
                <c:pt idx="6">
                  <c:v>3.1</c:v>
                </c:pt>
                <c:pt idx="7">
                  <c:v>2.7</c:v>
                </c:pt>
              </c:numCache>
            </c:numRef>
          </c:val>
          <c:smooth val="0"/>
          <c:extLst>
            <c:ext xmlns:c16="http://schemas.microsoft.com/office/drawing/2014/chart" uri="{C3380CC4-5D6E-409C-BE32-E72D297353CC}">
              <c16:uniqueId val="{0000000D-D9F7-6945-9BD6-6CB3F8070138}"/>
            </c:ext>
          </c:extLst>
        </c:ser>
        <c:ser>
          <c:idx val="14"/>
          <c:order val="14"/>
          <c:tx>
            <c:strRef>
              <c:f>'Unemployment Data'!$P$1:$P$2</c:f>
              <c:strCache>
                <c:ptCount val="1"/>
                <c:pt idx="0">
                  <c:v>Ocean County</c:v>
                </c:pt>
              </c:strCache>
            </c:strRef>
          </c:tx>
          <c:spPr>
            <a:ln w="28575" cap="rnd">
              <a:solidFill>
                <a:schemeClr val="accent3">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Data'!$P$3:$P$11</c:f>
              <c:numCache>
                <c:formatCode>General</c:formatCode>
                <c:ptCount val="8"/>
                <c:pt idx="0">
                  <c:v>10.7</c:v>
                </c:pt>
                <c:pt idx="1">
                  <c:v>9.5</c:v>
                </c:pt>
                <c:pt idx="2">
                  <c:v>7.4</c:v>
                </c:pt>
                <c:pt idx="3">
                  <c:v>6.1</c:v>
                </c:pt>
                <c:pt idx="4">
                  <c:v>5.2</c:v>
                </c:pt>
                <c:pt idx="5">
                  <c:v>4.7</c:v>
                </c:pt>
                <c:pt idx="6">
                  <c:v>4.0999999999999996</c:v>
                </c:pt>
                <c:pt idx="7">
                  <c:v>3.5</c:v>
                </c:pt>
              </c:numCache>
            </c:numRef>
          </c:val>
          <c:smooth val="0"/>
          <c:extLst>
            <c:ext xmlns:c16="http://schemas.microsoft.com/office/drawing/2014/chart" uri="{C3380CC4-5D6E-409C-BE32-E72D297353CC}">
              <c16:uniqueId val="{0000000E-D9F7-6945-9BD6-6CB3F8070138}"/>
            </c:ext>
          </c:extLst>
        </c:ser>
        <c:ser>
          <c:idx val="15"/>
          <c:order val="15"/>
          <c:tx>
            <c:strRef>
              <c:f>'Unemployment Data'!$Q$1:$Q$2</c:f>
              <c:strCache>
                <c:ptCount val="1"/>
                <c:pt idx="0">
                  <c:v>Passaic County</c:v>
                </c:pt>
              </c:strCache>
            </c:strRef>
          </c:tx>
          <c:spPr>
            <a:ln w="28575" cap="rnd">
              <a:solidFill>
                <a:schemeClr val="accent4">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Data'!$Q$3:$Q$11</c:f>
              <c:numCache>
                <c:formatCode>General</c:formatCode>
                <c:ptCount val="8"/>
                <c:pt idx="0">
                  <c:v>11.1</c:v>
                </c:pt>
                <c:pt idx="1">
                  <c:v>10.199999999999999</c:v>
                </c:pt>
                <c:pt idx="2">
                  <c:v>8.1999999999999993</c:v>
                </c:pt>
                <c:pt idx="3">
                  <c:v>7</c:v>
                </c:pt>
                <c:pt idx="4">
                  <c:v>6.1</c:v>
                </c:pt>
                <c:pt idx="5">
                  <c:v>5.6</c:v>
                </c:pt>
                <c:pt idx="6">
                  <c:v>4.9000000000000004</c:v>
                </c:pt>
                <c:pt idx="7">
                  <c:v>4.2</c:v>
                </c:pt>
              </c:numCache>
            </c:numRef>
          </c:val>
          <c:smooth val="0"/>
          <c:extLst>
            <c:ext xmlns:c16="http://schemas.microsoft.com/office/drawing/2014/chart" uri="{C3380CC4-5D6E-409C-BE32-E72D297353CC}">
              <c16:uniqueId val="{0000000F-D9F7-6945-9BD6-6CB3F8070138}"/>
            </c:ext>
          </c:extLst>
        </c:ser>
        <c:ser>
          <c:idx val="16"/>
          <c:order val="16"/>
          <c:tx>
            <c:strRef>
              <c:f>'Unemployment Data'!$R$1:$R$2</c:f>
              <c:strCache>
                <c:ptCount val="1"/>
                <c:pt idx="0">
                  <c:v>Salem County</c:v>
                </c:pt>
              </c:strCache>
            </c:strRef>
          </c:tx>
          <c:spPr>
            <a:ln w="28575" cap="rnd">
              <a:solidFill>
                <a:schemeClr val="accent5">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Data'!$R$3:$R$11</c:f>
              <c:numCache>
                <c:formatCode>General</c:formatCode>
                <c:ptCount val="8"/>
                <c:pt idx="0">
                  <c:v>11.9</c:v>
                </c:pt>
                <c:pt idx="1">
                  <c:v>10.6</c:v>
                </c:pt>
                <c:pt idx="2">
                  <c:v>8.5</c:v>
                </c:pt>
                <c:pt idx="3">
                  <c:v>7.3</c:v>
                </c:pt>
                <c:pt idx="4">
                  <c:v>6.4</c:v>
                </c:pt>
                <c:pt idx="5">
                  <c:v>6</c:v>
                </c:pt>
                <c:pt idx="6">
                  <c:v>5.3</c:v>
                </c:pt>
                <c:pt idx="7">
                  <c:v>4.5999999999999996</c:v>
                </c:pt>
              </c:numCache>
            </c:numRef>
          </c:val>
          <c:smooth val="0"/>
          <c:extLst>
            <c:ext xmlns:c16="http://schemas.microsoft.com/office/drawing/2014/chart" uri="{C3380CC4-5D6E-409C-BE32-E72D297353CC}">
              <c16:uniqueId val="{00000010-D9F7-6945-9BD6-6CB3F8070138}"/>
            </c:ext>
          </c:extLst>
        </c:ser>
        <c:ser>
          <c:idx val="17"/>
          <c:order val="17"/>
          <c:tx>
            <c:strRef>
              <c:f>'Unemployment Data'!$S$1:$S$2</c:f>
              <c:strCache>
                <c:ptCount val="1"/>
                <c:pt idx="0">
                  <c:v>Somerset County</c:v>
                </c:pt>
              </c:strCache>
            </c:strRef>
          </c:tx>
          <c:spPr>
            <a:ln w="28575" cap="rnd">
              <a:solidFill>
                <a:schemeClr val="accent6">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Data'!$S$3:$S$11</c:f>
              <c:numCache>
                <c:formatCode>General</c:formatCode>
                <c:ptCount val="8"/>
                <c:pt idx="0">
                  <c:v>7.5</c:v>
                </c:pt>
                <c:pt idx="1">
                  <c:v>6.5</c:v>
                </c:pt>
                <c:pt idx="2">
                  <c:v>5.2</c:v>
                </c:pt>
                <c:pt idx="3">
                  <c:v>4.5</c:v>
                </c:pt>
                <c:pt idx="4">
                  <c:v>4</c:v>
                </c:pt>
                <c:pt idx="5">
                  <c:v>3.7</c:v>
                </c:pt>
                <c:pt idx="6">
                  <c:v>3.3</c:v>
                </c:pt>
                <c:pt idx="7">
                  <c:v>2.9</c:v>
                </c:pt>
              </c:numCache>
            </c:numRef>
          </c:val>
          <c:smooth val="0"/>
          <c:extLst>
            <c:ext xmlns:c16="http://schemas.microsoft.com/office/drawing/2014/chart" uri="{C3380CC4-5D6E-409C-BE32-E72D297353CC}">
              <c16:uniqueId val="{00000011-D9F7-6945-9BD6-6CB3F8070138}"/>
            </c:ext>
          </c:extLst>
        </c:ser>
        <c:ser>
          <c:idx val="18"/>
          <c:order val="18"/>
          <c:tx>
            <c:strRef>
              <c:f>'Unemployment Data'!$T$1:$T$2</c:f>
              <c:strCache>
                <c:ptCount val="1"/>
                <c:pt idx="0">
                  <c:v>Sussex County</c:v>
                </c:pt>
              </c:strCache>
            </c:strRef>
          </c:tx>
          <c:spPr>
            <a:ln w="28575" cap="rnd">
              <a:solidFill>
                <a:schemeClr val="accent1">
                  <a:lumMod val="8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Data'!$T$3:$T$11</c:f>
              <c:numCache>
                <c:formatCode>General</c:formatCode>
                <c:ptCount val="8"/>
                <c:pt idx="0">
                  <c:v>9.1</c:v>
                </c:pt>
                <c:pt idx="1">
                  <c:v>8.1</c:v>
                </c:pt>
                <c:pt idx="2">
                  <c:v>6.4</c:v>
                </c:pt>
                <c:pt idx="3">
                  <c:v>5.4</c:v>
                </c:pt>
                <c:pt idx="4">
                  <c:v>4.7</c:v>
                </c:pt>
                <c:pt idx="5">
                  <c:v>4.3</c:v>
                </c:pt>
                <c:pt idx="6">
                  <c:v>3.8</c:v>
                </c:pt>
                <c:pt idx="7">
                  <c:v>3.3</c:v>
                </c:pt>
              </c:numCache>
            </c:numRef>
          </c:val>
          <c:smooth val="0"/>
          <c:extLst>
            <c:ext xmlns:c16="http://schemas.microsoft.com/office/drawing/2014/chart" uri="{C3380CC4-5D6E-409C-BE32-E72D297353CC}">
              <c16:uniqueId val="{00000012-D9F7-6945-9BD6-6CB3F8070138}"/>
            </c:ext>
          </c:extLst>
        </c:ser>
        <c:ser>
          <c:idx val="19"/>
          <c:order val="19"/>
          <c:tx>
            <c:strRef>
              <c:f>'Unemployment Data'!$U$1:$U$2</c:f>
              <c:strCache>
                <c:ptCount val="1"/>
                <c:pt idx="0">
                  <c:v>Union County</c:v>
                </c:pt>
              </c:strCache>
            </c:strRef>
          </c:tx>
          <c:spPr>
            <a:ln w="28575" cap="rnd">
              <a:solidFill>
                <a:schemeClr val="accent2">
                  <a:lumMod val="8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Data'!$U$3:$U$11</c:f>
              <c:numCache>
                <c:formatCode>General</c:formatCode>
                <c:ptCount val="8"/>
                <c:pt idx="0">
                  <c:v>9.5</c:v>
                </c:pt>
                <c:pt idx="1">
                  <c:v>8.5</c:v>
                </c:pt>
                <c:pt idx="2">
                  <c:v>6.9</c:v>
                </c:pt>
                <c:pt idx="3">
                  <c:v>6</c:v>
                </c:pt>
                <c:pt idx="4">
                  <c:v>5.0999999999999996</c:v>
                </c:pt>
                <c:pt idx="5">
                  <c:v>4.5999999999999996</c:v>
                </c:pt>
                <c:pt idx="6">
                  <c:v>4.0999999999999996</c:v>
                </c:pt>
                <c:pt idx="7">
                  <c:v>3.5</c:v>
                </c:pt>
              </c:numCache>
            </c:numRef>
          </c:val>
          <c:smooth val="0"/>
          <c:extLst>
            <c:ext xmlns:c16="http://schemas.microsoft.com/office/drawing/2014/chart" uri="{C3380CC4-5D6E-409C-BE32-E72D297353CC}">
              <c16:uniqueId val="{00000013-D9F7-6945-9BD6-6CB3F8070138}"/>
            </c:ext>
          </c:extLst>
        </c:ser>
        <c:ser>
          <c:idx val="20"/>
          <c:order val="20"/>
          <c:tx>
            <c:strRef>
              <c:f>'Unemployment Data'!$V$1:$V$2</c:f>
              <c:strCache>
                <c:ptCount val="1"/>
                <c:pt idx="0">
                  <c:v>Warren County</c:v>
                </c:pt>
              </c:strCache>
            </c:strRef>
          </c:tx>
          <c:spPr>
            <a:ln w="28575" cap="rnd">
              <a:solidFill>
                <a:schemeClr val="accent3">
                  <a:lumMod val="8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Data'!$V$3:$V$11</c:f>
              <c:numCache>
                <c:formatCode>General</c:formatCode>
                <c:ptCount val="8"/>
                <c:pt idx="0">
                  <c:v>8.8000000000000007</c:v>
                </c:pt>
                <c:pt idx="1">
                  <c:v>7.8</c:v>
                </c:pt>
                <c:pt idx="2">
                  <c:v>6.3</c:v>
                </c:pt>
                <c:pt idx="3">
                  <c:v>5.3</c:v>
                </c:pt>
                <c:pt idx="4">
                  <c:v>4.5999999999999996</c:v>
                </c:pt>
                <c:pt idx="5">
                  <c:v>4.0999999999999996</c:v>
                </c:pt>
                <c:pt idx="6">
                  <c:v>3.7</c:v>
                </c:pt>
                <c:pt idx="7">
                  <c:v>3.2</c:v>
                </c:pt>
              </c:numCache>
            </c:numRef>
          </c:val>
          <c:smooth val="0"/>
          <c:extLst>
            <c:ext xmlns:c16="http://schemas.microsoft.com/office/drawing/2014/chart" uri="{C3380CC4-5D6E-409C-BE32-E72D297353CC}">
              <c16:uniqueId val="{00000014-D9F7-6945-9BD6-6CB3F8070138}"/>
            </c:ext>
          </c:extLst>
        </c:ser>
        <c:dLbls>
          <c:showLegendKey val="0"/>
          <c:showVal val="0"/>
          <c:showCatName val="0"/>
          <c:showSerName val="0"/>
          <c:showPercent val="0"/>
          <c:showBubbleSize val="0"/>
        </c:dLbls>
        <c:smooth val="0"/>
        <c:axId val="1261056080"/>
        <c:axId val="1184061280"/>
      </c:lineChart>
      <c:catAx>
        <c:axId val="12610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061280"/>
        <c:crosses val="autoZero"/>
        <c:auto val="1"/>
        <c:lblAlgn val="ctr"/>
        <c:lblOffset val="100"/>
        <c:noMultiLvlLbl val="0"/>
      </c:catAx>
      <c:valAx>
        <c:axId val="118406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[FinalProject.xlsx]PnR!PivotTable8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PnR Per</a:t>
            </a:r>
            <a:r>
              <a:rPr lang="en-US" baseline="0"/>
              <a:t> NJ County, Over Time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PnR!$B$3:$B$4</c:f>
              <c:strCache>
                <c:ptCount val="1"/>
                <c:pt idx="0">
                  <c:v>Atlantic County</c:v>
                </c:pt>
              </c:strCache>
            </c:strRef>
          </c:tx>
          <c:spPr>
            <a:ln w="28575" cap="rnd">
              <a:solidFill>
                <a:schemeClr val="accent1"/>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PnR!$B$5:$B$13</c:f>
              <c:numCache>
                <c:formatCode>General</c:formatCode>
                <c:ptCount val="8"/>
                <c:pt idx="0">
                  <c:v>0.25</c:v>
                </c:pt>
                <c:pt idx="1">
                  <c:v>0.2857142857142857</c:v>
                </c:pt>
                <c:pt idx="2">
                  <c:v>0.77419354838709675</c:v>
                </c:pt>
                <c:pt idx="3">
                  <c:v>1.0769230769230769</c:v>
                </c:pt>
                <c:pt idx="4">
                  <c:v>1.3333333333333333</c:v>
                </c:pt>
                <c:pt idx="5">
                  <c:v>2.5161290322580645</c:v>
                </c:pt>
                <c:pt idx="6">
                  <c:v>3.3125</c:v>
                </c:pt>
                <c:pt idx="7">
                  <c:v>3.7894736842105261</c:v>
                </c:pt>
              </c:numCache>
            </c:numRef>
          </c:val>
          <c:smooth val="0"/>
          <c:extLst>
            <c:ext xmlns:c16="http://schemas.microsoft.com/office/drawing/2014/chart" uri="{C3380CC4-5D6E-409C-BE32-E72D297353CC}">
              <c16:uniqueId val="{00000000-8A88-8147-94B8-81544D4B4834}"/>
            </c:ext>
          </c:extLst>
        </c:ser>
        <c:ser>
          <c:idx val="1"/>
          <c:order val="1"/>
          <c:tx>
            <c:strRef>
              <c:f>PnR!$C$3:$C$4</c:f>
              <c:strCache>
                <c:ptCount val="1"/>
                <c:pt idx="0">
                  <c:v>Bergen County</c:v>
                </c:pt>
              </c:strCache>
            </c:strRef>
          </c:tx>
          <c:spPr>
            <a:ln w="28575" cap="rnd">
              <a:solidFill>
                <a:schemeClr val="accent2"/>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PnR!$C$5:$C$13</c:f>
              <c:numCache>
                <c:formatCode>General</c:formatCode>
                <c:ptCount val="8"/>
                <c:pt idx="0">
                  <c:v>0.53968253968253965</c:v>
                </c:pt>
                <c:pt idx="1">
                  <c:v>0.76119402985074625</c:v>
                </c:pt>
                <c:pt idx="2">
                  <c:v>1.2142857142857142</c:v>
                </c:pt>
                <c:pt idx="3">
                  <c:v>2.8840579710144927</c:v>
                </c:pt>
                <c:pt idx="4">
                  <c:v>3.0555555555555554</c:v>
                </c:pt>
                <c:pt idx="5">
                  <c:v>6.208333333333333</c:v>
                </c:pt>
                <c:pt idx="6">
                  <c:v>8.3508771929824555</c:v>
                </c:pt>
                <c:pt idx="7">
                  <c:v>9.7096774193548381</c:v>
                </c:pt>
              </c:numCache>
            </c:numRef>
          </c:val>
          <c:smooth val="0"/>
          <c:extLst>
            <c:ext xmlns:c16="http://schemas.microsoft.com/office/drawing/2014/chart" uri="{C3380CC4-5D6E-409C-BE32-E72D297353CC}">
              <c16:uniqueId val="{00000001-CEC9-414F-AA44-FA7AF5CFC69D}"/>
            </c:ext>
          </c:extLst>
        </c:ser>
        <c:ser>
          <c:idx val="2"/>
          <c:order val="2"/>
          <c:tx>
            <c:strRef>
              <c:f>PnR!$D$3:$D$4</c:f>
              <c:strCache>
                <c:ptCount val="1"/>
                <c:pt idx="0">
                  <c:v>Burlington County</c:v>
                </c:pt>
              </c:strCache>
            </c:strRef>
          </c:tx>
          <c:spPr>
            <a:ln w="28575" cap="rnd">
              <a:solidFill>
                <a:schemeClr val="accent3"/>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PnR!$D$5:$D$13</c:f>
              <c:numCache>
                <c:formatCode>General</c:formatCode>
                <c:ptCount val="8"/>
                <c:pt idx="0">
                  <c:v>0.4</c:v>
                </c:pt>
                <c:pt idx="1">
                  <c:v>0.7931034482758621</c:v>
                </c:pt>
                <c:pt idx="2">
                  <c:v>1.1951219512195121</c:v>
                </c:pt>
                <c:pt idx="3">
                  <c:v>2.1590909090909092</c:v>
                </c:pt>
                <c:pt idx="4">
                  <c:v>3.7241379310344827</c:v>
                </c:pt>
                <c:pt idx="5">
                  <c:v>3.6052631578947367</c:v>
                </c:pt>
                <c:pt idx="6">
                  <c:v>5.9393939393939394</c:v>
                </c:pt>
                <c:pt idx="7">
                  <c:v>6.8974358974358978</c:v>
                </c:pt>
              </c:numCache>
            </c:numRef>
          </c:val>
          <c:smooth val="0"/>
          <c:extLst>
            <c:ext xmlns:c16="http://schemas.microsoft.com/office/drawing/2014/chart" uri="{C3380CC4-5D6E-409C-BE32-E72D297353CC}">
              <c16:uniqueId val="{00000002-CEC9-414F-AA44-FA7AF5CFC69D}"/>
            </c:ext>
          </c:extLst>
        </c:ser>
        <c:ser>
          <c:idx val="3"/>
          <c:order val="3"/>
          <c:tx>
            <c:strRef>
              <c:f>PnR!$E$3:$E$4</c:f>
              <c:strCache>
                <c:ptCount val="1"/>
                <c:pt idx="0">
                  <c:v>Camden County</c:v>
                </c:pt>
              </c:strCache>
            </c:strRef>
          </c:tx>
          <c:spPr>
            <a:ln w="28575" cap="rnd">
              <a:solidFill>
                <a:schemeClr val="accent4"/>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PnR!$E$5:$E$13</c:f>
              <c:numCache>
                <c:formatCode>General</c:formatCode>
                <c:ptCount val="8"/>
                <c:pt idx="0">
                  <c:v>0.44776119402985076</c:v>
                </c:pt>
                <c:pt idx="1">
                  <c:v>0.47887323943661969</c:v>
                </c:pt>
                <c:pt idx="2">
                  <c:v>0.86842105263157898</c:v>
                </c:pt>
                <c:pt idx="3">
                  <c:v>1.8571428571428572</c:v>
                </c:pt>
                <c:pt idx="4">
                  <c:v>2.3728813559322033</c:v>
                </c:pt>
                <c:pt idx="5">
                  <c:v>2.901639344262295</c:v>
                </c:pt>
                <c:pt idx="6">
                  <c:v>5.0599999999999996</c:v>
                </c:pt>
                <c:pt idx="7">
                  <c:v>5.4590163934426226</c:v>
                </c:pt>
              </c:numCache>
            </c:numRef>
          </c:val>
          <c:smooth val="0"/>
          <c:extLst>
            <c:ext xmlns:c16="http://schemas.microsoft.com/office/drawing/2014/chart" uri="{C3380CC4-5D6E-409C-BE32-E72D297353CC}">
              <c16:uniqueId val="{00000003-CEC9-414F-AA44-FA7AF5CFC69D}"/>
            </c:ext>
          </c:extLst>
        </c:ser>
        <c:ser>
          <c:idx val="4"/>
          <c:order val="4"/>
          <c:tx>
            <c:strRef>
              <c:f>PnR!$F$3:$F$4</c:f>
              <c:strCache>
                <c:ptCount val="1"/>
                <c:pt idx="0">
                  <c:v>Cape May County</c:v>
                </c:pt>
              </c:strCache>
            </c:strRef>
          </c:tx>
          <c:spPr>
            <a:ln w="28575" cap="rnd">
              <a:solidFill>
                <a:schemeClr val="accent5"/>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PnR!$F$5:$F$13</c:f>
              <c:numCache>
                <c:formatCode>General</c:formatCode>
                <c:ptCount val="8"/>
                <c:pt idx="0">
                  <c:v>0.5</c:v>
                </c:pt>
                <c:pt idx="3">
                  <c:v>3.1666666666666665</c:v>
                </c:pt>
              </c:numCache>
            </c:numRef>
          </c:val>
          <c:smooth val="0"/>
          <c:extLst>
            <c:ext xmlns:c16="http://schemas.microsoft.com/office/drawing/2014/chart" uri="{C3380CC4-5D6E-409C-BE32-E72D297353CC}">
              <c16:uniqueId val="{00000004-CEC9-414F-AA44-FA7AF5CFC69D}"/>
            </c:ext>
          </c:extLst>
        </c:ser>
        <c:ser>
          <c:idx val="5"/>
          <c:order val="5"/>
          <c:tx>
            <c:strRef>
              <c:f>PnR!$G$3:$G$4</c:f>
              <c:strCache>
                <c:ptCount val="1"/>
                <c:pt idx="0">
                  <c:v>Cumberland County</c:v>
                </c:pt>
              </c:strCache>
            </c:strRef>
          </c:tx>
          <c:spPr>
            <a:ln w="28575" cap="rnd">
              <a:solidFill>
                <a:schemeClr val="accent6"/>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PnR!$G$5:$G$13</c:f>
              <c:numCache>
                <c:formatCode>General</c:formatCode>
                <c:ptCount val="8"/>
                <c:pt idx="0">
                  <c:v>0.25</c:v>
                </c:pt>
                <c:pt idx="1">
                  <c:v>0.25</c:v>
                </c:pt>
                <c:pt idx="2">
                  <c:v>0.55555555555555558</c:v>
                </c:pt>
                <c:pt idx="3">
                  <c:v>1.0526315789473684</c:v>
                </c:pt>
                <c:pt idx="4">
                  <c:v>1.1499999999999999</c:v>
                </c:pt>
                <c:pt idx="5">
                  <c:v>1.4827586206896552</c:v>
                </c:pt>
                <c:pt idx="6">
                  <c:v>3.5294117647058822</c:v>
                </c:pt>
                <c:pt idx="7">
                  <c:v>5.5714285714285712</c:v>
                </c:pt>
              </c:numCache>
            </c:numRef>
          </c:val>
          <c:smooth val="0"/>
          <c:extLst>
            <c:ext xmlns:c16="http://schemas.microsoft.com/office/drawing/2014/chart" uri="{C3380CC4-5D6E-409C-BE32-E72D297353CC}">
              <c16:uniqueId val="{00000005-CEC9-414F-AA44-FA7AF5CFC69D}"/>
            </c:ext>
          </c:extLst>
        </c:ser>
        <c:ser>
          <c:idx val="6"/>
          <c:order val="6"/>
          <c:tx>
            <c:strRef>
              <c:f>PnR!$H$3:$H$4</c:f>
              <c:strCache>
                <c:ptCount val="1"/>
                <c:pt idx="0">
                  <c:v>Essex County</c:v>
                </c:pt>
              </c:strCache>
            </c:strRef>
          </c:tx>
          <c:spPr>
            <a:ln w="28575" cap="rnd">
              <a:solidFill>
                <a:schemeClr val="accent1">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PnR!$H$5:$H$13</c:f>
              <c:numCache>
                <c:formatCode>General</c:formatCode>
                <c:ptCount val="8"/>
                <c:pt idx="0">
                  <c:v>0.12280701754385964</c:v>
                </c:pt>
                <c:pt idx="1">
                  <c:v>0.17006802721088435</c:v>
                </c:pt>
                <c:pt idx="2">
                  <c:v>0.2929936305732484</c:v>
                </c:pt>
                <c:pt idx="3">
                  <c:v>0.60062893081761004</c:v>
                </c:pt>
                <c:pt idx="4">
                  <c:v>0.77124183006535951</c:v>
                </c:pt>
                <c:pt idx="5">
                  <c:v>1.0698412698412698</c:v>
                </c:pt>
                <c:pt idx="6">
                  <c:v>1.8943396226415095</c:v>
                </c:pt>
                <c:pt idx="7">
                  <c:v>2.7863247863247862</c:v>
                </c:pt>
              </c:numCache>
            </c:numRef>
          </c:val>
          <c:smooth val="0"/>
          <c:extLst>
            <c:ext xmlns:c16="http://schemas.microsoft.com/office/drawing/2014/chart" uri="{C3380CC4-5D6E-409C-BE32-E72D297353CC}">
              <c16:uniqueId val="{00000006-CEC9-414F-AA44-FA7AF5CFC69D}"/>
            </c:ext>
          </c:extLst>
        </c:ser>
        <c:ser>
          <c:idx val="7"/>
          <c:order val="7"/>
          <c:tx>
            <c:strRef>
              <c:f>PnR!$I$3:$I$4</c:f>
              <c:strCache>
                <c:ptCount val="1"/>
                <c:pt idx="0">
                  <c:v>Gloucester County</c:v>
                </c:pt>
              </c:strCache>
            </c:strRef>
          </c:tx>
          <c:spPr>
            <a:ln w="28575" cap="rnd">
              <a:solidFill>
                <a:schemeClr val="accent2">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PnR!$I$5:$I$13</c:f>
              <c:numCache>
                <c:formatCode>General</c:formatCode>
                <c:ptCount val="8"/>
                <c:pt idx="0">
                  <c:v>0.84615384615384615</c:v>
                </c:pt>
                <c:pt idx="1">
                  <c:v>1.0714285714285714</c:v>
                </c:pt>
                <c:pt idx="2">
                  <c:v>2.2142857142857144</c:v>
                </c:pt>
                <c:pt idx="3">
                  <c:v>6.666666666666667</c:v>
                </c:pt>
                <c:pt idx="4">
                  <c:v>3.9411764705882355</c:v>
                </c:pt>
                <c:pt idx="5">
                  <c:v>5.375</c:v>
                </c:pt>
                <c:pt idx="6">
                  <c:v>7.6875</c:v>
                </c:pt>
                <c:pt idx="7">
                  <c:v>16.8</c:v>
                </c:pt>
              </c:numCache>
            </c:numRef>
          </c:val>
          <c:smooth val="0"/>
          <c:extLst>
            <c:ext xmlns:c16="http://schemas.microsoft.com/office/drawing/2014/chart" uri="{C3380CC4-5D6E-409C-BE32-E72D297353CC}">
              <c16:uniqueId val="{00000007-CEC9-414F-AA44-FA7AF5CFC69D}"/>
            </c:ext>
          </c:extLst>
        </c:ser>
        <c:ser>
          <c:idx val="8"/>
          <c:order val="8"/>
          <c:tx>
            <c:strRef>
              <c:f>PnR!$J$3:$J$4</c:f>
              <c:strCache>
                <c:ptCount val="1"/>
                <c:pt idx="0">
                  <c:v>Hudson County</c:v>
                </c:pt>
              </c:strCache>
            </c:strRef>
          </c:tx>
          <c:spPr>
            <a:ln w="28575" cap="rnd">
              <a:solidFill>
                <a:schemeClr val="accent3">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PnR!$J$5:$J$13</c:f>
              <c:numCache>
                <c:formatCode>General</c:formatCode>
                <c:ptCount val="8"/>
                <c:pt idx="0">
                  <c:v>0.13705583756345177</c:v>
                </c:pt>
                <c:pt idx="1">
                  <c:v>0.32432432432432434</c:v>
                </c:pt>
                <c:pt idx="2">
                  <c:v>0.66137566137566139</c:v>
                </c:pt>
                <c:pt idx="3">
                  <c:v>1.3465909090909092</c:v>
                </c:pt>
                <c:pt idx="4">
                  <c:v>1.9476744186046511</c:v>
                </c:pt>
                <c:pt idx="5">
                  <c:v>2.6829268292682928</c:v>
                </c:pt>
                <c:pt idx="6">
                  <c:v>3.9316770186335406</c:v>
                </c:pt>
                <c:pt idx="7">
                  <c:v>5.3605442176870746</c:v>
                </c:pt>
              </c:numCache>
            </c:numRef>
          </c:val>
          <c:smooth val="0"/>
          <c:extLst>
            <c:ext xmlns:c16="http://schemas.microsoft.com/office/drawing/2014/chart" uri="{C3380CC4-5D6E-409C-BE32-E72D297353CC}">
              <c16:uniqueId val="{00000008-CEC9-414F-AA44-FA7AF5CFC69D}"/>
            </c:ext>
          </c:extLst>
        </c:ser>
        <c:ser>
          <c:idx val="9"/>
          <c:order val="9"/>
          <c:tx>
            <c:strRef>
              <c:f>PnR!$K$3:$K$4</c:f>
              <c:strCache>
                <c:ptCount val="1"/>
                <c:pt idx="0">
                  <c:v>Hunterdon County</c:v>
                </c:pt>
              </c:strCache>
            </c:strRef>
          </c:tx>
          <c:spPr>
            <a:ln w="28575" cap="rnd">
              <a:solidFill>
                <a:schemeClr val="accent4">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PnR!$K$5:$K$13</c:f>
              <c:numCache>
                <c:formatCode>General</c:formatCode>
                <c:ptCount val="8"/>
                <c:pt idx="0">
                  <c:v>0.5</c:v>
                </c:pt>
                <c:pt idx="1">
                  <c:v>0.5714285714285714</c:v>
                </c:pt>
                <c:pt idx="2">
                  <c:v>0.7857142857142857</c:v>
                </c:pt>
                <c:pt idx="3">
                  <c:v>2.5714285714285716</c:v>
                </c:pt>
                <c:pt idx="4">
                  <c:v>2.5555555555555554</c:v>
                </c:pt>
                <c:pt idx="7">
                  <c:v>10.857142857142858</c:v>
                </c:pt>
              </c:numCache>
            </c:numRef>
          </c:val>
          <c:smooth val="0"/>
          <c:extLst>
            <c:ext xmlns:c16="http://schemas.microsoft.com/office/drawing/2014/chart" uri="{C3380CC4-5D6E-409C-BE32-E72D297353CC}">
              <c16:uniqueId val="{00000009-CEC9-414F-AA44-FA7AF5CFC69D}"/>
            </c:ext>
          </c:extLst>
        </c:ser>
        <c:ser>
          <c:idx val="10"/>
          <c:order val="10"/>
          <c:tx>
            <c:strRef>
              <c:f>PnR!$L$3:$L$4</c:f>
              <c:strCache>
                <c:ptCount val="1"/>
                <c:pt idx="0">
                  <c:v>Mercer County</c:v>
                </c:pt>
              </c:strCache>
            </c:strRef>
          </c:tx>
          <c:spPr>
            <a:ln w="28575" cap="rnd">
              <a:solidFill>
                <a:schemeClr val="accent5">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PnR!$L$5:$L$13</c:f>
              <c:numCache>
                <c:formatCode>General</c:formatCode>
                <c:ptCount val="8"/>
                <c:pt idx="0">
                  <c:v>0.49019607843137253</c:v>
                </c:pt>
                <c:pt idx="1">
                  <c:v>0.29508196721311475</c:v>
                </c:pt>
                <c:pt idx="2">
                  <c:v>0.55384615384615388</c:v>
                </c:pt>
                <c:pt idx="3">
                  <c:v>1.0701754385964912</c:v>
                </c:pt>
                <c:pt idx="4">
                  <c:v>1.3220338983050848</c:v>
                </c:pt>
                <c:pt idx="5">
                  <c:v>2.3333333333333335</c:v>
                </c:pt>
                <c:pt idx="6">
                  <c:v>4.024390243902439</c:v>
                </c:pt>
                <c:pt idx="7">
                  <c:v>4.708333333333333</c:v>
                </c:pt>
              </c:numCache>
            </c:numRef>
          </c:val>
          <c:smooth val="0"/>
          <c:extLst>
            <c:ext xmlns:c16="http://schemas.microsoft.com/office/drawing/2014/chart" uri="{C3380CC4-5D6E-409C-BE32-E72D297353CC}">
              <c16:uniqueId val="{0000000A-CEC9-414F-AA44-FA7AF5CFC69D}"/>
            </c:ext>
          </c:extLst>
        </c:ser>
        <c:ser>
          <c:idx val="11"/>
          <c:order val="11"/>
          <c:tx>
            <c:strRef>
              <c:f>PnR!$M$3:$M$4</c:f>
              <c:strCache>
                <c:ptCount val="1"/>
                <c:pt idx="0">
                  <c:v>Middlesex County</c:v>
                </c:pt>
              </c:strCache>
            </c:strRef>
          </c:tx>
          <c:spPr>
            <a:ln w="28575" cap="rnd">
              <a:solidFill>
                <a:schemeClr val="accent6">
                  <a:lumMod val="6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PnR!$M$5:$M$13</c:f>
              <c:numCache>
                <c:formatCode>General</c:formatCode>
                <c:ptCount val="8"/>
                <c:pt idx="0">
                  <c:v>0.43421052631578949</c:v>
                </c:pt>
                <c:pt idx="1">
                  <c:v>0.60606060606060608</c:v>
                </c:pt>
                <c:pt idx="2">
                  <c:v>1.6307692307692307</c:v>
                </c:pt>
                <c:pt idx="3">
                  <c:v>2.1566265060240966</c:v>
                </c:pt>
                <c:pt idx="4">
                  <c:v>2.8271604938271606</c:v>
                </c:pt>
                <c:pt idx="5">
                  <c:v>3.898876404494382</c:v>
                </c:pt>
                <c:pt idx="6">
                  <c:v>7.3552631578947372</c:v>
                </c:pt>
                <c:pt idx="7">
                  <c:v>10.260869565217391</c:v>
                </c:pt>
              </c:numCache>
            </c:numRef>
          </c:val>
          <c:smooth val="0"/>
          <c:extLst>
            <c:ext xmlns:c16="http://schemas.microsoft.com/office/drawing/2014/chart" uri="{C3380CC4-5D6E-409C-BE32-E72D297353CC}">
              <c16:uniqueId val="{0000000B-CEC9-414F-AA44-FA7AF5CFC69D}"/>
            </c:ext>
          </c:extLst>
        </c:ser>
        <c:ser>
          <c:idx val="12"/>
          <c:order val="12"/>
          <c:tx>
            <c:strRef>
              <c:f>PnR!$N$3:$N$4</c:f>
              <c:strCache>
                <c:ptCount val="1"/>
                <c:pt idx="0">
                  <c:v>Monmouth County</c:v>
                </c:pt>
              </c:strCache>
            </c:strRef>
          </c:tx>
          <c:spPr>
            <a:ln w="28575" cap="rnd">
              <a:solidFill>
                <a:schemeClr val="accent1">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PnR!$N$5:$N$13</c:f>
              <c:numCache>
                <c:formatCode>General</c:formatCode>
                <c:ptCount val="8"/>
                <c:pt idx="0">
                  <c:v>0.375</c:v>
                </c:pt>
                <c:pt idx="1">
                  <c:v>0.46268656716417911</c:v>
                </c:pt>
                <c:pt idx="2">
                  <c:v>1.1428571428571428</c:v>
                </c:pt>
                <c:pt idx="3">
                  <c:v>3.0303030303030303</c:v>
                </c:pt>
                <c:pt idx="4">
                  <c:v>2.6481481481481484</c:v>
                </c:pt>
                <c:pt idx="5">
                  <c:v>5.6428571428571432</c:v>
                </c:pt>
                <c:pt idx="6">
                  <c:v>12.423076923076923</c:v>
                </c:pt>
                <c:pt idx="7">
                  <c:v>6.112903225806452</c:v>
                </c:pt>
              </c:numCache>
            </c:numRef>
          </c:val>
          <c:smooth val="0"/>
          <c:extLst>
            <c:ext xmlns:c16="http://schemas.microsoft.com/office/drawing/2014/chart" uri="{C3380CC4-5D6E-409C-BE32-E72D297353CC}">
              <c16:uniqueId val="{0000000C-CEC9-414F-AA44-FA7AF5CFC69D}"/>
            </c:ext>
          </c:extLst>
        </c:ser>
        <c:ser>
          <c:idx val="13"/>
          <c:order val="13"/>
          <c:tx>
            <c:strRef>
              <c:f>PnR!$O$3:$O$4</c:f>
              <c:strCache>
                <c:ptCount val="1"/>
                <c:pt idx="0">
                  <c:v>Morris County</c:v>
                </c:pt>
              </c:strCache>
            </c:strRef>
          </c:tx>
          <c:spPr>
            <a:ln w="28575" cap="rnd">
              <a:solidFill>
                <a:schemeClr val="accent2">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PnR!$O$5:$O$13</c:f>
              <c:numCache>
                <c:formatCode>General</c:formatCode>
                <c:ptCount val="8"/>
                <c:pt idx="0">
                  <c:v>0.53333333333333333</c:v>
                </c:pt>
                <c:pt idx="1">
                  <c:v>1.0357142857142858</c:v>
                </c:pt>
                <c:pt idx="2">
                  <c:v>1.8636363636363635</c:v>
                </c:pt>
                <c:pt idx="3">
                  <c:v>3.9615384615384617</c:v>
                </c:pt>
                <c:pt idx="4">
                  <c:v>3.5</c:v>
                </c:pt>
                <c:pt idx="5">
                  <c:v>5.8965517241379306</c:v>
                </c:pt>
                <c:pt idx="6">
                  <c:v>9.0370370370370363</c:v>
                </c:pt>
                <c:pt idx="7">
                  <c:v>12.192307692307692</c:v>
                </c:pt>
              </c:numCache>
            </c:numRef>
          </c:val>
          <c:smooth val="0"/>
          <c:extLst>
            <c:ext xmlns:c16="http://schemas.microsoft.com/office/drawing/2014/chart" uri="{C3380CC4-5D6E-409C-BE32-E72D297353CC}">
              <c16:uniqueId val="{0000000D-CEC9-414F-AA44-FA7AF5CFC69D}"/>
            </c:ext>
          </c:extLst>
        </c:ser>
        <c:ser>
          <c:idx val="14"/>
          <c:order val="14"/>
          <c:tx>
            <c:strRef>
              <c:f>PnR!$P$3:$P$4</c:f>
              <c:strCache>
                <c:ptCount val="1"/>
                <c:pt idx="0">
                  <c:v>Ocean County</c:v>
                </c:pt>
              </c:strCache>
            </c:strRef>
          </c:tx>
          <c:spPr>
            <a:ln w="28575" cap="rnd">
              <a:solidFill>
                <a:schemeClr val="accent3">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PnR!$P$5:$P$13</c:f>
              <c:numCache>
                <c:formatCode>General</c:formatCode>
                <c:ptCount val="8"/>
                <c:pt idx="0">
                  <c:v>0.73333333333333328</c:v>
                </c:pt>
                <c:pt idx="1">
                  <c:v>0.6428571428571429</c:v>
                </c:pt>
                <c:pt idx="2">
                  <c:v>1.3793103448275863</c:v>
                </c:pt>
                <c:pt idx="3">
                  <c:v>4.1904761904761907</c:v>
                </c:pt>
                <c:pt idx="4">
                  <c:v>6.7647058823529411</c:v>
                </c:pt>
                <c:pt idx="5">
                  <c:v>6.333333333333333</c:v>
                </c:pt>
                <c:pt idx="6">
                  <c:v>11.611111111111111</c:v>
                </c:pt>
                <c:pt idx="7">
                  <c:v>9.4285714285714288</c:v>
                </c:pt>
              </c:numCache>
            </c:numRef>
          </c:val>
          <c:smooth val="0"/>
          <c:extLst>
            <c:ext xmlns:c16="http://schemas.microsoft.com/office/drawing/2014/chart" uri="{C3380CC4-5D6E-409C-BE32-E72D297353CC}">
              <c16:uniqueId val="{0000000E-CEC9-414F-AA44-FA7AF5CFC69D}"/>
            </c:ext>
          </c:extLst>
        </c:ser>
        <c:ser>
          <c:idx val="15"/>
          <c:order val="15"/>
          <c:tx>
            <c:strRef>
              <c:f>PnR!$Q$3:$Q$4</c:f>
              <c:strCache>
                <c:ptCount val="1"/>
                <c:pt idx="0">
                  <c:v>Passaic County</c:v>
                </c:pt>
              </c:strCache>
            </c:strRef>
          </c:tx>
          <c:spPr>
            <a:ln w="28575" cap="rnd">
              <a:solidFill>
                <a:schemeClr val="accent4">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PnR!$Q$5:$Q$13</c:f>
              <c:numCache>
                <c:formatCode>General</c:formatCode>
                <c:ptCount val="8"/>
                <c:pt idx="0">
                  <c:v>0.27710843373493976</c:v>
                </c:pt>
                <c:pt idx="1">
                  <c:v>0.28205128205128205</c:v>
                </c:pt>
                <c:pt idx="2">
                  <c:v>0.52577319587628868</c:v>
                </c:pt>
                <c:pt idx="3">
                  <c:v>1.381578947368421</c:v>
                </c:pt>
                <c:pt idx="4">
                  <c:v>1.3452380952380953</c:v>
                </c:pt>
                <c:pt idx="5">
                  <c:v>3.074074074074074</c:v>
                </c:pt>
                <c:pt idx="6">
                  <c:v>3.0256410256410255</c:v>
                </c:pt>
                <c:pt idx="7">
                  <c:v>3.7374999999999998</c:v>
                </c:pt>
              </c:numCache>
            </c:numRef>
          </c:val>
          <c:smooth val="0"/>
          <c:extLst>
            <c:ext xmlns:c16="http://schemas.microsoft.com/office/drawing/2014/chart" uri="{C3380CC4-5D6E-409C-BE32-E72D297353CC}">
              <c16:uniqueId val="{0000000F-CEC9-414F-AA44-FA7AF5CFC69D}"/>
            </c:ext>
          </c:extLst>
        </c:ser>
        <c:ser>
          <c:idx val="16"/>
          <c:order val="16"/>
          <c:tx>
            <c:strRef>
              <c:f>PnR!$R$3:$R$4</c:f>
              <c:strCache>
                <c:ptCount val="1"/>
                <c:pt idx="0">
                  <c:v>Salem County</c:v>
                </c:pt>
              </c:strCache>
            </c:strRef>
          </c:tx>
          <c:spPr>
            <a:ln w="28575" cap="rnd">
              <a:solidFill>
                <a:schemeClr val="accent5">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PnR!$R$5:$R$13</c:f>
              <c:numCache>
                <c:formatCode>General</c:formatCode>
                <c:ptCount val="8"/>
                <c:pt idx="1">
                  <c:v>0.3</c:v>
                </c:pt>
                <c:pt idx="7">
                  <c:v>7.6</c:v>
                </c:pt>
              </c:numCache>
            </c:numRef>
          </c:val>
          <c:smooth val="0"/>
          <c:extLst>
            <c:ext xmlns:c16="http://schemas.microsoft.com/office/drawing/2014/chart" uri="{C3380CC4-5D6E-409C-BE32-E72D297353CC}">
              <c16:uniqueId val="{00000010-CEC9-414F-AA44-FA7AF5CFC69D}"/>
            </c:ext>
          </c:extLst>
        </c:ser>
        <c:ser>
          <c:idx val="17"/>
          <c:order val="17"/>
          <c:tx>
            <c:strRef>
              <c:f>PnR!$S$3:$S$4</c:f>
              <c:strCache>
                <c:ptCount val="1"/>
                <c:pt idx="0">
                  <c:v>Somerset County</c:v>
                </c:pt>
              </c:strCache>
            </c:strRef>
          </c:tx>
          <c:spPr>
            <a:ln w="28575" cap="rnd">
              <a:solidFill>
                <a:schemeClr val="accent6">
                  <a:lumMod val="80000"/>
                  <a:lumOff val="2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PnR!$S$5:$S$13</c:f>
              <c:numCache>
                <c:formatCode>General</c:formatCode>
                <c:ptCount val="8"/>
                <c:pt idx="0">
                  <c:v>0.42857142857142855</c:v>
                </c:pt>
                <c:pt idx="1">
                  <c:v>0.38235294117647056</c:v>
                </c:pt>
                <c:pt idx="2">
                  <c:v>0.78947368421052633</c:v>
                </c:pt>
                <c:pt idx="3">
                  <c:v>1.6470588235294117</c:v>
                </c:pt>
                <c:pt idx="4">
                  <c:v>1.9166666666666667</c:v>
                </c:pt>
                <c:pt idx="5">
                  <c:v>4.208333333333333</c:v>
                </c:pt>
                <c:pt idx="6">
                  <c:v>5.8928571428571432</c:v>
                </c:pt>
                <c:pt idx="7">
                  <c:v>6.3636363636363633</c:v>
                </c:pt>
              </c:numCache>
            </c:numRef>
          </c:val>
          <c:smooth val="0"/>
          <c:extLst>
            <c:ext xmlns:c16="http://schemas.microsoft.com/office/drawing/2014/chart" uri="{C3380CC4-5D6E-409C-BE32-E72D297353CC}">
              <c16:uniqueId val="{00000011-CEC9-414F-AA44-FA7AF5CFC69D}"/>
            </c:ext>
          </c:extLst>
        </c:ser>
        <c:ser>
          <c:idx val="18"/>
          <c:order val="18"/>
          <c:tx>
            <c:strRef>
              <c:f>PnR!$T$3:$T$4</c:f>
              <c:strCache>
                <c:ptCount val="1"/>
                <c:pt idx="0">
                  <c:v>Sussex County</c:v>
                </c:pt>
              </c:strCache>
            </c:strRef>
          </c:tx>
          <c:spPr>
            <a:ln w="28575" cap="rnd">
              <a:solidFill>
                <a:schemeClr val="accent1">
                  <a:lumMod val="8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PnR!$T$5:$T$13</c:f>
              <c:numCache>
                <c:formatCode>General</c:formatCode>
                <c:ptCount val="8"/>
                <c:pt idx="0">
                  <c:v>1</c:v>
                </c:pt>
                <c:pt idx="1">
                  <c:v>1.1666666666666667</c:v>
                </c:pt>
                <c:pt idx="2">
                  <c:v>2</c:v>
                </c:pt>
                <c:pt idx="4">
                  <c:v>5</c:v>
                </c:pt>
                <c:pt idx="5">
                  <c:v>6.5</c:v>
                </c:pt>
                <c:pt idx="6">
                  <c:v>7.7142857142857144</c:v>
                </c:pt>
              </c:numCache>
            </c:numRef>
          </c:val>
          <c:smooth val="0"/>
          <c:extLst>
            <c:ext xmlns:c16="http://schemas.microsoft.com/office/drawing/2014/chart" uri="{C3380CC4-5D6E-409C-BE32-E72D297353CC}">
              <c16:uniqueId val="{00000012-CEC9-414F-AA44-FA7AF5CFC69D}"/>
            </c:ext>
          </c:extLst>
        </c:ser>
        <c:ser>
          <c:idx val="19"/>
          <c:order val="19"/>
          <c:tx>
            <c:strRef>
              <c:f>PnR!$U$3:$U$4</c:f>
              <c:strCache>
                <c:ptCount val="1"/>
                <c:pt idx="0">
                  <c:v>Union County</c:v>
                </c:pt>
              </c:strCache>
            </c:strRef>
          </c:tx>
          <c:spPr>
            <a:ln w="28575" cap="rnd">
              <a:solidFill>
                <a:schemeClr val="accent2">
                  <a:lumMod val="8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PnR!$U$5:$U$13</c:f>
              <c:numCache>
                <c:formatCode>General</c:formatCode>
                <c:ptCount val="8"/>
                <c:pt idx="0">
                  <c:v>0.27777777777777779</c:v>
                </c:pt>
                <c:pt idx="1">
                  <c:v>0.32291666666666669</c:v>
                </c:pt>
                <c:pt idx="2">
                  <c:v>0.7</c:v>
                </c:pt>
                <c:pt idx="3">
                  <c:v>1.661764705882353</c:v>
                </c:pt>
                <c:pt idx="4">
                  <c:v>2.3235294117647061</c:v>
                </c:pt>
                <c:pt idx="5">
                  <c:v>2.3666666666666667</c:v>
                </c:pt>
                <c:pt idx="6">
                  <c:v>4.3783783783783781</c:v>
                </c:pt>
                <c:pt idx="7">
                  <c:v>5.333333333333333</c:v>
                </c:pt>
              </c:numCache>
            </c:numRef>
          </c:val>
          <c:smooth val="0"/>
          <c:extLst>
            <c:ext xmlns:c16="http://schemas.microsoft.com/office/drawing/2014/chart" uri="{C3380CC4-5D6E-409C-BE32-E72D297353CC}">
              <c16:uniqueId val="{00000013-CEC9-414F-AA44-FA7AF5CFC69D}"/>
            </c:ext>
          </c:extLst>
        </c:ser>
        <c:ser>
          <c:idx val="20"/>
          <c:order val="20"/>
          <c:tx>
            <c:strRef>
              <c:f>PnR!$V$3:$V$4</c:f>
              <c:strCache>
                <c:ptCount val="1"/>
                <c:pt idx="0">
                  <c:v>Warren County</c:v>
                </c:pt>
              </c:strCache>
            </c:strRef>
          </c:tx>
          <c:spPr>
            <a:ln w="28575" cap="rnd">
              <a:solidFill>
                <a:schemeClr val="accent3">
                  <a:lumMod val="80000"/>
                </a:schemeClr>
              </a:solidFill>
              <a:round/>
            </a:ln>
            <a:effectLst/>
          </c:spPr>
          <c:marker>
            <c:symbol val="none"/>
          </c:marker>
          <c:cat>
            <c:strRef>
              <c:f>PnR!$A$5:$A$13</c:f>
              <c:strCache>
                <c:ptCount val="8"/>
                <c:pt idx="0">
                  <c:v>2012</c:v>
                </c:pt>
                <c:pt idx="1">
                  <c:v>2013</c:v>
                </c:pt>
                <c:pt idx="2">
                  <c:v>2014</c:v>
                </c:pt>
                <c:pt idx="3">
                  <c:v>2015</c:v>
                </c:pt>
                <c:pt idx="4">
                  <c:v>2016</c:v>
                </c:pt>
                <c:pt idx="5">
                  <c:v>2017</c:v>
                </c:pt>
                <c:pt idx="6">
                  <c:v>2018</c:v>
                </c:pt>
                <c:pt idx="7">
                  <c:v>2019</c:v>
                </c:pt>
              </c:strCache>
            </c:strRef>
          </c:cat>
          <c:val>
            <c:numRef>
              <c:f>PnR!$V$5:$V$13</c:f>
              <c:numCache>
                <c:formatCode>General</c:formatCode>
                <c:ptCount val="8"/>
                <c:pt idx="3">
                  <c:v>2.6666666666666665</c:v>
                </c:pt>
              </c:numCache>
            </c:numRef>
          </c:val>
          <c:smooth val="0"/>
          <c:extLst>
            <c:ext xmlns:c16="http://schemas.microsoft.com/office/drawing/2014/chart" uri="{C3380CC4-5D6E-409C-BE32-E72D297353CC}">
              <c16:uniqueId val="{00000014-CEC9-414F-AA44-FA7AF5CFC69D}"/>
            </c:ext>
          </c:extLst>
        </c:ser>
        <c:dLbls>
          <c:showLegendKey val="0"/>
          <c:showVal val="0"/>
          <c:showCatName val="0"/>
          <c:showSerName val="0"/>
          <c:showPercent val="0"/>
          <c:showBubbleSize val="0"/>
        </c:dLbls>
        <c:smooth val="0"/>
        <c:axId val="889281959"/>
        <c:axId val="1155905015"/>
      </c:lineChart>
      <c:catAx>
        <c:axId val="889281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05015"/>
        <c:crosses val="autoZero"/>
        <c:auto val="1"/>
        <c:lblAlgn val="ctr"/>
        <c:lblOffset val="100"/>
        <c:noMultiLvlLbl val="0"/>
      </c:catAx>
      <c:valAx>
        <c:axId val="1155905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281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[FinalProject.xlsx]Median Household Income!PivotTable6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Median Household Income by County - NJ</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'Median Household Income'!$B$1:$B$2</c:f>
              <c:strCache>
                <c:ptCount val="1"/>
                <c:pt idx="0">
                  <c:v>Atlantic County</c:v>
                </c:pt>
              </c:strCache>
            </c:strRef>
          </c:tx>
          <c:spPr>
            <a:ln w="38100" cap="rnd">
              <a:solidFill>
                <a:schemeClr val="accent1"/>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Income'!$B$3:$B$11</c:f>
              <c:numCache>
                <c:formatCode>"$"#,##0.00_);\("$"#,##0.00\)</c:formatCode>
                <c:ptCount val="8"/>
                <c:pt idx="0">
                  <c:v>50881</c:v>
                </c:pt>
                <c:pt idx="1">
                  <c:v>51668</c:v>
                </c:pt>
                <c:pt idx="2">
                  <c:v>54208</c:v>
                </c:pt>
                <c:pt idx="3">
                  <c:v>53296</c:v>
                </c:pt>
                <c:pt idx="4">
                  <c:v>55672</c:v>
                </c:pt>
                <c:pt idx="5">
                  <c:v>59309</c:v>
                </c:pt>
                <c:pt idx="6">
                  <c:v>60826</c:v>
                </c:pt>
                <c:pt idx="7">
                  <c:v>62678</c:v>
                </c:pt>
              </c:numCache>
            </c:numRef>
          </c:val>
          <c:smooth val="0"/>
          <c:extLst>
            <c:ext xmlns:c16="http://schemas.microsoft.com/office/drawing/2014/chart" uri="{C3380CC4-5D6E-409C-BE32-E72D297353CC}">
              <c16:uniqueId val="{00000001-A2D5-41F5-B99E-E92ADD691184}"/>
            </c:ext>
          </c:extLst>
        </c:ser>
        <c:ser>
          <c:idx val="1"/>
          <c:order val="1"/>
          <c:tx>
            <c:strRef>
              <c:f>'Median Household Income'!$C$1:$C$2</c:f>
              <c:strCache>
                <c:ptCount val="1"/>
                <c:pt idx="0">
                  <c:v>Bergen County</c:v>
                </c:pt>
              </c:strCache>
            </c:strRef>
          </c:tx>
          <c:spPr>
            <a:ln w="38100" cap="rnd">
              <a:solidFill>
                <a:schemeClr val="accent2"/>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Income'!$C$3:$C$11</c:f>
              <c:numCache>
                <c:formatCode>"$"#,##0.00_);\("$"#,##0.00\)</c:formatCode>
                <c:ptCount val="8"/>
                <c:pt idx="0">
                  <c:v>82001</c:v>
                </c:pt>
                <c:pt idx="1">
                  <c:v>81615</c:v>
                </c:pt>
                <c:pt idx="2">
                  <c:v>84309</c:v>
                </c:pt>
                <c:pt idx="3">
                  <c:v>88512</c:v>
                </c:pt>
                <c:pt idx="4">
                  <c:v>93205</c:v>
                </c:pt>
                <c:pt idx="5">
                  <c:v>93805</c:v>
                </c:pt>
                <c:pt idx="6">
                  <c:v>100181</c:v>
                </c:pt>
                <c:pt idx="7">
                  <c:v>107971</c:v>
                </c:pt>
              </c:numCache>
            </c:numRef>
          </c:val>
          <c:smooth val="0"/>
          <c:extLst>
            <c:ext xmlns:c16="http://schemas.microsoft.com/office/drawing/2014/chart" uri="{C3380CC4-5D6E-409C-BE32-E72D297353CC}">
              <c16:uniqueId val="{00000000-3457-6245-8ECF-1AD0262E19CD}"/>
            </c:ext>
          </c:extLst>
        </c:ser>
        <c:ser>
          <c:idx val="2"/>
          <c:order val="2"/>
          <c:tx>
            <c:strRef>
              <c:f>'Median Household Income'!$D$1:$D$2</c:f>
              <c:strCache>
                <c:ptCount val="1"/>
                <c:pt idx="0">
                  <c:v>Burlington County</c:v>
                </c:pt>
              </c:strCache>
            </c:strRef>
          </c:tx>
          <c:spPr>
            <a:ln w="38100" cap="rnd">
              <a:solidFill>
                <a:schemeClr val="accent3"/>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Income'!$D$3:$D$11</c:f>
              <c:numCache>
                <c:formatCode>"$"#,##0.00_);\("$"#,##0.00\)</c:formatCode>
                <c:ptCount val="8"/>
                <c:pt idx="0">
                  <c:v>74285</c:v>
                </c:pt>
                <c:pt idx="1">
                  <c:v>76868</c:v>
                </c:pt>
                <c:pt idx="2">
                  <c:v>80479</c:v>
                </c:pt>
                <c:pt idx="3">
                  <c:v>74844</c:v>
                </c:pt>
                <c:pt idx="4">
                  <c:v>80081</c:v>
                </c:pt>
                <c:pt idx="5">
                  <c:v>86777</c:v>
                </c:pt>
                <c:pt idx="6">
                  <c:v>84470</c:v>
                </c:pt>
                <c:pt idx="7">
                  <c:v>88443</c:v>
                </c:pt>
              </c:numCache>
            </c:numRef>
          </c:val>
          <c:smooth val="0"/>
          <c:extLst>
            <c:ext xmlns:c16="http://schemas.microsoft.com/office/drawing/2014/chart" uri="{C3380CC4-5D6E-409C-BE32-E72D297353CC}">
              <c16:uniqueId val="{00000001-3457-6245-8ECF-1AD0262E19CD}"/>
            </c:ext>
          </c:extLst>
        </c:ser>
        <c:ser>
          <c:idx val="3"/>
          <c:order val="3"/>
          <c:tx>
            <c:strRef>
              <c:f>'Median Household Income'!$E$1:$E$2</c:f>
              <c:strCache>
                <c:ptCount val="1"/>
                <c:pt idx="0">
                  <c:v>Camden County</c:v>
                </c:pt>
              </c:strCache>
            </c:strRef>
          </c:tx>
          <c:spPr>
            <a:ln w="38100" cap="rnd">
              <a:solidFill>
                <a:schemeClr val="accent4"/>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Income'!$E$3:$E$11</c:f>
              <c:numCache>
                <c:formatCode>"$"#,##0.00_);\("$"#,##0.00\)</c:formatCode>
                <c:ptCount val="8"/>
                <c:pt idx="0">
                  <c:v>58572</c:v>
                </c:pt>
                <c:pt idx="1">
                  <c:v>57641</c:v>
                </c:pt>
                <c:pt idx="2">
                  <c:v>61685</c:v>
                </c:pt>
                <c:pt idx="3">
                  <c:v>63589</c:v>
                </c:pt>
                <c:pt idx="4">
                  <c:v>65838</c:v>
                </c:pt>
                <c:pt idx="5">
                  <c:v>65817</c:v>
                </c:pt>
                <c:pt idx="6">
                  <c:v>67135</c:v>
                </c:pt>
                <c:pt idx="7">
                  <c:v>73168</c:v>
                </c:pt>
              </c:numCache>
            </c:numRef>
          </c:val>
          <c:smooth val="0"/>
          <c:extLst>
            <c:ext xmlns:c16="http://schemas.microsoft.com/office/drawing/2014/chart" uri="{C3380CC4-5D6E-409C-BE32-E72D297353CC}">
              <c16:uniqueId val="{00000002-3457-6245-8ECF-1AD0262E19CD}"/>
            </c:ext>
          </c:extLst>
        </c:ser>
        <c:ser>
          <c:idx val="4"/>
          <c:order val="4"/>
          <c:tx>
            <c:strRef>
              <c:f>'Median Household Income'!$F$1:$F$2</c:f>
              <c:strCache>
                <c:ptCount val="1"/>
                <c:pt idx="0">
                  <c:v>Cape May County</c:v>
                </c:pt>
              </c:strCache>
            </c:strRef>
          </c:tx>
          <c:spPr>
            <a:ln w="38100" cap="rnd">
              <a:solidFill>
                <a:schemeClr val="accent5"/>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Income'!$F$3:$F$11</c:f>
              <c:numCache>
                <c:formatCode>"$"#,##0.00_);\("$"#,##0.00\)</c:formatCode>
                <c:ptCount val="8"/>
                <c:pt idx="0">
                  <c:v>55175</c:v>
                </c:pt>
                <c:pt idx="1">
                  <c:v>56520</c:v>
                </c:pt>
                <c:pt idx="2">
                  <c:v>55409</c:v>
                </c:pt>
                <c:pt idx="3">
                  <c:v>55632</c:v>
                </c:pt>
                <c:pt idx="4">
                  <c:v>59181</c:v>
                </c:pt>
                <c:pt idx="5">
                  <c:v>64450</c:v>
                </c:pt>
                <c:pt idx="6">
                  <c:v>62175</c:v>
                </c:pt>
                <c:pt idx="7">
                  <c:v>66565</c:v>
                </c:pt>
              </c:numCache>
            </c:numRef>
          </c:val>
          <c:smooth val="0"/>
          <c:extLst>
            <c:ext xmlns:c16="http://schemas.microsoft.com/office/drawing/2014/chart" uri="{C3380CC4-5D6E-409C-BE32-E72D297353CC}">
              <c16:uniqueId val="{00000003-3457-6245-8ECF-1AD0262E19CD}"/>
            </c:ext>
          </c:extLst>
        </c:ser>
        <c:ser>
          <c:idx val="5"/>
          <c:order val="5"/>
          <c:tx>
            <c:strRef>
              <c:f>'Median Household Income'!$G$1:$G$2</c:f>
              <c:strCache>
                <c:ptCount val="1"/>
                <c:pt idx="0">
                  <c:v>Cumberland County</c:v>
                </c:pt>
              </c:strCache>
            </c:strRef>
          </c:tx>
          <c:spPr>
            <a:ln w="38100" cap="rnd">
              <a:solidFill>
                <a:schemeClr val="accent6"/>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Income'!$G$3:$G$11</c:f>
              <c:numCache>
                <c:formatCode>"$"#,##0.00_);\("$"#,##0.00\)</c:formatCode>
                <c:ptCount val="8"/>
                <c:pt idx="0">
                  <c:v>46491</c:v>
                </c:pt>
                <c:pt idx="1">
                  <c:v>45850</c:v>
                </c:pt>
                <c:pt idx="2">
                  <c:v>45438</c:v>
                </c:pt>
                <c:pt idx="3">
                  <c:v>50259</c:v>
                </c:pt>
                <c:pt idx="4">
                  <c:v>48867</c:v>
                </c:pt>
                <c:pt idx="5">
                  <c:v>51786</c:v>
                </c:pt>
                <c:pt idx="6">
                  <c:v>51790</c:v>
                </c:pt>
                <c:pt idx="7">
                  <c:v>54179</c:v>
                </c:pt>
              </c:numCache>
            </c:numRef>
          </c:val>
          <c:smooth val="0"/>
          <c:extLst>
            <c:ext xmlns:c16="http://schemas.microsoft.com/office/drawing/2014/chart" uri="{C3380CC4-5D6E-409C-BE32-E72D297353CC}">
              <c16:uniqueId val="{00000004-3457-6245-8ECF-1AD0262E19CD}"/>
            </c:ext>
          </c:extLst>
        </c:ser>
        <c:ser>
          <c:idx val="6"/>
          <c:order val="6"/>
          <c:tx>
            <c:strRef>
              <c:f>'Median Household Income'!$H$1:$H$2</c:f>
              <c:strCache>
                <c:ptCount val="1"/>
                <c:pt idx="0">
                  <c:v>Essex County</c:v>
                </c:pt>
              </c:strCache>
            </c:strRef>
          </c:tx>
          <c:spPr>
            <a:ln w="38100" cap="rnd">
              <a:solidFill>
                <a:schemeClr val="accent1">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Income'!$H$3:$H$11</c:f>
              <c:numCache>
                <c:formatCode>"$"#,##0.00_);\("$"#,##0.00\)</c:formatCode>
                <c:ptCount val="8"/>
                <c:pt idx="0">
                  <c:v>51019</c:v>
                </c:pt>
                <c:pt idx="1">
                  <c:v>53358</c:v>
                </c:pt>
                <c:pt idx="2">
                  <c:v>54603</c:v>
                </c:pt>
                <c:pt idx="3">
                  <c:v>52206</c:v>
                </c:pt>
                <c:pt idx="4">
                  <c:v>54879</c:v>
                </c:pt>
                <c:pt idx="5">
                  <c:v>60284</c:v>
                </c:pt>
                <c:pt idx="6">
                  <c:v>62875</c:v>
                </c:pt>
                <c:pt idx="7">
                  <c:v>64522</c:v>
                </c:pt>
              </c:numCache>
            </c:numRef>
          </c:val>
          <c:smooth val="0"/>
          <c:extLst>
            <c:ext xmlns:c16="http://schemas.microsoft.com/office/drawing/2014/chart" uri="{C3380CC4-5D6E-409C-BE32-E72D297353CC}">
              <c16:uniqueId val="{00000005-3457-6245-8ECF-1AD0262E19CD}"/>
            </c:ext>
          </c:extLst>
        </c:ser>
        <c:ser>
          <c:idx val="7"/>
          <c:order val="7"/>
          <c:tx>
            <c:strRef>
              <c:f>'Median Household Income'!$I$1:$I$2</c:f>
              <c:strCache>
                <c:ptCount val="1"/>
                <c:pt idx="0">
                  <c:v>Gloucester County</c:v>
                </c:pt>
              </c:strCache>
            </c:strRef>
          </c:tx>
          <c:spPr>
            <a:ln w="38100" cap="rnd">
              <a:solidFill>
                <a:schemeClr val="accent2">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Income'!$I$3:$I$11</c:f>
              <c:numCache>
                <c:formatCode>"$"#,##0.00_);\("$"#,##0.00\)</c:formatCode>
                <c:ptCount val="8"/>
                <c:pt idx="0">
                  <c:v>72248</c:v>
                </c:pt>
                <c:pt idx="1">
                  <c:v>71137</c:v>
                </c:pt>
                <c:pt idx="2">
                  <c:v>78983</c:v>
                </c:pt>
                <c:pt idx="3">
                  <c:v>76780</c:v>
                </c:pt>
                <c:pt idx="4">
                  <c:v>79332</c:v>
                </c:pt>
                <c:pt idx="5">
                  <c:v>84639</c:v>
                </c:pt>
                <c:pt idx="6">
                  <c:v>81315</c:v>
                </c:pt>
                <c:pt idx="7">
                  <c:v>87996</c:v>
                </c:pt>
              </c:numCache>
            </c:numRef>
          </c:val>
          <c:smooth val="0"/>
          <c:extLst>
            <c:ext xmlns:c16="http://schemas.microsoft.com/office/drawing/2014/chart" uri="{C3380CC4-5D6E-409C-BE32-E72D297353CC}">
              <c16:uniqueId val="{00000006-3457-6245-8ECF-1AD0262E19CD}"/>
            </c:ext>
          </c:extLst>
        </c:ser>
        <c:ser>
          <c:idx val="8"/>
          <c:order val="8"/>
          <c:tx>
            <c:strRef>
              <c:f>'Median Household Income'!$J$1:$J$2</c:f>
              <c:strCache>
                <c:ptCount val="1"/>
                <c:pt idx="0">
                  <c:v>Hudson County</c:v>
                </c:pt>
              </c:strCache>
            </c:strRef>
          </c:tx>
          <c:spPr>
            <a:ln w="38100" cap="rnd">
              <a:solidFill>
                <a:schemeClr val="accent3">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Income'!$J$3:$J$11</c:f>
              <c:numCache>
                <c:formatCode>"$"#,##0.00_);\("$"#,##0.00\)</c:formatCode>
                <c:ptCount val="8"/>
                <c:pt idx="0">
                  <c:v>56087</c:v>
                </c:pt>
                <c:pt idx="1">
                  <c:v>55699</c:v>
                </c:pt>
                <c:pt idx="2">
                  <c:v>57720</c:v>
                </c:pt>
                <c:pt idx="3">
                  <c:v>60053</c:v>
                </c:pt>
                <c:pt idx="4">
                  <c:v>63157</c:v>
                </c:pt>
                <c:pt idx="5">
                  <c:v>65673</c:v>
                </c:pt>
                <c:pt idx="6">
                  <c:v>73337</c:v>
                </c:pt>
                <c:pt idx="7">
                  <c:v>77738</c:v>
                </c:pt>
              </c:numCache>
            </c:numRef>
          </c:val>
          <c:smooth val="0"/>
          <c:extLst>
            <c:ext xmlns:c16="http://schemas.microsoft.com/office/drawing/2014/chart" uri="{C3380CC4-5D6E-409C-BE32-E72D297353CC}">
              <c16:uniqueId val="{00000007-3457-6245-8ECF-1AD0262E19CD}"/>
            </c:ext>
          </c:extLst>
        </c:ser>
        <c:ser>
          <c:idx val="9"/>
          <c:order val="9"/>
          <c:tx>
            <c:strRef>
              <c:f>'Median Household Income'!$K$1:$K$2</c:f>
              <c:strCache>
                <c:ptCount val="1"/>
                <c:pt idx="0">
                  <c:v>Hunterdon County</c:v>
                </c:pt>
              </c:strCache>
            </c:strRef>
          </c:tx>
          <c:spPr>
            <a:ln w="38100" cap="rnd">
              <a:solidFill>
                <a:schemeClr val="accent4">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Income'!$K$3:$K$11</c:f>
              <c:numCache>
                <c:formatCode>"$"#,##0.00_);\("$"#,##0.00\)</c:formatCode>
                <c:ptCount val="8"/>
                <c:pt idx="0">
                  <c:v>103301</c:v>
                </c:pt>
                <c:pt idx="1">
                  <c:v>107203</c:v>
                </c:pt>
                <c:pt idx="2">
                  <c:v>103876</c:v>
                </c:pt>
                <c:pt idx="3">
                  <c:v>102797</c:v>
                </c:pt>
                <c:pt idx="4">
                  <c:v>113336</c:v>
                </c:pt>
                <c:pt idx="5">
                  <c:v>113083</c:v>
                </c:pt>
                <c:pt idx="6">
                  <c:v>112335</c:v>
                </c:pt>
                <c:pt idx="7">
                  <c:v>117275</c:v>
                </c:pt>
              </c:numCache>
            </c:numRef>
          </c:val>
          <c:smooth val="0"/>
          <c:extLst>
            <c:ext xmlns:c16="http://schemas.microsoft.com/office/drawing/2014/chart" uri="{C3380CC4-5D6E-409C-BE32-E72D297353CC}">
              <c16:uniqueId val="{00000008-3457-6245-8ECF-1AD0262E19CD}"/>
            </c:ext>
          </c:extLst>
        </c:ser>
        <c:ser>
          <c:idx val="10"/>
          <c:order val="10"/>
          <c:tx>
            <c:strRef>
              <c:f>'Median Household Income'!$L$1:$L$2</c:f>
              <c:strCache>
                <c:ptCount val="1"/>
                <c:pt idx="0">
                  <c:v>Mercer County</c:v>
                </c:pt>
              </c:strCache>
            </c:strRef>
          </c:tx>
          <c:spPr>
            <a:ln w="38100" cap="rnd">
              <a:solidFill>
                <a:schemeClr val="accent5">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Income'!$L$3:$L$11</c:f>
              <c:numCache>
                <c:formatCode>"$"#,##0.00_);\("$"#,##0.00\)</c:formatCode>
                <c:ptCount val="8"/>
                <c:pt idx="0">
                  <c:v>67662</c:v>
                </c:pt>
                <c:pt idx="1">
                  <c:v>70575</c:v>
                </c:pt>
                <c:pt idx="2">
                  <c:v>73750</c:v>
                </c:pt>
                <c:pt idx="3">
                  <c:v>72172</c:v>
                </c:pt>
                <c:pt idx="4">
                  <c:v>76988</c:v>
                </c:pt>
                <c:pt idx="5">
                  <c:v>78161</c:v>
                </c:pt>
                <c:pt idx="6">
                  <c:v>79979</c:v>
                </c:pt>
                <c:pt idx="7">
                  <c:v>79475</c:v>
                </c:pt>
              </c:numCache>
            </c:numRef>
          </c:val>
          <c:smooth val="0"/>
          <c:extLst>
            <c:ext xmlns:c16="http://schemas.microsoft.com/office/drawing/2014/chart" uri="{C3380CC4-5D6E-409C-BE32-E72D297353CC}">
              <c16:uniqueId val="{00000009-3457-6245-8ECF-1AD0262E19CD}"/>
            </c:ext>
          </c:extLst>
        </c:ser>
        <c:ser>
          <c:idx val="11"/>
          <c:order val="11"/>
          <c:tx>
            <c:strRef>
              <c:f>'Median Household Income'!$M$1:$M$2</c:f>
              <c:strCache>
                <c:ptCount val="1"/>
                <c:pt idx="0">
                  <c:v>Middlesex County</c:v>
                </c:pt>
              </c:strCache>
            </c:strRef>
          </c:tx>
          <c:spPr>
            <a:ln w="38100" cap="rnd">
              <a:solidFill>
                <a:schemeClr val="accent6">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Income'!$M$3:$M$11</c:f>
              <c:numCache>
                <c:formatCode>"$"#,##0.00_);\("$"#,##0.00\)</c:formatCode>
                <c:ptCount val="8"/>
                <c:pt idx="0">
                  <c:v>77044</c:v>
                </c:pt>
                <c:pt idx="1">
                  <c:v>76515</c:v>
                </c:pt>
                <c:pt idx="2">
                  <c:v>77330</c:v>
                </c:pt>
                <c:pt idx="3">
                  <c:v>78249</c:v>
                </c:pt>
                <c:pt idx="4">
                  <c:v>82183</c:v>
                </c:pt>
                <c:pt idx="5">
                  <c:v>85187</c:v>
                </c:pt>
                <c:pt idx="6">
                  <c:v>87666</c:v>
                </c:pt>
                <c:pt idx="7">
                  <c:v>92770</c:v>
                </c:pt>
              </c:numCache>
            </c:numRef>
          </c:val>
          <c:smooth val="0"/>
          <c:extLst>
            <c:ext xmlns:c16="http://schemas.microsoft.com/office/drawing/2014/chart" uri="{C3380CC4-5D6E-409C-BE32-E72D297353CC}">
              <c16:uniqueId val="{0000000A-3457-6245-8ECF-1AD0262E19CD}"/>
            </c:ext>
          </c:extLst>
        </c:ser>
        <c:ser>
          <c:idx val="12"/>
          <c:order val="12"/>
          <c:tx>
            <c:strRef>
              <c:f>'Median Household Income'!$N$1:$N$2</c:f>
              <c:strCache>
                <c:ptCount val="1"/>
                <c:pt idx="0">
                  <c:v>Monmouth County</c:v>
                </c:pt>
              </c:strCache>
            </c:strRef>
          </c:tx>
          <c:spPr>
            <a:ln w="38100" cap="rnd">
              <a:solidFill>
                <a:schemeClr val="accent1">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Income'!$N$3:$N$11</c:f>
              <c:numCache>
                <c:formatCode>"$"#,##0.00_);\("$"#,##0.00\)</c:formatCode>
                <c:ptCount val="8"/>
                <c:pt idx="0">
                  <c:v>81190</c:v>
                </c:pt>
                <c:pt idx="1">
                  <c:v>83424</c:v>
                </c:pt>
                <c:pt idx="2">
                  <c:v>87220</c:v>
                </c:pt>
                <c:pt idx="3">
                  <c:v>86722</c:v>
                </c:pt>
                <c:pt idx="4">
                  <c:v>89968</c:v>
                </c:pt>
                <c:pt idx="5">
                  <c:v>97627</c:v>
                </c:pt>
                <c:pt idx="6">
                  <c:v>99223</c:v>
                </c:pt>
                <c:pt idx="7">
                  <c:v>102579</c:v>
                </c:pt>
              </c:numCache>
            </c:numRef>
          </c:val>
          <c:smooth val="0"/>
          <c:extLst>
            <c:ext xmlns:c16="http://schemas.microsoft.com/office/drawing/2014/chart" uri="{C3380CC4-5D6E-409C-BE32-E72D297353CC}">
              <c16:uniqueId val="{0000000B-3457-6245-8ECF-1AD0262E19CD}"/>
            </c:ext>
          </c:extLst>
        </c:ser>
        <c:ser>
          <c:idx val="13"/>
          <c:order val="13"/>
          <c:tx>
            <c:strRef>
              <c:f>'Median Household Income'!$O$1:$O$2</c:f>
              <c:strCache>
                <c:ptCount val="1"/>
                <c:pt idx="0">
                  <c:v>Morris County</c:v>
                </c:pt>
              </c:strCache>
            </c:strRef>
          </c:tx>
          <c:spPr>
            <a:ln w="38100" cap="rnd">
              <a:solidFill>
                <a:schemeClr val="accent2">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Income'!$O$3:$O$11</c:f>
              <c:numCache>
                <c:formatCode>"$"#,##0.00_);\("$"#,##0.00\)</c:formatCode>
                <c:ptCount val="8"/>
                <c:pt idx="0">
                  <c:v>95236</c:v>
                </c:pt>
                <c:pt idx="1">
                  <c:v>99950</c:v>
                </c:pt>
                <c:pt idx="2">
                  <c:v>100511</c:v>
                </c:pt>
                <c:pt idx="3">
                  <c:v>101754</c:v>
                </c:pt>
                <c:pt idx="4">
                  <c:v>107019</c:v>
                </c:pt>
                <c:pt idx="5">
                  <c:v>114269</c:v>
                </c:pt>
                <c:pt idx="6">
                  <c:v>112396</c:v>
                </c:pt>
                <c:pt idx="7">
                  <c:v>116328</c:v>
                </c:pt>
              </c:numCache>
            </c:numRef>
          </c:val>
          <c:smooth val="0"/>
          <c:extLst>
            <c:ext xmlns:c16="http://schemas.microsoft.com/office/drawing/2014/chart" uri="{C3380CC4-5D6E-409C-BE32-E72D297353CC}">
              <c16:uniqueId val="{0000000C-3457-6245-8ECF-1AD0262E19CD}"/>
            </c:ext>
          </c:extLst>
        </c:ser>
        <c:ser>
          <c:idx val="14"/>
          <c:order val="14"/>
          <c:tx>
            <c:strRef>
              <c:f>'Median Household Income'!$P$1:$P$2</c:f>
              <c:strCache>
                <c:ptCount val="1"/>
                <c:pt idx="0">
                  <c:v>Ocean County</c:v>
                </c:pt>
              </c:strCache>
            </c:strRef>
          </c:tx>
          <c:spPr>
            <a:ln w="38100" cap="rnd">
              <a:solidFill>
                <a:schemeClr val="accent3">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Income'!$P$3:$P$11</c:f>
              <c:numCache>
                <c:formatCode>"$"#,##0.00_);\("$"#,##0.00\)</c:formatCode>
                <c:ptCount val="8"/>
                <c:pt idx="0">
                  <c:v>59022</c:v>
                </c:pt>
                <c:pt idx="1">
                  <c:v>59888</c:v>
                </c:pt>
                <c:pt idx="2">
                  <c:v>62937</c:v>
                </c:pt>
                <c:pt idx="3">
                  <c:v>63478</c:v>
                </c:pt>
                <c:pt idx="4">
                  <c:v>62276</c:v>
                </c:pt>
                <c:pt idx="5">
                  <c:v>70493</c:v>
                </c:pt>
                <c:pt idx="6">
                  <c:v>68483</c:v>
                </c:pt>
                <c:pt idx="7">
                  <c:v>75627</c:v>
                </c:pt>
              </c:numCache>
            </c:numRef>
          </c:val>
          <c:smooth val="0"/>
          <c:extLst>
            <c:ext xmlns:c16="http://schemas.microsoft.com/office/drawing/2014/chart" uri="{C3380CC4-5D6E-409C-BE32-E72D297353CC}">
              <c16:uniqueId val="{0000000D-3457-6245-8ECF-1AD0262E19CD}"/>
            </c:ext>
          </c:extLst>
        </c:ser>
        <c:ser>
          <c:idx val="15"/>
          <c:order val="15"/>
          <c:tx>
            <c:strRef>
              <c:f>'Median Household Income'!$Q$1:$Q$2</c:f>
              <c:strCache>
                <c:ptCount val="1"/>
                <c:pt idx="0">
                  <c:v>Passaic County</c:v>
                </c:pt>
              </c:strCache>
            </c:strRef>
          </c:tx>
          <c:spPr>
            <a:ln w="38100" cap="rnd">
              <a:solidFill>
                <a:schemeClr val="accent4">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Income'!$Q$3:$Q$11</c:f>
              <c:numCache>
                <c:formatCode>"$"#,##0.00_);\("$"#,##0.00\)</c:formatCode>
                <c:ptCount val="8"/>
                <c:pt idx="0">
                  <c:v>58073</c:v>
                </c:pt>
                <c:pt idx="1">
                  <c:v>57426</c:v>
                </c:pt>
                <c:pt idx="2">
                  <c:v>58030</c:v>
                </c:pt>
                <c:pt idx="3">
                  <c:v>55723</c:v>
                </c:pt>
                <c:pt idx="4">
                  <c:v>61517</c:v>
                </c:pt>
                <c:pt idx="5">
                  <c:v>63127</c:v>
                </c:pt>
                <c:pt idx="6">
                  <c:v>71959</c:v>
                </c:pt>
                <c:pt idx="7">
                  <c:v>76039</c:v>
                </c:pt>
              </c:numCache>
            </c:numRef>
          </c:val>
          <c:smooth val="0"/>
          <c:extLst>
            <c:ext xmlns:c16="http://schemas.microsoft.com/office/drawing/2014/chart" uri="{C3380CC4-5D6E-409C-BE32-E72D297353CC}">
              <c16:uniqueId val="{0000000E-3457-6245-8ECF-1AD0262E19CD}"/>
            </c:ext>
          </c:extLst>
        </c:ser>
        <c:ser>
          <c:idx val="16"/>
          <c:order val="16"/>
          <c:tx>
            <c:strRef>
              <c:f>'Median Household Income'!$R$1:$R$2</c:f>
              <c:strCache>
                <c:ptCount val="1"/>
                <c:pt idx="0">
                  <c:v>Salem County</c:v>
                </c:pt>
              </c:strCache>
            </c:strRef>
          </c:tx>
          <c:spPr>
            <a:ln w="38100" cap="rnd">
              <a:solidFill>
                <a:schemeClr val="accent5">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Income'!$R$3:$R$11</c:f>
              <c:numCache>
                <c:formatCode>"$"#,##0.00_);\("$"#,##0.00\)</c:formatCode>
                <c:ptCount val="8"/>
                <c:pt idx="0">
                  <c:v>57939</c:v>
                </c:pt>
                <c:pt idx="1">
                  <c:v>58483</c:v>
                </c:pt>
                <c:pt idx="2">
                  <c:v>56645</c:v>
                </c:pt>
                <c:pt idx="3">
                  <c:v>63988</c:v>
                </c:pt>
                <c:pt idx="4">
                  <c:v>56071</c:v>
                </c:pt>
                <c:pt idx="5">
                  <c:v>61322</c:v>
                </c:pt>
                <c:pt idx="6">
                  <c:v>64524</c:v>
                </c:pt>
                <c:pt idx="7">
                  <c:v>68146</c:v>
                </c:pt>
              </c:numCache>
            </c:numRef>
          </c:val>
          <c:smooth val="0"/>
          <c:extLst>
            <c:ext xmlns:c16="http://schemas.microsoft.com/office/drawing/2014/chart" uri="{C3380CC4-5D6E-409C-BE32-E72D297353CC}">
              <c16:uniqueId val="{0000000F-3457-6245-8ECF-1AD0262E19CD}"/>
            </c:ext>
          </c:extLst>
        </c:ser>
        <c:ser>
          <c:idx val="17"/>
          <c:order val="17"/>
          <c:tx>
            <c:strRef>
              <c:f>'Median Household Income'!$S$1:$S$2</c:f>
              <c:strCache>
                <c:ptCount val="1"/>
                <c:pt idx="0">
                  <c:v>Somerset County</c:v>
                </c:pt>
              </c:strCache>
            </c:strRef>
          </c:tx>
          <c:spPr>
            <a:ln w="38100" cap="rnd">
              <a:solidFill>
                <a:schemeClr val="accent6">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Income'!$S$3:$S$11</c:f>
              <c:numCache>
                <c:formatCode>"$"#,##0.00_);\("$"#,##0.00\)</c:formatCode>
                <c:ptCount val="8"/>
                <c:pt idx="0">
                  <c:v>95574</c:v>
                </c:pt>
                <c:pt idx="1">
                  <c:v>96947</c:v>
                </c:pt>
                <c:pt idx="2">
                  <c:v>100194</c:v>
                </c:pt>
                <c:pt idx="3">
                  <c:v>99059</c:v>
                </c:pt>
                <c:pt idx="4">
                  <c:v>104668</c:v>
                </c:pt>
                <c:pt idx="5">
                  <c:v>111838</c:v>
                </c:pt>
                <c:pt idx="6">
                  <c:v>119731</c:v>
                </c:pt>
                <c:pt idx="7">
                  <c:v>112722</c:v>
                </c:pt>
              </c:numCache>
            </c:numRef>
          </c:val>
          <c:smooth val="0"/>
          <c:extLst>
            <c:ext xmlns:c16="http://schemas.microsoft.com/office/drawing/2014/chart" uri="{C3380CC4-5D6E-409C-BE32-E72D297353CC}">
              <c16:uniqueId val="{00000010-3457-6245-8ECF-1AD0262E19CD}"/>
            </c:ext>
          </c:extLst>
        </c:ser>
        <c:ser>
          <c:idx val="18"/>
          <c:order val="18"/>
          <c:tx>
            <c:strRef>
              <c:f>'Median Household Income'!$T$1:$T$2</c:f>
              <c:strCache>
                <c:ptCount val="1"/>
                <c:pt idx="0">
                  <c:v>Sussex County</c:v>
                </c:pt>
              </c:strCache>
            </c:strRef>
          </c:tx>
          <c:spPr>
            <a:ln w="38100" cap="rnd">
              <a:solidFill>
                <a:schemeClr val="accent1">
                  <a:lumMod val="8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Income'!$T$3:$T$11</c:f>
              <c:numCache>
                <c:formatCode>"$"#,##0.00_);\("$"#,##0.00\)</c:formatCode>
                <c:ptCount val="8"/>
                <c:pt idx="0">
                  <c:v>85036</c:v>
                </c:pt>
                <c:pt idx="1">
                  <c:v>85747</c:v>
                </c:pt>
                <c:pt idx="2">
                  <c:v>82048</c:v>
                </c:pt>
                <c:pt idx="3">
                  <c:v>84431</c:v>
                </c:pt>
                <c:pt idx="4">
                  <c:v>87549</c:v>
                </c:pt>
                <c:pt idx="5">
                  <c:v>89744</c:v>
                </c:pt>
                <c:pt idx="6">
                  <c:v>92284</c:v>
                </c:pt>
                <c:pt idx="7">
                  <c:v>100281</c:v>
                </c:pt>
              </c:numCache>
            </c:numRef>
          </c:val>
          <c:smooth val="0"/>
          <c:extLst>
            <c:ext xmlns:c16="http://schemas.microsoft.com/office/drawing/2014/chart" uri="{C3380CC4-5D6E-409C-BE32-E72D297353CC}">
              <c16:uniqueId val="{00000011-3457-6245-8ECF-1AD0262E19CD}"/>
            </c:ext>
          </c:extLst>
        </c:ser>
        <c:ser>
          <c:idx val="19"/>
          <c:order val="19"/>
          <c:tx>
            <c:strRef>
              <c:f>'Median Household Income'!$U$1:$U$2</c:f>
              <c:strCache>
                <c:ptCount val="1"/>
                <c:pt idx="0">
                  <c:v>Union County</c:v>
                </c:pt>
              </c:strCache>
            </c:strRef>
          </c:tx>
          <c:spPr>
            <a:ln w="38100" cap="rnd">
              <a:solidFill>
                <a:schemeClr val="accent2">
                  <a:lumMod val="8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Income'!$U$3:$U$11</c:f>
              <c:numCache>
                <c:formatCode>"$"#,##0.00_);\("$"#,##0.00\)</c:formatCode>
                <c:ptCount val="8"/>
                <c:pt idx="0">
                  <c:v>64698</c:v>
                </c:pt>
                <c:pt idx="1">
                  <c:v>64272</c:v>
                </c:pt>
                <c:pt idx="2">
                  <c:v>68172</c:v>
                </c:pt>
                <c:pt idx="3">
                  <c:v>70581</c:v>
                </c:pt>
                <c:pt idx="4">
                  <c:v>71801</c:v>
                </c:pt>
                <c:pt idx="5">
                  <c:v>76830</c:v>
                </c:pt>
                <c:pt idx="6">
                  <c:v>80737</c:v>
                </c:pt>
                <c:pt idx="7">
                  <c:v>79953</c:v>
                </c:pt>
              </c:numCache>
            </c:numRef>
          </c:val>
          <c:smooth val="0"/>
          <c:extLst>
            <c:ext xmlns:c16="http://schemas.microsoft.com/office/drawing/2014/chart" uri="{C3380CC4-5D6E-409C-BE32-E72D297353CC}">
              <c16:uniqueId val="{00000012-3457-6245-8ECF-1AD0262E19CD}"/>
            </c:ext>
          </c:extLst>
        </c:ser>
        <c:ser>
          <c:idx val="20"/>
          <c:order val="20"/>
          <c:tx>
            <c:strRef>
              <c:f>'Median Household Income'!$V$1:$V$2</c:f>
              <c:strCache>
                <c:ptCount val="1"/>
                <c:pt idx="0">
                  <c:v>Warren County</c:v>
                </c:pt>
              </c:strCache>
            </c:strRef>
          </c:tx>
          <c:spPr>
            <a:ln w="38100" cap="rnd">
              <a:solidFill>
                <a:schemeClr val="accent3">
                  <a:lumMod val="8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Income'!$V$3:$V$11</c:f>
              <c:numCache>
                <c:formatCode>"$"#,##0.00_);\("$"#,##0.00\)</c:formatCode>
                <c:ptCount val="8"/>
                <c:pt idx="0">
                  <c:v>70560</c:v>
                </c:pt>
                <c:pt idx="1">
                  <c:v>68011</c:v>
                </c:pt>
                <c:pt idx="2">
                  <c:v>71294</c:v>
                </c:pt>
                <c:pt idx="3">
                  <c:v>71672</c:v>
                </c:pt>
                <c:pt idx="4">
                  <c:v>74834</c:v>
                </c:pt>
                <c:pt idx="5">
                  <c:v>79633</c:v>
                </c:pt>
                <c:pt idx="6">
                  <c:v>77571</c:v>
                </c:pt>
                <c:pt idx="7">
                  <c:v>83998</c:v>
                </c:pt>
              </c:numCache>
            </c:numRef>
          </c:val>
          <c:smooth val="0"/>
          <c:extLst>
            <c:ext xmlns:c16="http://schemas.microsoft.com/office/drawing/2014/chart" uri="{C3380CC4-5D6E-409C-BE32-E72D297353CC}">
              <c16:uniqueId val="{00000013-3457-6245-8ECF-1AD0262E19CD}"/>
            </c:ext>
          </c:extLst>
        </c:ser>
        <c:dLbls>
          <c:showLegendKey val="0"/>
          <c:showVal val="0"/>
          <c:showCatName val="0"/>
          <c:showSerName val="0"/>
          <c:showPercent val="0"/>
          <c:showBubbleSize val="0"/>
        </c:dLbls>
        <c:smooth val="0"/>
        <c:axId val="770304479"/>
        <c:axId val="770301567"/>
      </c:lineChart>
      <c:catAx>
        <c:axId val="7703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0301567"/>
        <c:crosses val="autoZero"/>
        <c:auto val="1"/>
        <c:lblAlgn val="ctr"/>
        <c:lblOffset val="100"/>
        <c:noMultiLvlLbl val="0"/>
      </c:catAx>
      <c:valAx>
        <c:axId val="7703015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[FinalProject.xlsx]Unemployment Data!Unemployment Rate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 Rate</a:t>
            </a:r>
            <a:r>
              <a:rPr lang="en-US" baseline="0"/>
              <a:t> By County,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'Unemployment Data'!$B$1:$B$2</c:f>
              <c:strCache>
                <c:ptCount val="1"/>
                <c:pt idx="0">
                  <c:v>Atlantic County</c:v>
                </c:pt>
              </c:strCache>
            </c:strRef>
          </c:tx>
          <c:spPr>
            <a:ln w="28575" cap="rnd">
              <a:solidFill>
                <a:schemeClr val="accent1"/>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Data'!$B$3:$B$11</c:f>
              <c:numCache>
                <c:formatCode>General</c:formatCode>
                <c:ptCount val="8"/>
                <c:pt idx="0">
                  <c:v>12.8</c:v>
                </c:pt>
                <c:pt idx="1">
                  <c:v>11.9</c:v>
                </c:pt>
                <c:pt idx="2">
                  <c:v>10.5</c:v>
                </c:pt>
                <c:pt idx="3">
                  <c:v>9.5</c:v>
                </c:pt>
                <c:pt idx="4">
                  <c:v>7.4</c:v>
                </c:pt>
                <c:pt idx="5">
                  <c:v>7.1</c:v>
                </c:pt>
                <c:pt idx="6">
                  <c:v>5.7</c:v>
                </c:pt>
                <c:pt idx="7">
                  <c:v>4.9000000000000004</c:v>
                </c:pt>
              </c:numCache>
            </c:numRef>
          </c:val>
          <c:smooth val="0"/>
          <c:extLst>
            <c:ext xmlns:c16="http://schemas.microsoft.com/office/drawing/2014/chart" uri="{C3380CC4-5D6E-409C-BE32-E72D297353CC}">
              <c16:uniqueId val="{00000000-529C-BB4A-A949-9C327359AB47}"/>
            </c:ext>
          </c:extLst>
        </c:ser>
        <c:ser>
          <c:idx val="1"/>
          <c:order val="1"/>
          <c:tx>
            <c:strRef>
              <c:f>'Unemployment Data'!$C$1:$C$2</c:f>
              <c:strCache>
                <c:ptCount val="1"/>
                <c:pt idx="0">
                  <c:v>Bergen County</c:v>
                </c:pt>
              </c:strCache>
            </c:strRef>
          </c:tx>
          <c:spPr>
            <a:ln w="28575" cap="rnd">
              <a:solidFill>
                <a:schemeClr val="accent2"/>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Data'!$C$3:$C$11</c:f>
              <c:numCache>
                <c:formatCode>General</c:formatCode>
                <c:ptCount val="8"/>
                <c:pt idx="0">
                  <c:v>7.7</c:v>
                </c:pt>
                <c:pt idx="1">
                  <c:v>6.8</c:v>
                </c:pt>
                <c:pt idx="2">
                  <c:v>5.4</c:v>
                </c:pt>
                <c:pt idx="3">
                  <c:v>4.5999999999999996</c:v>
                </c:pt>
                <c:pt idx="4">
                  <c:v>4.2</c:v>
                </c:pt>
                <c:pt idx="5">
                  <c:v>3.8</c:v>
                </c:pt>
                <c:pt idx="6">
                  <c:v>3.3</c:v>
                </c:pt>
                <c:pt idx="7">
                  <c:v>2.8</c:v>
                </c:pt>
              </c:numCache>
            </c:numRef>
          </c:val>
          <c:smooth val="0"/>
          <c:extLst>
            <c:ext xmlns:c16="http://schemas.microsoft.com/office/drawing/2014/chart" uri="{C3380CC4-5D6E-409C-BE32-E72D297353CC}">
              <c16:uniqueId val="{00000001-0D97-4F49-83A9-E7446AA24B96}"/>
            </c:ext>
          </c:extLst>
        </c:ser>
        <c:ser>
          <c:idx val="2"/>
          <c:order val="2"/>
          <c:tx>
            <c:strRef>
              <c:f>'Unemployment Data'!$D$1:$D$2</c:f>
              <c:strCache>
                <c:ptCount val="1"/>
                <c:pt idx="0">
                  <c:v>Burlington County</c:v>
                </c:pt>
              </c:strCache>
            </c:strRef>
          </c:tx>
          <c:spPr>
            <a:ln w="28575" cap="rnd">
              <a:solidFill>
                <a:schemeClr val="accent3"/>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Data'!$D$3:$D$11</c:f>
              <c:numCache>
                <c:formatCode>General</c:formatCode>
                <c:ptCount val="8"/>
                <c:pt idx="0">
                  <c:v>8.6999999999999993</c:v>
                </c:pt>
                <c:pt idx="1">
                  <c:v>7.9</c:v>
                </c:pt>
                <c:pt idx="2">
                  <c:v>6.4</c:v>
                </c:pt>
                <c:pt idx="3">
                  <c:v>5.3</c:v>
                </c:pt>
                <c:pt idx="4">
                  <c:v>4.4000000000000004</c:v>
                </c:pt>
                <c:pt idx="5">
                  <c:v>4</c:v>
                </c:pt>
                <c:pt idx="6">
                  <c:v>3.6</c:v>
                </c:pt>
                <c:pt idx="7">
                  <c:v>3.2</c:v>
                </c:pt>
              </c:numCache>
            </c:numRef>
          </c:val>
          <c:smooth val="0"/>
          <c:extLst>
            <c:ext xmlns:c16="http://schemas.microsoft.com/office/drawing/2014/chart" uri="{C3380CC4-5D6E-409C-BE32-E72D297353CC}">
              <c16:uniqueId val="{00000002-0D97-4F49-83A9-E7446AA24B96}"/>
            </c:ext>
          </c:extLst>
        </c:ser>
        <c:ser>
          <c:idx val="3"/>
          <c:order val="3"/>
          <c:tx>
            <c:strRef>
              <c:f>'Unemployment Data'!$E$1:$E$2</c:f>
              <c:strCache>
                <c:ptCount val="1"/>
                <c:pt idx="0">
                  <c:v>Camden County</c:v>
                </c:pt>
              </c:strCache>
            </c:strRef>
          </c:tx>
          <c:spPr>
            <a:ln w="28575" cap="rnd">
              <a:solidFill>
                <a:schemeClr val="accent4"/>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Data'!$E$3:$E$11</c:f>
              <c:numCache>
                <c:formatCode>General</c:formatCode>
                <c:ptCount val="8"/>
                <c:pt idx="0">
                  <c:v>10.8</c:v>
                </c:pt>
                <c:pt idx="1">
                  <c:v>9.6</c:v>
                </c:pt>
                <c:pt idx="2">
                  <c:v>7.7</c:v>
                </c:pt>
                <c:pt idx="3">
                  <c:v>6.4</c:v>
                </c:pt>
                <c:pt idx="4">
                  <c:v>5.5</c:v>
                </c:pt>
                <c:pt idx="5">
                  <c:v>5</c:v>
                </c:pt>
                <c:pt idx="6">
                  <c:v>4.5</c:v>
                </c:pt>
                <c:pt idx="7">
                  <c:v>3.9</c:v>
                </c:pt>
              </c:numCache>
            </c:numRef>
          </c:val>
          <c:smooth val="0"/>
          <c:extLst>
            <c:ext xmlns:c16="http://schemas.microsoft.com/office/drawing/2014/chart" uri="{C3380CC4-5D6E-409C-BE32-E72D297353CC}">
              <c16:uniqueId val="{00000003-0D97-4F49-83A9-E7446AA24B96}"/>
            </c:ext>
          </c:extLst>
        </c:ser>
        <c:ser>
          <c:idx val="4"/>
          <c:order val="4"/>
          <c:tx>
            <c:strRef>
              <c:f>'Unemployment Data'!$F$1:$F$2</c:f>
              <c:strCache>
                <c:ptCount val="1"/>
                <c:pt idx="0">
                  <c:v>Cape May County</c:v>
                </c:pt>
              </c:strCache>
            </c:strRef>
          </c:tx>
          <c:spPr>
            <a:ln w="28575" cap="rnd">
              <a:solidFill>
                <a:schemeClr val="accent5"/>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Data'!$F$3:$F$11</c:f>
              <c:numCache>
                <c:formatCode>General</c:formatCode>
                <c:ptCount val="8"/>
                <c:pt idx="0">
                  <c:v>15.5</c:v>
                </c:pt>
                <c:pt idx="1">
                  <c:v>14.5</c:v>
                </c:pt>
                <c:pt idx="2">
                  <c:v>12.2</c:v>
                </c:pt>
                <c:pt idx="3">
                  <c:v>11</c:v>
                </c:pt>
                <c:pt idx="4">
                  <c:v>9.8000000000000007</c:v>
                </c:pt>
                <c:pt idx="5">
                  <c:v>9</c:v>
                </c:pt>
                <c:pt idx="6">
                  <c:v>8.1999999999999993</c:v>
                </c:pt>
                <c:pt idx="7">
                  <c:v>6.9</c:v>
                </c:pt>
              </c:numCache>
            </c:numRef>
          </c:val>
          <c:smooth val="0"/>
          <c:extLst>
            <c:ext xmlns:c16="http://schemas.microsoft.com/office/drawing/2014/chart" uri="{C3380CC4-5D6E-409C-BE32-E72D297353CC}">
              <c16:uniqueId val="{00000004-0D97-4F49-83A9-E7446AA24B96}"/>
            </c:ext>
          </c:extLst>
        </c:ser>
        <c:ser>
          <c:idx val="5"/>
          <c:order val="5"/>
          <c:tx>
            <c:strRef>
              <c:f>'Unemployment Data'!$G$1:$G$2</c:f>
              <c:strCache>
                <c:ptCount val="1"/>
                <c:pt idx="0">
                  <c:v>Cumberland County</c:v>
                </c:pt>
              </c:strCache>
            </c:strRef>
          </c:tx>
          <c:spPr>
            <a:ln w="28575" cap="rnd">
              <a:solidFill>
                <a:schemeClr val="accent6"/>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Data'!$G$3:$G$11</c:f>
              <c:numCache>
                <c:formatCode>General</c:formatCode>
                <c:ptCount val="8"/>
                <c:pt idx="0">
                  <c:v>13.2</c:v>
                </c:pt>
                <c:pt idx="1">
                  <c:v>12</c:v>
                </c:pt>
                <c:pt idx="2">
                  <c:v>9.9</c:v>
                </c:pt>
                <c:pt idx="3">
                  <c:v>8.6999999999999993</c:v>
                </c:pt>
                <c:pt idx="4">
                  <c:v>7.4</c:v>
                </c:pt>
                <c:pt idx="5">
                  <c:v>6.8</c:v>
                </c:pt>
                <c:pt idx="6">
                  <c:v>6.2</c:v>
                </c:pt>
                <c:pt idx="7">
                  <c:v>5.3</c:v>
                </c:pt>
              </c:numCache>
            </c:numRef>
          </c:val>
          <c:smooth val="0"/>
          <c:extLst>
            <c:ext xmlns:c16="http://schemas.microsoft.com/office/drawing/2014/chart" uri="{C3380CC4-5D6E-409C-BE32-E72D297353CC}">
              <c16:uniqueId val="{00000005-0D97-4F49-83A9-E7446AA24B96}"/>
            </c:ext>
          </c:extLst>
        </c:ser>
        <c:ser>
          <c:idx val="6"/>
          <c:order val="6"/>
          <c:tx>
            <c:strRef>
              <c:f>'Unemployment Data'!$H$1:$H$2</c:f>
              <c:strCache>
                <c:ptCount val="1"/>
                <c:pt idx="0">
                  <c:v>Essex County</c:v>
                </c:pt>
              </c:strCache>
            </c:strRef>
          </c:tx>
          <c:spPr>
            <a:ln w="28575" cap="rnd">
              <a:solidFill>
                <a:schemeClr val="accent1">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Data'!$H$3:$H$11</c:f>
              <c:numCache>
                <c:formatCode>General</c:formatCode>
                <c:ptCount val="8"/>
                <c:pt idx="0">
                  <c:v>10.8</c:v>
                </c:pt>
                <c:pt idx="1">
                  <c:v>9.9</c:v>
                </c:pt>
                <c:pt idx="2">
                  <c:v>8</c:v>
                </c:pt>
                <c:pt idx="3">
                  <c:v>6.8</c:v>
                </c:pt>
                <c:pt idx="4">
                  <c:v>6</c:v>
                </c:pt>
                <c:pt idx="5">
                  <c:v>5.5</c:v>
                </c:pt>
                <c:pt idx="6">
                  <c:v>5</c:v>
                </c:pt>
                <c:pt idx="7">
                  <c:v>4.3</c:v>
                </c:pt>
              </c:numCache>
            </c:numRef>
          </c:val>
          <c:smooth val="0"/>
          <c:extLst>
            <c:ext xmlns:c16="http://schemas.microsoft.com/office/drawing/2014/chart" uri="{C3380CC4-5D6E-409C-BE32-E72D297353CC}">
              <c16:uniqueId val="{00000006-0D97-4F49-83A9-E7446AA24B96}"/>
            </c:ext>
          </c:extLst>
        </c:ser>
        <c:ser>
          <c:idx val="7"/>
          <c:order val="7"/>
          <c:tx>
            <c:strRef>
              <c:f>'Unemployment Data'!$I$1:$I$2</c:f>
              <c:strCache>
                <c:ptCount val="1"/>
                <c:pt idx="0">
                  <c:v>Gloucester County</c:v>
                </c:pt>
              </c:strCache>
            </c:strRef>
          </c:tx>
          <c:spPr>
            <a:ln w="28575" cap="rnd">
              <a:solidFill>
                <a:schemeClr val="accent2">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Data'!$I$3:$I$11</c:f>
              <c:numCache>
                <c:formatCode>General</c:formatCode>
                <c:ptCount val="8"/>
                <c:pt idx="0">
                  <c:v>10.199999999999999</c:v>
                </c:pt>
                <c:pt idx="1">
                  <c:v>9.1999999999999993</c:v>
                </c:pt>
                <c:pt idx="2">
                  <c:v>7.3</c:v>
                </c:pt>
                <c:pt idx="3">
                  <c:v>6</c:v>
                </c:pt>
                <c:pt idx="4">
                  <c:v>5</c:v>
                </c:pt>
                <c:pt idx="5">
                  <c:v>4.5999999999999996</c:v>
                </c:pt>
                <c:pt idx="6">
                  <c:v>4.0999999999999996</c:v>
                </c:pt>
                <c:pt idx="7">
                  <c:v>3.5</c:v>
                </c:pt>
              </c:numCache>
            </c:numRef>
          </c:val>
          <c:smooth val="0"/>
          <c:extLst>
            <c:ext xmlns:c16="http://schemas.microsoft.com/office/drawing/2014/chart" uri="{C3380CC4-5D6E-409C-BE32-E72D297353CC}">
              <c16:uniqueId val="{00000007-0D97-4F49-83A9-E7446AA24B96}"/>
            </c:ext>
          </c:extLst>
        </c:ser>
        <c:ser>
          <c:idx val="8"/>
          <c:order val="8"/>
          <c:tx>
            <c:strRef>
              <c:f>'Unemployment Data'!$J$1:$J$2</c:f>
              <c:strCache>
                <c:ptCount val="1"/>
                <c:pt idx="0">
                  <c:v>Hudson County</c:v>
                </c:pt>
              </c:strCache>
            </c:strRef>
          </c:tx>
          <c:spPr>
            <a:ln w="28575" cap="rnd">
              <a:solidFill>
                <a:schemeClr val="accent3">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Data'!$J$3:$J$11</c:f>
              <c:numCache>
                <c:formatCode>General</c:formatCode>
                <c:ptCount val="8"/>
                <c:pt idx="0">
                  <c:v>8.9</c:v>
                </c:pt>
                <c:pt idx="1">
                  <c:v>8</c:v>
                </c:pt>
                <c:pt idx="2">
                  <c:v>6.3</c:v>
                </c:pt>
                <c:pt idx="3">
                  <c:v>5.3</c:v>
                </c:pt>
                <c:pt idx="4">
                  <c:v>4.5999999999999996</c:v>
                </c:pt>
                <c:pt idx="5">
                  <c:v>4.2</c:v>
                </c:pt>
                <c:pt idx="6">
                  <c:v>3.7</c:v>
                </c:pt>
                <c:pt idx="7">
                  <c:v>3.2</c:v>
                </c:pt>
              </c:numCache>
            </c:numRef>
          </c:val>
          <c:smooth val="0"/>
          <c:extLst>
            <c:ext xmlns:c16="http://schemas.microsoft.com/office/drawing/2014/chart" uri="{C3380CC4-5D6E-409C-BE32-E72D297353CC}">
              <c16:uniqueId val="{00000008-0D97-4F49-83A9-E7446AA24B96}"/>
            </c:ext>
          </c:extLst>
        </c:ser>
        <c:ser>
          <c:idx val="9"/>
          <c:order val="9"/>
          <c:tx>
            <c:strRef>
              <c:f>'Unemployment Data'!$K$1:$K$2</c:f>
              <c:strCache>
                <c:ptCount val="1"/>
                <c:pt idx="0">
                  <c:v>Hunterdon County</c:v>
                </c:pt>
              </c:strCache>
            </c:strRef>
          </c:tx>
          <c:spPr>
            <a:ln w="28575" cap="rnd">
              <a:solidFill>
                <a:schemeClr val="accent4">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Data'!$K$3:$K$11</c:f>
              <c:numCache>
                <c:formatCode>General</c:formatCode>
                <c:ptCount val="8"/>
                <c:pt idx="0">
                  <c:v>6.9</c:v>
                </c:pt>
                <c:pt idx="1">
                  <c:v>6</c:v>
                </c:pt>
                <c:pt idx="2">
                  <c:v>4.8</c:v>
                </c:pt>
                <c:pt idx="3">
                  <c:v>4.2</c:v>
                </c:pt>
                <c:pt idx="4">
                  <c:v>3.7</c:v>
                </c:pt>
                <c:pt idx="5">
                  <c:v>3.4</c:v>
                </c:pt>
                <c:pt idx="6">
                  <c:v>3.1</c:v>
                </c:pt>
                <c:pt idx="7">
                  <c:v>2.6</c:v>
                </c:pt>
              </c:numCache>
            </c:numRef>
          </c:val>
          <c:smooth val="0"/>
          <c:extLst>
            <c:ext xmlns:c16="http://schemas.microsoft.com/office/drawing/2014/chart" uri="{C3380CC4-5D6E-409C-BE32-E72D297353CC}">
              <c16:uniqueId val="{00000009-0D97-4F49-83A9-E7446AA24B96}"/>
            </c:ext>
          </c:extLst>
        </c:ser>
        <c:ser>
          <c:idx val="10"/>
          <c:order val="10"/>
          <c:tx>
            <c:strRef>
              <c:f>'Unemployment Data'!$L$1:$L$2</c:f>
              <c:strCache>
                <c:ptCount val="1"/>
                <c:pt idx="0">
                  <c:v>Mercer County</c:v>
                </c:pt>
              </c:strCache>
            </c:strRef>
          </c:tx>
          <c:spPr>
            <a:ln w="28575" cap="rnd">
              <a:solidFill>
                <a:schemeClr val="accent5">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Data'!$L$3:$L$11</c:f>
              <c:numCache>
                <c:formatCode>General</c:formatCode>
                <c:ptCount val="8"/>
                <c:pt idx="0">
                  <c:v>8.3000000000000007</c:v>
                </c:pt>
                <c:pt idx="1">
                  <c:v>7.4</c:v>
                </c:pt>
                <c:pt idx="2">
                  <c:v>5.8</c:v>
                </c:pt>
                <c:pt idx="3">
                  <c:v>4.9000000000000004</c:v>
                </c:pt>
                <c:pt idx="4">
                  <c:v>4.3</c:v>
                </c:pt>
                <c:pt idx="5">
                  <c:v>4</c:v>
                </c:pt>
                <c:pt idx="6">
                  <c:v>3.5</c:v>
                </c:pt>
                <c:pt idx="7">
                  <c:v>3</c:v>
                </c:pt>
              </c:numCache>
            </c:numRef>
          </c:val>
          <c:smooth val="0"/>
          <c:extLst>
            <c:ext xmlns:c16="http://schemas.microsoft.com/office/drawing/2014/chart" uri="{C3380CC4-5D6E-409C-BE32-E72D297353CC}">
              <c16:uniqueId val="{0000000A-0D97-4F49-83A9-E7446AA24B96}"/>
            </c:ext>
          </c:extLst>
        </c:ser>
        <c:ser>
          <c:idx val="11"/>
          <c:order val="11"/>
          <c:tx>
            <c:strRef>
              <c:f>'Unemployment Data'!$M$1:$M$2</c:f>
              <c:strCache>
                <c:ptCount val="1"/>
                <c:pt idx="0">
                  <c:v>Middlesex County</c:v>
                </c:pt>
              </c:strCache>
            </c:strRef>
          </c:tx>
          <c:spPr>
            <a:ln w="28575" cap="rnd">
              <a:solidFill>
                <a:schemeClr val="accent6">
                  <a:lumMod val="6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Data'!$M$3:$M$11</c:f>
              <c:numCache>
                <c:formatCode>General</c:formatCode>
                <c:ptCount val="8"/>
                <c:pt idx="0">
                  <c:v>8.6999999999999993</c:v>
                </c:pt>
                <c:pt idx="1">
                  <c:v>7.7</c:v>
                </c:pt>
                <c:pt idx="2">
                  <c:v>6.1</c:v>
                </c:pt>
                <c:pt idx="3">
                  <c:v>5.0999999999999996</c:v>
                </c:pt>
                <c:pt idx="4">
                  <c:v>4.4000000000000004</c:v>
                </c:pt>
                <c:pt idx="5">
                  <c:v>4</c:v>
                </c:pt>
                <c:pt idx="6">
                  <c:v>3.5</c:v>
                </c:pt>
                <c:pt idx="7">
                  <c:v>3</c:v>
                </c:pt>
              </c:numCache>
            </c:numRef>
          </c:val>
          <c:smooth val="0"/>
          <c:extLst>
            <c:ext xmlns:c16="http://schemas.microsoft.com/office/drawing/2014/chart" uri="{C3380CC4-5D6E-409C-BE32-E72D297353CC}">
              <c16:uniqueId val="{0000000B-0D97-4F49-83A9-E7446AA24B96}"/>
            </c:ext>
          </c:extLst>
        </c:ser>
        <c:ser>
          <c:idx val="12"/>
          <c:order val="12"/>
          <c:tx>
            <c:strRef>
              <c:f>'Unemployment Data'!$N$1:$N$2</c:f>
              <c:strCache>
                <c:ptCount val="1"/>
                <c:pt idx="0">
                  <c:v>Monmouth County</c:v>
                </c:pt>
              </c:strCache>
            </c:strRef>
          </c:tx>
          <c:spPr>
            <a:ln w="28575" cap="rnd">
              <a:solidFill>
                <a:schemeClr val="accent1">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Data'!$N$3:$N$11</c:f>
              <c:numCache>
                <c:formatCode>General</c:formatCode>
                <c:ptCount val="8"/>
                <c:pt idx="0">
                  <c:v>8.8000000000000007</c:v>
                </c:pt>
                <c:pt idx="1">
                  <c:v>7.7</c:v>
                </c:pt>
                <c:pt idx="2">
                  <c:v>6.1</c:v>
                </c:pt>
                <c:pt idx="3">
                  <c:v>5.0999999999999996</c:v>
                </c:pt>
                <c:pt idx="4">
                  <c:v>4.4000000000000004</c:v>
                </c:pt>
                <c:pt idx="5">
                  <c:v>4</c:v>
                </c:pt>
                <c:pt idx="6">
                  <c:v>3.5</c:v>
                </c:pt>
                <c:pt idx="7">
                  <c:v>3.1</c:v>
                </c:pt>
              </c:numCache>
            </c:numRef>
          </c:val>
          <c:smooth val="0"/>
          <c:extLst>
            <c:ext xmlns:c16="http://schemas.microsoft.com/office/drawing/2014/chart" uri="{C3380CC4-5D6E-409C-BE32-E72D297353CC}">
              <c16:uniqueId val="{0000000C-0D97-4F49-83A9-E7446AA24B96}"/>
            </c:ext>
          </c:extLst>
        </c:ser>
        <c:ser>
          <c:idx val="13"/>
          <c:order val="13"/>
          <c:tx>
            <c:strRef>
              <c:f>'Unemployment Data'!$O$1:$O$2</c:f>
              <c:strCache>
                <c:ptCount val="1"/>
                <c:pt idx="0">
                  <c:v>Morris County</c:v>
                </c:pt>
              </c:strCache>
            </c:strRef>
          </c:tx>
          <c:spPr>
            <a:ln w="28575" cap="rnd">
              <a:solidFill>
                <a:schemeClr val="accent2">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Data'!$O$3:$O$11</c:f>
              <c:numCache>
                <c:formatCode>General</c:formatCode>
                <c:ptCount val="8"/>
                <c:pt idx="0">
                  <c:v>7.1</c:v>
                </c:pt>
                <c:pt idx="1">
                  <c:v>6.3</c:v>
                </c:pt>
                <c:pt idx="2">
                  <c:v>5</c:v>
                </c:pt>
                <c:pt idx="3">
                  <c:v>4.3</c:v>
                </c:pt>
                <c:pt idx="4">
                  <c:v>3.9</c:v>
                </c:pt>
                <c:pt idx="5">
                  <c:v>3.5</c:v>
                </c:pt>
                <c:pt idx="6">
                  <c:v>3.1</c:v>
                </c:pt>
                <c:pt idx="7">
                  <c:v>2.7</c:v>
                </c:pt>
              </c:numCache>
            </c:numRef>
          </c:val>
          <c:smooth val="0"/>
          <c:extLst>
            <c:ext xmlns:c16="http://schemas.microsoft.com/office/drawing/2014/chart" uri="{C3380CC4-5D6E-409C-BE32-E72D297353CC}">
              <c16:uniqueId val="{0000000D-0D97-4F49-83A9-E7446AA24B96}"/>
            </c:ext>
          </c:extLst>
        </c:ser>
        <c:ser>
          <c:idx val="14"/>
          <c:order val="14"/>
          <c:tx>
            <c:strRef>
              <c:f>'Unemployment Data'!$P$1:$P$2</c:f>
              <c:strCache>
                <c:ptCount val="1"/>
                <c:pt idx="0">
                  <c:v>Ocean County</c:v>
                </c:pt>
              </c:strCache>
            </c:strRef>
          </c:tx>
          <c:spPr>
            <a:ln w="28575" cap="rnd">
              <a:solidFill>
                <a:schemeClr val="accent3">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Data'!$P$3:$P$11</c:f>
              <c:numCache>
                <c:formatCode>General</c:formatCode>
                <c:ptCount val="8"/>
                <c:pt idx="0">
                  <c:v>10.7</c:v>
                </c:pt>
                <c:pt idx="1">
                  <c:v>9.5</c:v>
                </c:pt>
                <c:pt idx="2">
                  <c:v>7.4</c:v>
                </c:pt>
                <c:pt idx="3">
                  <c:v>6.1</c:v>
                </c:pt>
                <c:pt idx="4">
                  <c:v>5.2</c:v>
                </c:pt>
                <c:pt idx="5">
                  <c:v>4.7</c:v>
                </c:pt>
                <c:pt idx="6">
                  <c:v>4.0999999999999996</c:v>
                </c:pt>
                <c:pt idx="7">
                  <c:v>3.5</c:v>
                </c:pt>
              </c:numCache>
            </c:numRef>
          </c:val>
          <c:smooth val="0"/>
          <c:extLst>
            <c:ext xmlns:c16="http://schemas.microsoft.com/office/drawing/2014/chart" uri="{C3380CC4-5D6E-409C-BE32-E72D297353CC}">
              <c16:uniqueId val="{0000000E-0D97-4F49-83A9-E7446AA24B96}"/>
            </c:ext>
          </c:extLst>
        </c:ser>
        <c:ser>
          <c:idx val="15"/>
          <c:order val="15"/>
          <c:tx>
            <c:strRef>
              <c:f>'Unemployment Data'!$Q$1:$Q$2</c:f>
              <c:strCache>
                <c:ptCount val="1"/>
                <c:pt idx="0">
                  <c:v>Passaic County</c:v>
                </c:pt>
              </c:strCache>
            </c:strRef>
          </c:tx>
          <c:spPr>
            <a:ln w="28575" cap="rnd">
              <a:solidFill>
                <a:schemeClr val="accent4">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Data'!$Q$3:$Q$11</c:f>
              <c:numCache>
                <c:formatCode>General</c:formatCode>
                <c:ptCount val="8"/>
                <c:pt idx="0">
                  <c:v>11.1</c:v>
                </c:pt>
                <c:pt idx="1">
                  <c:v>10.199999999999999</c:v>
                </c:pt>
                <c:pt idx="2">
                  <c:v>8.1999999999999993</c:v>
                </c:pt>
                <c:pt idx="3">
                  <c:v>7</c:v>
                </c:pt>
                <c:pt idx="4">
                  <c:v>6.1</c:v>
                </c:pt>
                <c:pt idx="5">
                  <c:v>5.6</c:v>
                </c:pt>
                <c:pt idx="6">
                  <c:v>4.9000000000000004</c:v>
                </c:pt>
                <c:pt idx="7">
                  <c:v>4.2</c:v>
                </c:pt>
              </c:numCache>
            </c:numRef>
          </c:val>
          <c:smooth val="0"/>
          <c:extLst>
            <c:ext xmlns:c16="http://schemas.microsoft.com/office/drawing/2014/chart" uri="{C3380CC4-5D6E-409C-BE32-E72D297353CC}">
              <c16:uniqueId val="{0000000F-0D97-4F49-83A9-E7446AA24B96}"/>
            </c:ext>
          </c:extLst>
        </c:ser>
        <c:ser>
          <c:idx val="16"/>
          <c:order val="16"/>
          <c:tx>
            <c:strRef>
              <c:f>'Unemployment Data'!$R$1:$R$2</c:f>
              <c:strCache>
                <c:ptCount val="1"/>
                <c:pt idx="0">
                  <c:v>Salem County</c:v>
                </c:pt>
              </c:strCache>
            </c:strRef>
          </c:tx>
          <c:spPr>
            <a:ln w="28575" cap="rnd">
              <a:solidFill>
                <a:schemeClr val="accent5">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Data'!$R$3:$R$11</c:f>
              <c:numCache>
                <c:formatCode>General</c:formatCode>
                <c:ptCount val="8"/>
                <c:pt idx="0">
                  <c:v>11.9</c:v>
                </c:pt>
                <c:pt idx="1">
                  <c:v>10.6</c:v>
                </c:pt>
                <c:pt idx="2">
                  <c:v>8.5</c:v>
                </c:pt>
                <c:pt idx="3">
                  <c:v>7.3</c:v>
                </c:pt>
                <c:pt idx="4">
                  <c:v>6.4</c:v>
                </c:pt>
                <c:pt idx="5">
                  <c:v>6</c:v>
                </c:pt>
                <c:pt idx="6">
                  <c:v>5.3</c:v>
                </c:pt>
                <c:pt idx="7">
                  <c:v>4.5999999999999996</c:v>
                </c:pt>
              </c:numCache>
            </c:numRef>
          </c:val>
          <c:smooth val="0"/>
          <c:extLst>
            <c:ext xmlns:c16="http://schemas.microsoft.com/office/drawing/2014/chart" uri="{C3380CC4-5D6E-409C-BE32-E72D297353CC}">
              <c16:uniqueId val="{00000010-0D97-4F49-83A9-E7446AA24B96}"/>
            </c:ext>
          </c:extLst>
        </c:ser>
        <c:ser>
          <c:idx val="17"/>
          <c:order val="17"/>
          <c:tx>
            <c:strRef>
              <c:f>'Unemployment Data'!$S$1:$S$2</c:f>
              <c:strCache>
                <c:ptCount val="1"/>
                <c:pt idx="0">
                  <c:v>Somerset County</c:v>
                </c:pt>
              </c:strCache>
            </c:strRef>
          </c:tx>
          <c:spPr>
            <a:ln w="28575" cap="rnd">
              <a:solidFill>
                <a:schemeClr val="accent6">
                  <a:lumMod val="80000"/>
                  <a:lumOff val="2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Data'!$S$3:$S$11</c:f>
              <c:numCache>
                <c:formatCode>General</c:formatCode>
                <c:ptCount val="8"/>
                <c:pt idx="0">
                  <c:v>7.5</c:v>
                </c:pt>
                <c:pt idx="1">
                  <c:v>6.5</c:v>
                </c:pt>
                <c:pt idx="2">
                  <c:v>5.2</c:v>
                </c:pt>
                <c:pt idx="3">
                  <c:v>4.5</c:v>
                </c:pt>
                <c:pt idx="4">
                  <c:v>4</c:v>
                </c:pt>
                <c:pt idx="5">
                  <c:v>3.7</c:v>
                </c:pt>
                <c:pt idx="6">
                  <c:v>3.3</c:v>
                </c:pt>
                <c:pt idx="7">
                  <c:v>2.9</c:v>
                </c:pt>
              </c:numCache>
            </c:numRef>
          </c:val>
          <c:smooth val="0"/>
          <c:extLst>
            <c:ext xmlns:c16="http://schemas.microsoft.com/office/drawing/2014/chart" uri="{C3380CC4-5D6E-409C-BE32-E72D297353CC}">
              <c16:uniqueId val="{00000011-0D97-4F49-83A9-E7446AA24B96}"/>
            </c:ext>
          </c:extLst>
        </c:ser>
        <c:ser>
          <c:idx val="18"/>
          <c:order val="18"/>
          <c:tx>
            <c:strRef>
              <c:f>'Unemployment Data'!$T$1:$T$2</c:f>
              <c:strCache>
                <c:ptCount val="1"/>
                <c:pt idx="0">
                  <c:v>Sussex County</c:v>
                </c:pt>
              </c:strCache>
            </c:strRef>
          </c:tx>
          <c:spPr>
            <a:ln w="28575" cap="rnd">
              <a:solidFill>
                <a:schemeClr val="accent1">
                  <a:lumMod val="8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Data'!$T$3:$T$11</c:f>
              <c:numCache>
                <c:formatCode>General</c:formatCode>
                <c:ptCount val="8"/>
                <c:pt idx="0">
                  <c:v>9.1</c:v>
                </c:pt>
                <c:pt idx="1">
                  <c:v>8.1</c:v>
                </c:pt>
                <c:pt idx="2">
                  <c:v>6.4</c:v>
                </c:pt>
                <c:pt idx="3">
                  <c:v>5.4</c:v>
                </c:pt>
                <c:pt idx="4">
                  <c:v>4.7</c:v>
                </c:pt>
                <c:pt idx="5">
                  <c:v>4.3</c:v>
                </c:pt>
                <c:pt idx="6">
                  <c:v>3.8</c:v>
                </c:pt>
                <c:pt idx="7">
                  <c:v>3.3</c:v>
                </c:pt>
              </c:numCache>
            </c:numRef>
          </c:val>
          <c:smooth val="0"/>
          <c:extLst>
            <c:ext xmlns:c16="http://schemas.microsoft.com/office/drawing/2014/chart" uri="{C3380CC4-5D6E-409C-BE32-E72D297353CC}">
              <c16:uniqueId val="{00000012-0D97-4F49-83A9-E7446AA24B96}"/>
            </c:ext>
          </c:extLst>
        </c:ser>
        <c:ser>
          <c:idx val="19"/>
          <c:order val="19"/>
          <c:tx>
            <c:strRef>
              <c:f>'Unemployment Data'!$U$1:$U$2</c:f>
              <c:strCache>
                <c:ptCount val="1"/>
                <c:pt idx="0">
                  <c:v>Union County</c:v>
                </c:pt>
              </c:strCache>
            </c:strRef>
          </c:tx>
          <c:spPr>
            <a:ln w="28575" cap="rnd">
              <a:solidFill>
                <a:schemeClr val="accent2">
                  <a:lumMod val="8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Data'!$U$3:$U$11</c:f>
              <c:numCache>
                <c:formatCode>General</c:formatCode>
                <c:ptCount val="8"/>
                <c:pt idx="0">
                  <c:v>9.5</c:v>
                </c:pt>
                <c:pt idx="1">
                  <c:v>8.5</c:v>
                </c:pt>
                <c:pt idx="2">
                  <c:v>6.9</c:v>
                </c:pt>
                <c:pt idx="3">
                  <c:v>6</c:v>
                </c:pt>
                <c:pt idx="4">
                  <c:v>5.0999999999999996</c:v>
                </c:pt>
                <c:pt idx="5">
                  <c:v>4.5999999999999996</c:v>
                </c:pt>
                <c:pt idx="6">
                  <c:v>4.0999999999999996</c:v>
                </c:pt>
                <c:pt idx="7">
                  <c:v>3.5</c:v>
                </c:pt>
              </c:numCache>
            </c:numRef>
          </c:val>
          <c:smooth val="0"/>
          <c:extLst>
            <c:ext xmlns:c16="http://schemas.microsoft.com/office/drawing/2014/chart" uri="{C3380CC4-5D6E-409C-BE32-E72D297353CC}">
              <c16:uniqueId val="{00000013-0D97-4F49-83A9-E7446AA24B96}"/>
            </c:ext>
          </c:extLst>
        </c:ser>
        <c:ser>
          <c:idx val="20"/>
          <c:order val="20"/>
          <c:tx>
            <c:strRef>
              <c:f>'Unemployment Data'!$V$1:$V$2</c:f>
              <c:strCache>
                <c:ptCount val="1"/>
                <c:pt idx="0">
                  <c:v>Warren County</c:v>
                </c:pt>
              </c:strCache>
            </c:strRef>
          </c:tx>
          <c:spPr>
            <a:ln w="28575" cap="rnd">
              <a:solidFill>
                <a:schemeClr val="accent3">
                  <a:lumMod val="80000"/>
                </a:schemeClr>
              </a:solidFill>
              <a:round/>
            </a:ln>
            <a:effectLst/>
          </c:spPr>
          <c:marker>
            <c:symbol val="none"/>
          </c:marker>
          <c:cat>
            <c:strRef>
              <c:f>'Unemployment Data'!$A$3:$A$11</c:f>
              <c:strCache>
                <c:ptCount val="8"/>
                <c:pt idx="0">
                  <c:v>2012</c:v>
                </c:pt>
                <c:pt idx="1">
                  <c:v>2013</c:v>
                </c:pt>
                <c:pt idx="2">
                  <c:v>2014</c:v>
                </c:pt>
                <c:pt idx="3">
                  <c:v>2015</c:v>
                </c:pt>
                <c:pt idx="4">
                  <c:v>2016</c:v>
                </c:pt>
                <c:pt idx="5">
                  <c:v>2017</c:v>
                </c:pt>
                <c:pt idx="6">
                  <c:v>2018</c:v>
                </c:pt>
                <c:pt idx="7">
                  <c:v>2019</c:v>
                </c:pt>
              </c:strCache>
            </c:strRef>
          </c:cat>
          <c:val>
            <c:numRef>
              <c:f>'Unemployment Data'!$V$3:$V$11</c:f>
              <c:numCache>
                <c:formatCode>General</c:formatCode>
                <c:ptCount val="8"/>
                <c:pt idx="0">
                  <c:v>8.8000000000000007</c:v>
                </c:pt>
                <c:pt idx="1">
                  <c:v>7.8</c:v>
                </c:pt>
                <c:pt idx="2">
                  <c:v>6.3</c:v>
                </c:pt>
                <c:pt idx="3">
                  <c:v>5.3</c:v>
                </c:pt>
                <c:pt idx="4">
                  <c:v>4.5999999999999996</c:v>
                </c:pt>
                <c:pt idx="5">
                  <c:v>4.0999999999999996</c:v>
                </c:pt>
                <c:pt idx="6">
                  <c:v>3.7</c:v>
                </c:pt>
                <c:pt idx="7">
                  <c:v>3.2</c:v>
                </c:pt>
              </c:numCache>
            </c:numRef>
          </c:val>
          <c:smooth val="0"/>
          <c:extLst>
            <c:ext xmlns:c16="http://schemas.microsoft.com/office/drawing/2014/chart" uri="{C3380CC4-5D6E-409C-BE32-E72D297353CC}">
              <c16:uniqueId val="{00000014-0D97-4F49-83A9-E7446AA24B96}"/>
            </c:ext>
          </c:extLst>
        </c:ser>
        <c:dLbls>
          <c:showLegendKey val="0"/>
          <c:showVal val="0"/>
          <c:showCatName val="0"/>
          <c:showSerName val="0"/>
          <c:showPercent val="0"/>
          <c:showBubbleSize val="0"/>
        </c:dLbls>
        <c:smooth val="0"/>
        <c:axId val="1261056080"/>
        <c:axId val="1184061280"/>
      </c:lineChart>
      <c:catAx>
        <c:axId val="12610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061280"/>
        <c:crosses val="autoZero"/>
        <c:auto val="1"/>
        <c:lblAlgn val="ctr"/>
        <c:lblOffset val="100"/>
        <c:noMultiLvlLbl val="0"/>
      </c:catAx>
      <c:valAx>
        <c:axId val="118406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[FinalProject.xlsx]PrEP 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 Users Per NJ Country,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 Data'!$B$1:$B$2</c:f>
              <c:strCache>
                <c:ptCount val="1"/>
                <c:pt idx="0">
                  <c:v>Atlantic County</c:v>
                </c:pt>
              </c:strCache>
            </c:strRef>
          </c:tx>
          <c:spPr>
            <a:ln w="28575" cap="rnd">
              <a:solidFill>
                <a:schemeClr val="accent1"/>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Data'!$B$3:$B$11</c:f>
              <c:numCache>
                <c:formatCode>General</c:formatCode>
                <c:ptCount val="8"/>
                <c:pt idx="0">
                  <c:v>14</c:v>
                </c:pt>
                <c:pt idx="1">
                  <c:v>12</c:v>
                </c:pt>
                <c:pt idx="2">
                  <c:v>24</c:v>
                </c:pt>
                <c:pt idx="3">
                  <c:v>56</c:v>
                </c:pt>
                <c:pt idx="4">
                  <c:v>64</c:v>
                </c:pt>
                <c:pt idx="5">
                  <c:v>78</c:v>
                </c:pt>
                <c:pt idx="6">
                  <c:v>106</c:v>
                </c:pt>
                <c:pt idx="7">
                  <c:v>144</c:v>
                </c:pt>
              </c:numCache>
            </c:numRef>
          </c:val>
          <c:smooth val="0"/>
          <c:extLst>
            <c:ext xmlns:c16="http://schemas.microsoft.com/office/drawing/2014/chart" uri="{C3380CC4-5D6E-409C-BE32-E72D297353CC}">
              <c16:uniqueId val="{0000002B-3DDC-4441-8784-0D68941AE2F0}"/>
            </c:ext>
          </c:extLst>
        </c:ser>
        <c:ser>
          <c:idx val="1"/>
          <c:order val="1"/>
          <c:tx>
            <c:strRef>
              <c:f>'PrEP Data'!$C$1:$C$2</c:f>
              <c:strCache>
                <c:ptCount val="1"/>
                <c:pt idx="0">
                  <c:v>Bergen County</c:v>
                </c:pt>
              </c:strCache>
            </c:strRef>
          </c:tx>
          <c:spPr>
            <a:ln w="28575" cap="rnd">
              <a:solidFill>
                <a:schemeClr val="accent2"/>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Data'!$C$3:$C$11</c:f>
              <c:numCache>
                <c:formatCode>General</c:formatCode>
                <c:ptCount val="8"/>
                <c:pt idx="0">
                  <c:v>34</c:v>
                </c:pt>
                <c:pt idx="1">
                  <c:v>51</c:v>
                </c:pt>
                <c:pt idx="2">
                  <c:v>85</c:v>
                </c:pt>
                <c:pt idx="3">
                  <c:v>199</c:v>
                </c:pt>
                <c:pt idx="4">
                  <c:v>220</c:v>
                </c:pt>
                <c:pt idx="5">
                  <c:v>298</c:v>
                </c:pt>
                <c:pt idx="6">
                  <c:v>476</c:v>
                </c:pt>
                <c:pt idx="7">
                  <c:v>602</c:v>
                </c:pt>
              </c:numCache>
            </c:numRef>
          </c:val>
          <c:smooth val="0"/>
          <c:extLst>
            <c:ext xmlns:c16="http://schemas.microsoft.com/office/drawing/2014/chart" uri="{C3380CC4-5D6E-409C-BE32-E72D297353CC}">
              <c16:uniqueId val="{00000000-4066-514F-AD37-71B33E26F152}"/>
            </c:ext>
          </c:extLst>
        </c:ser>
        <c:ser>
          <c:idx val="2"/>
          <c:order val="2"/>
          <c:tx>
            <c:strRef>
              <c:f>'PrEP Data'!$D$1:$D$2</c:f>
              <c:strCache>
                <c:ptCount val="1"/>
                <c:pt idx="0">
                  <c:v>Burlington County</c:v>
                </c:pt>
              </c:strCache>
            </c:strRef>
          </c:tx>
          <c:spPr>
            <a:ln w="28575" cap="rnd">
              <a:solidFill>
                <a:schemeClr val="accent3"/>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Data'!$D$3:$D$11</c:f>
              <c:numCache>
                <c:formatCode>General</c:formatCode>
                <c:ptCount val="8"/>
                <c:pt idx="0">
                  <c:v>18</c:v>
                </c:pt>
                <c:pt idx="1">
                  <c:v>23</c:v>
                </c:pt>
                <c:pt idx="2">
                  <c:v>49</c:v>
                </c:pt>
                <c:pt idx="3">
                  <c:v>95</c:v>
                </c:pt>
                <c:pt idx="4">
                  <c:v>108</c:v>
                </c:pt>
                <c:pt idx="5">
                  <c:v>137</c:v>
                </c:pt>
                <c:pt idx="6">
                  <c:v>196</c:v>
                </c:pt>
                <c:pt idx="7">
                  <c:v>269</c:v>
                </c:pt>
              </c:numCache>
            </c:numRef>
          </c:val>
          <c:smooth val="0"/>
          <c:extLst>
            <c:ext xmlns:c16="http://schemas.microsoft.com/office/drawing/2014/chart" uri="{C3380CC4-5D6E-409C-BE32-E72D297353CC}">
              <c16:uniqueId val="{00000001-4066-514F-AD37-71B33E26F152}"/>
            </c:ext>
          </c:extLst>
        </c:ser>
        <c:ser>
          <c:idx val="3"/>
          <c:order val="3"/>
          <c:tx>
            <c:strRef>
              <c:f>'PrEP Data'!$E$1:$E$2</c:f>
              <c:strCache>
                <c:ptCount val="1"/>
                <c:pt idx="0">
                  <c:v>Camden County</c:v>
                </c:pt>
              </c:strCache>
            </c:strRef>
          </c:tx>
          <c:spPr>
            <a:ln w="28575" cap="rnd">
              <a:solidFill>
                <a:schemeClr val="accent4"/>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Data'!$E$3:$E$11</c:f>
              <c:numCache>
                <c:formatCode>General</c:formatCode>
                <c:ptCount val="8"/>
                <c:pt idx="0">
                  <c:v>30</c:v>
                </c:pt>
                <c:pt idx="1">
                  <c:v>34</c:v>
                </c:pt>
                <c:pt idx="2">
                  <c:v>66</c:v>
                </c:pt>
                <c:pt idx="3">
                  <c:v>130</c:v>
                </c:pt>
                <c:pt idx="4">
                  <c:v>140</c:v>
                </c:pt>
                <c:pt idx="5">
                  <c:v>177</c:v>
                </c:pt>
                <c:pt idx="6">
                  <c:v>253</c:v>
                </c:pt>
                <c:pt idx="7">
                  <c:v>333</c:v>
                </c:pt>
              </c:numCache>
            </c:numRef>
          </c:val>
          <c:smooth val="0"/>
          <c:extLst>
            <c:ext xmlns:c16="http://schemas.microsoft.com/office/drawing/2014/chart" uri="{C3380CC4-5D6E-409C-BE32-E72D297353CC}">
              <c16:uniqueId val="{00000002-4066-514F-AD37-71B33E26F152}"/>
            </c:ext>
          </c:extLst>
        </c:ser>
        <c:ser>
          <c:idx val="4"/>
          <c:order val="4"/>
          <c:tx>
            <c:strRef>
              <c:f>'PrEP Data'!$F$1:$F$2</c:f>
              <c:strCache>
                <c:ptCount val="1"/>
                <c:pt idx="0">
                  <c:v>Cape May County</c:v>
                </c:pt>
              </c:strCache>
            </c:strRef>
          </c:tx>
          <c:spPr>
            <a:ln w="28575" cap="rnd">
              <a:solidFill>
                <a:schemeClr val="accent5"/>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Data'!$F$3:$F$11</c:f>
              <c:numCache>
                <c:formatCode>General</c:formatCode>
                <c:ptCount val="8"/>
                <c:pt idx="0">
                  <c:v>5</c:v>
                </c:pt>
                <c:pt idx="1">
                  <c:v>3</c:v>
                </c:pt>
                <c:pt idx="2">
                  <c:v>10</c:v>
                </c:pt>
                <c:pt idx="3">
                  <c:v>19</c:v>
                </c:pt>
                <c:pt idx="4">
                  <c:v>20</c:v>
                </c:pt>
                <c:pt idx="5">
                  <c:v>22</c:v>
                </c:pt>
                <c:pt idx="6">
                  <c:v>33</c:v>
                </c:pt>
                <c:pt idx="7">
                  <c:v>44</c:v>
                </c:pt>
              </c:numCache>
            </c:numRef>
          </c:val>
          <c:smooth val="0"/>
          <c:extLst>
            <c:ext xmlns:c16="http://schemas.microsoft.com/office/drawing/2014/chart" uri="{C3380CC4-5D6E-409C-BE32-E72D297353CC}">
              <c16:uniqueId val="{00000003-4066-514F-AD37-71B33E26F152}"/>
            </c:ext>
          </c:extLst>
        </c:ser>
        <c:ser>
          <c:idx val="5"/>
          <c:order val="5"/>
          <c:tx>
            <c:strRef>
              <c:f>'PrEP Data'!$G$1:$G$2</c:f>
              <c:strCache>
                <c:ptCount val="1"/>
                <c:pt idx="0">
                  <c:v>Cumberland County</c:v>
                </c:pt>
              </c:strCache>
            </c:strRef>
          </c:tx>
          <c:spPr>
            <a:ln w="28575" cap="rnd">
              <a:solidFill>
                <a:schemeClr val="accent6"/>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Data'!$G$3:$G$11</c:f>
              <c:numCache>
                <c:formatCode>General</c:formatCode>
                <c:ptCount val="8"/>
                <c:pt idx="0">
                  <c:v>6</c:v>
                </c:pt>
                <c:pt idx="1">
                  <c:v>4</c:v>
                </c:pt>
                <c:pt idx="2">
                  <c:v>10</c:v>
                </c:pt>
                <c:pt idx="3">
                  <c:v>20</c:v>
                </c:pt>
                <c:pt idx="4">
                  <c:v>23</c:v>
                </c:pt>
                <c:pt idx="5">
                  <c:v>43</c:v>
                </c:pt>
                <c:pt idx="6">
                  <c:v>60</c:v>
                </c:pt>
                <c:pt idx="7">
                  <c:v>78</c:v>
                </c:pt>
              </c:numCache>
            </c:numRef>
          </c:val>
          <c:smooth val="0"/>
          <c:extLst>
            <c:ext xmlns:c16="http://schemas.microsoft.com/office/drawing/2014/chart" uri="{C3380CC4-5D6E-409C-BE32-E72D297353CC}">
              <c16:uniqueId val="{00000004-4066-514F-AD37-71B33E26F152}"/>
            </c:ext>
          </c:extLst>
        </c:ser>
        <c:ser>
          <c:idx val="6"/>
          <c:order val="6"/>
          <c:tx>
            <c:strRef>
              <c:f>'PrEP Data'!$H$1:$H$2</c:f>
              <c:strCache>
                <c:ptCount val="1"/>
                <c:pt idx="0">
                  <c:v>Essex County</c:v>
                </c:pt>
              </c:strCache>
            </c:strRef>
          </c:tx>
          <c:spPr>
            <a:ln w="28575" cap="rnd">
              <a:solidFill>
                <a:schemeClr val="accent1">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Data'!$H$3:$H$11</c:f>
              <c:numCache>
                <c:formatCode>General</c:formatCode>
                <c:ptCount val="8"/>
                <c:pt idx="0">
                  <c:v>42</c:v>
                </c:pt>
                <c:pt idx="1">
                  <c:v>50</c:v>
                </c:pt>
                <c:pt idx="2">
                  <c:v>92</c:v>
                </c:pt>
                <c:pt idx="3">
                  <c:v>191</c:v>
                </c:pt>
                <c:pt idx="4">
                  <c:v>236</c:v>
                </c:pt>
                <c:pt idx="5">
                  <c:v>337</c:v>
                </c:pt>
                <c:pt idx="6">
                  <c:v>502</c:v>
                </c:pt>
                <c:pt idx="7">
                  <c:v>652</c:v>
                </c:pt>
              </c:numCache>
            </c:numRef>
          </c:val>
          <c:smooth val="0"/>
          <c:extLst>
            <c:ext xmlns:c16="http://schemas.microsoft.com/office/drawing/2014/chart" uri="{C3380CC4-5D6E-409C-BE32-E72D297353CC}">
              <c16:uniqueId val="{00000005-4066-514F-AD37-71B33E26F152}"/>
            </c:ext>
          </c:extLst>
        </c:ser>
        <c:ser>
          <c:idx val="7"/>
          <c:order val="7"/>
          <c:tx>
            <c:strRef>
              <c:f>'PrEP Data'!$I$1:$I$2</c:f>
              <c:strCache>
                <c:ptCount val="1"/>
                <c:pt idx="0">
                  <c:v>Gloucester County</c:v>
                </c:pt>
              </c:strCache>
            </c:strRef>
          </c:tx>
          <c:spPr>
            <a:ln w="28575" cap="rnd">
              <a:solidFill>
                <a:schemeClr val="accent2">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Data'!$I$3:$I$11</c:f>
              <c:numCache>
                <c:formatCode>General</c:formatCode>
                <c:ptCount val="8"/>
                <c:pt idx="0">
                  <c:v>11</c:v>
                </c:pt>
                <c:pt idx="1">
                  <c:v>15</c:v>
                </c:pt>
                <c:pt idx="2">
                  <c:v>31</c:v>
                </c:pt>
                <c:pt idx="3">
                  <c:v>60</c:v>
                </c:pt>
                <c:pt idx="4">
                  <c:v>67</c:v>
                </c:pt>
                <c:pt idx="5">
                  <c:v>86</c:v>
                </c:pt>
                <c:pt idx="6">
                  <c:v>123</c:v>
                </c:pt>
                <c:pt idx="7">
                  <c:v>168</c:v>
                </c:pt>
              </c:numCache>
            </c:numRef>
          </c:val>
          <c:smooth val="0"/>
          <c:extLst>
            <c:ext xmlns:c16="http://schemas.microsoft.com/office/drawing/2014/chart" uri="{C3380CC4-5D6E-409C-BE32-E72D297353CC}">
              <c16:uniqueId val="{00000006-4066-514F-AD37-71B33E26F152}"/>
            </c:ext>
          </c:extLst>
        </c:ser>
        <c:ser>
          <c:idx val="8"/>
          <c:order val="8"/>
          <c:tx>
            <c:strRef>
              <c:f>'PrEP Data'!$J$1:$J$2</c:f>
              <c:strCache>
                <c:ptCount val="1"/>
                <c:pt idx="0">
                  <c:v>Hudson County</c:v>
                </c:pt>
              </c:strCache>
            </c:strRef>
          </c:tx>
          <c:spPr>
            <a:ln w="28575" cap="rnd">
              <a:solidFill>
                <a:schemeClr val="accent3">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Data'!$J$3:$J$11</c:f>
              <c:numCache>
                <c:formatCode>General</c:formatCode>
                <c:ptCount val="8"/>
                <c:pt idx="0">
                  <c:v>27</c:v>
                </c:pt>
                <c:pt idx="1">
                  <c:v>60</c:v>
                </c:pt>
                <c:pt idx="2">
                  <c:v>125</c:v>
                </c:pt>
                <c:pt idx="3">
                  <c:v>237</c:v>
                </c:pt>
                <c:pt idx="4">
                  <c:v>335</c:v>
                </c:pt>
                <c:pt idx="5">
                  <c:v>440</c:v>
                </c:pt>
                <c:pt idx="6">
                  <c:v>633</c:v>
                </c:pt>
                <c:pt idx="7">
                  <c:v>788</c:v>
                </c:pt>
              </c:numCache>
            </c:numRef>
          </c:val>
          <c:smooth val="0"/>
          <c:extLst>
            <c:ext xmlns:c16="http://schemas.microsoft.com/office/drawing/2014/chart" uri="{C3380CC4-5D6E-409C-BE32-E72D297353CC}">
              <c16:uniqueId val="{00000007-4066-514F-AD37-71B33E26F152}"/>
            </c:ext>
          </c:extLst>
        </c:ser>
        <c:ser>
          <c:idx val="9"/>
          <c:order val="9"/>
          <c:tx>
            <c:strRef>
              <c:f>'PrEP Data'!$K$1:$K$2</c:f>
              <c:strCache>
                <c:ptCount val="1"/>
                <c:pt idx="0">
                  <c:v>Hunterdon County</c:v>
                </c:pt>
              </c:strCache>
            </c:strRef>
          </c:tx>
          <c:spPr>
            <a:ln w="28575" cap="rnd">
              <a:solidFill>
                <a:schemeClr val="accent4">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Data'!$K$3:$K$11</c:f>
              <c:numCache>
                <c:formatCode>General</c:formatCode>
                <c:ptCount val="8"/>
                <c:pt idx="0">
                  <c:v>5</c:v>
                </c:pt>
                <c:pt idx="1">
                  <c:v>4</c:v>
                </c:pt>
                <c:pt idx="2">
                  <c:v>11</c:v>
                </c:pt>
                <c:pt idx="3">
                  <c:v>18</c:v>
                </c:pt>
                <c:pt idx="4">
                  <c:v>23</c:v>
                </c:pt>
                <c:pt idx="5">
                  <c:v>35</c:v>
                </c:pt>
                <c:pt idx="6">
                  <c:v>60</c:v>
                </c:pt>
                <c:pt idx="7">
                  <c:v>76</c:v>
                </c:pt>
              </c:numCache>
            </c:numRef>
          </c:val>
          <c:smooth val="0"/>
          <c:extLst>
            <c:ext xmlns:c16="http://schemas.microsoft.com/office/drawing/2014/chart" uri="{C3380CC4-5D6E-409C-BE32-E72D297353CC}">
              <c16:uniqueId val="{00000008-4066-514F-AD37-71B33E26F152}"/>
            </c:ext>
          </c:extLst>
        </c:ser>
        <c:ser>
          <c:idx val="10"/>
          <c:order val="10"/>
          <c:tx>
            <c:strRef>
              <c:f>'PrEP Data'!$L$1:$L$2</c:f>
              <c:strCache>
                <c:ptCount val="1"/>
                <c:pt idx="0">
                  <c:v>Mercer County</c:v>
                </c:pt>
              </c:strCache>
            </c:strRef>
          </c:tx>
          <c:spPr>
            <a:ln w="28575" cap="rnd">
              <a:solidFill>
                <a:schemeClr val="accent5">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Data'!$L$3:$L$11</c:f>
              <c:numCache>
                <c:formatCode>General</c:formatCode>
                <c:ptCount val="8"/>
                <c:pt idx="0">
                  <c:v>25</c:v>
                </c:pt>
                <c:pt idx="1">
                  <c:v>18</c:v>
                </c:pt>
                <c:pt idx="2">
                  <c:v>36</c:v>
                </c:pt>
                <c:pt idx="3">
                  <c:v>61</c:v>
                </c:pt>
                <c:pt idx="4">
                  <c:v>78</c:v>
                </c:pt>
                <c:pt idx="5">
                  <c:v>112</c:v>
                </c:pt>
                <c:pt idx="6">
                  <c:v>165</c:v>
                </c:pt>
                <c:pt idx="7">
                  <c:v>226</c:v>
                </c:pt>
              </c:numCache>
            </c:numRef>
          </c:val>
          <c:smooth val="0"/>
          <c:extLst>
            <c:ext xmlns:c16="http://schemas.microsoft.com/office/drawing/2014/chart" uri="{C3380CC4-5D6E-409C-BE32-E72D297353CC}">
              <c16:uniqueId val="{00000009-4066-514F-AD37-71B33E26F152}"/>
            </c:ext>
          </c:extLst>
        </c:ser>
        <c:ser>
          <c:idx val="11"/>
          <c:order val="11"/>
          <c:tx>
            <c:strRef>
              <c:f>'PrEP Data'!$M$1:$M$2</c:f>
              <c:strCache>
                <c:ptCount val="1"/>
                <c:pt idx="0">
                  <c:v>Middlesex County</c:v>
                </c:pt>
              </c:strCache>
            </c:strRef>
          </c:tx>
          <c:spPr>
            <a:ln w="28575" cap="rnd">
              <a:solidFill>
                <a:schemeClr val="accent6">
                  <a:lumMod val="6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Data'!$M$3:$M$11</c:f>
              <c:numCache>
                <c:formatCode>General</c:formatCode>
                <c:ptCount val="8"/>
                <c:pt idx="0">
                  <c:v>33</c:v>
                </c:pt>
                <c:pt idx="1">
                  <c:v>40</c:v>
                </c:pt>
                <c:pt idx="2">
                  <c:v>106</c:v>
                </c:pt>
                <c:pt idx="3">
                  <c:v>179</c:v>
                </c:pt>
                <c:pt idx="4">
                  <c:v>229</c:v>
                </c:pt>
                <c:pt idx="5">
                  <c:v>347</c:v>
                </c:pt>
                <c:pt idx="6">
                  <c:v>559</c:v>
                </c:pt>
                <c:pt idx="7">
                  <c:v>708</c:v>
                </c:pt>
              </c:numCache>
            </c:numRef>
          </c:val>
          <c:smooth val="0"/>
          <c:extLst>
            <c:ext xmlns:c16="http://schemas.microsoft.com/office/drawing/2014/chart" uri="{C3380CC4-5D6E-409C-BE32-E72D297353CC}">
              <c16:uniqueId val="{0000000A-4066-514F-AD37-71B33E26F152}"/>
            </c:ext>
          </c:extLst>
        </c:ser>
        <c:ser>
          <c:idx val="12"/>
          <c:order val="12"/>
          <c:tx>
            <c:strRef>
              <c:f>'PrEP Data'!$N$1:$N$2</c:f>
              <c:strCache>
                <c:ptCount val="1"/>
                <c:pt idx="0">
                  <c:v>Monmouth County</c:v>
                </c:pt>
              </c:strCache>
            </c:strRef>
          </c:tx>
          <c:spPr>
            <a:ln w="28575" cap="rnd">
              <a:solidFill>
                <a:schemeClr val="accent1">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Data'!$N$3:$N$11</c:f>
              <c:numCache>
                <c:formatCode>General</c:formatCode>
                <c:ptCount val="8"/>
                <c:pt idx="0">
                  <c:v>24</c:v>
                </c:pt>
                <c:pt idx="1">
                  <c:v>31</c:v>
                </c:pt>
                <c:pt idx="2">
                  <c:v>48</c:v>
                </c:pt>
                <c:pt idx="3">
                  <c:v>100</c:v>
                </c:pt>
                <c:pt idx="4">
                  <c:v>143</c:v>
                </c:pt>
                <c:pt idx="5">
                  <c:v>237</c:v>
                </c:pt>
                <c:pt idx="6">
                  <c:v>323</c:v>
                </c:pt>
                <c:pt idx="7">
                  <c:v>379</c:v>
                </c:pt>
              </c:numCache>
            </c:numRef>
          </c:val>
          <c:smooth val="0"/>
          <c:extLst>
            <c:ext xmlns:c16="http://schemas.microsoft.com/office/drawing/2014/chart" uri="{C3380CC4-5D6E-409C-BE32-E72D297353CC}">
              <c16:uniqueId val="{0000000B-4066-514F-AD37-71B33E26F152}"/>
            </c:ext>
          </c:extLst>
        </c:ser>
        <c:ser>
          <c:idx val="13"/>
          <c:order val="13"/>
          <c:tx>
            <c:strRef>
              <c:f>'PrEP Data'!$O$1:$O$2</c:f>
              <c:strCache>
                <c:ptCount val="1"/>
                <c:pt idx="0">
                  <c:v>Morris County</c:v>
                </c:pt>
              </c:strCache>
            </c:strRef>
          </c:tx>
          <c:spPr>
            <a:ln w="28575" cap="rnd">
              <a:solidFill>
                <a:schemeClr val="accent2">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Data'!$O$3:$O$11</c:f>
              <c:numCache>
                <c:formatCode>General</c:formatCode>
                <c:ptCount val="8"/>
                <c:pt idx="0">
                  <c:v>16</c:v>
                </c:pt>
                <c:pt idx="1">
                  <c:v>29</c:v>
                </c:pt>
                <c:pt idx="2">
                  <c:v>41</c:v>
                </c:pt>
                <c:pt idx="3">
                  <c:v>103</c:v>
                </c:pt>
                <c:pt idx="4">
                  <c:v>119</c:v>
                </c:pt>
                <c:pt idx="5">
                  <c:v>171</c:v>
                </c:pt>
                <c:pt idx="6">
                  <c:v>244</c:v>
                </c:pt>
                <c:pt idx="7">
                  <c:v>317</c:v>
                </c:pt>
              </c:numCache>
            </c:numRef>
          </c:val>
          <c:smooth val="0"/>
          <c:extLst>
            <c:ext xmlns:c16="http://schemas.microsoft.com/office/drawing/2014/chart" uri="{C3380CC4-5D6E-409C-BE32-E72D297353CC}">
              <c16:uniqueId val="{0000000C-4066-514F-AD37-71B33E26F152}"/>
            </c:ext>
          </c:extLst>
        </c:ser>
        <c:ser>
          <c:idx val="14"/>
          <c:order val="14"/>
          <c:tx>
            <c:strRef>
              <c:f>'PrEP Data'!$P$1:$P$2</c:f>
              <c:strCache>
                <c:ptCount val="1"/>
                <c:pt idx="0">
                  <c:v>Ocean County</c:v>
                </c:pt>
              </c:strCache>
            </c:strRef>
          </c:tx>
          <c:spPr>
            <a:ln w="28575" cap="rnd">
              <a:solidFill>
                <a:schemeClr val="accent3">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Data'!$P$3:$P$11</c:f>
              <c:numCache>
                <c:formatCode>General</c:formatCode>
                <c:ptCount val="8"/>
                <c:pt idx="0">
                  <c:v>22</c:v>
                </c:pt>
                <c:pt idx="1">
                  <c:v>18</c:v>
                </c:pt>
                <c:pt idx="2">
                  <c:v>40</c:v>
                </c:pt>
                <c:pt idx="3">
                  <c:v>88</c:v>
                </c:pt>
                <c:pt idx="4">
                  <c:v>115</c:v>
                </c:pt>
                <c:pt idx="5">
                  <c:v>152</c:v>
                </c:pt>
                <c:pt idx="6">
                  <c:v>209</c:v>
                </c:pt>
                <c:pt idx="7">
                  <c:v>264</c:v>
                </c:pt>
              </c:numCache>
            </c:numRef>
          </c:val>
          <c:smooth val="0"/>
          <c:extLst>
            <c:ext xmlns:c16="http://schemas.microsoft.com/office/drawing/2014/chart" uri="{C3380CC4-5D6E-409C-BE32-E72D297353CC}">
              <c16:uniqueId val="{0000000D-4066-514F-AD37-71B33E26F152}"/>
            </c:ext>
          </c:extLst>
        </c:ser>
        <c:ser>
          <c:idx val="15"/>
          <c:order val="15"/>
          <c:tx>
            <c:strRef>
              <c:f>'PrEP Data'!$Q$1:$Q$2</c:f>
              <c:strCache>
                <c:ptCount val="1"/>
                <c:pt idx="0">
                  <c:v>Passaic County</c:v>
                </c:pt>
              </c:strCache>
            </c:strRef>
          </c:tx>
          <c:spPr>
            <a:ln w="28575" cap="rnd">
              <a:solidFill>
                <a:schemeClr val="accent4">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Data'!$Q$3:$Q$11</c:f>
              <c:numCache>
                <c:formatCode>General</c:formatCode>
                <c:ptCount val="8"/>
                <c:pt idx="0">
                  <c:v>23</c:v>
                </c:pt>
                <c:pt idx="1">
                  <c:v>22</c:v>
                </c:pt>
                <c:pt idx="2">
                  <c:v>51</c:v>
                </c:pt>
                <c:pt idx="3">
                  <c:v>105</c:v>
                </c:pt>
                <c:pt idx="4">
                  <c:v>113</c:v>
                </c:pt>
                <c:pt idx="5">
                  <c:v>166</c:v>
                </c:pt>
                <c:pt idx="6">
                  <c:v>236</c:v>
                </c:pt>
                <c:pt idx="7">
                  <c:v>299</c:v>
                </c:pt>
              </c:numCache>
            </c:numRef>
          </c:val>
          <c:smooth val="0"/>
          <c:extLst>
            <c:ext xmlns:c16="http://schemas.microsoft.com/office/drawing/2014/chart" uri="{C3380CC4-5D6E-409C-BE32-E72D297353CC}">
              <c16:uniqueId val="{0000000E-4066-514F-AD37-71B33E26F152}"/>
            </c:ext>
          </c:extLst>
        </c:ser>
        <c:ser>
          <c:idx val="16"/>
          <c:order val="16"/>
          <c:tx>
            <c:strRef>
              <c:f>'PrEP Data'!$R$1:$R$2</c:f>
              <c:strCache>
                <c:ptCount val="1"/>
                <c:pt idx="0">
                  <c:v>Salem County</c:v>
                </c:pt>
              </c:strCache>
            </c:strRef>
          </c:tx>
          <c:spPr>
            <a:ln w="28575" cap="rnd">
              <a:solidFill>
                <a:schemeClr val="accent5">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Data'!$R$3:$R$11</c:f>
              <c:numCache>
                <c:formatCode>General</c:formatCode>
                <c:ptCount val="8"/>
                <c:pt idx="0">
                  <c:v>3</c:v>
                </c:pt>
                <c:pt idx="1">
                  <c:v>3</c:v>
                </c:pt>
                <c:pt idx="2">
                  <c:v>7</c:v>
                </c:pt>
                <c:pt idx="3">
                  <c:v>13</c:v>
                </c:pt>
                <c:pt idx="4">
                  <c:v>14</c:v>
                </c:pt>
                <c:pt idx="5">
                  <c:v>20</c:v>
                </c:pt>
                <c:pt idx="6">
                  <c:v>28</c:v>
                </c:pt>
                <c:pt idx="7">
                  <c:v>38</c:v>
                </c:pt>
              </c:numCache>
            </c:numRef>
          </c:val>
          <c:smooth val="0"/>
          <c:extLst>
            <c:ext xmlns:c16="http://schemas.microsoft.com/office/drawing/2014/chart" uri="{C3380CC4-5D6E-409C-BE32-E72D297353CC}">
              <c16:uniqueId val="{0000000F-4066-514F-AD37-71B33E26F152}"/>
            </c:ext>
          </c:extLst>
        </c:ser>
        <c:ser>
          <c:idx val="17"/>
          <c:order val="17"/>
          <c:tx>
            <c:strRef>
              <c:f>'PrEP Data'!$S$1:$S$2</c:f>
              <c:strCache>
                <c:ptCount val="1"/>
                <c:pt idx="0">
                  <c:v>Somerset County</c:v>
                </c:pt>
              </c:strCache>
            </c:strRef>
          </c:tx>
          <c:spPr>
            <a:ln w="28575" cap="rnd">
              <a:solidFill>
                <a:schemeClr val="accent6">
                  <a:lumMod val="80000"/>
                  <a:lumOff val="2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Data'!$S$3:$S$11</c:f>
              <c:numCache>
                <c:formatCode>General</c:formatCode>
                <c:ptCount val="8"/>
                <c:pt idx="0">
                  <c:v>12</c:v>
                </c:pt>
                <c:pt idx="1">
                  <c:v>13</c:v>
                </c:pt>
                <c:pt idx="2">
                  <c:v>30</c:v>
                </c:pt>
                <c:pt idx="3">
                  <c:v>56</c:v>
                </c:pt>
                <c:pt idx="4">
                  <c:v>69</c:v>
                </c:pt>
                <c:pt idx="5">
                  <c:v>101</c:v>
                </c:pt>
                <c:pt idx="6">
                  <c:v>165</c:v>
                </c:pt>
                <c:pt idx="7">
                  <c:v>210</c:v>
                </c:pt>
              </c:numCache>
            </c:numRef>
          </c:val>
          <c:smooth val="0"/>
          <c:extLst>
            <c:ext xmlns:c16="http://schemas.microsoft.com/office/drawing/2014/chart" uri="{C3380CC4-5D6E-409C-BE32-E72D297353CC}">
              <c16:uniqueId val="{00000010-4066-514F-AD37-71B33E26F152}"/>
            </c:ext>
          </c:extLst>
        </c:ser>
        <c:ser>
          <c:idx val="18"/>
          <c:order val="18"/>
          <c:tx>
            <c:strRef>
              <c:f>'PrEP Data'!$T$1:$T$2</c:f>
              <c:strCache>
                <c:ptCount val="1"/>
                <c:pt idx="0">
                  <c:v>Sussex County</c:v>
                </c:pt>
              </c:strCache>
            </c:strRef>
          </c:tx>
          <c:spPr>
            <a:ln w="28575" cap="rnd">
              <a:solidFill>
                <a:schemeClr val="accent1">
                  <a:lumMod val="8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Data'!$T$3:$T$11</c:f>
              <c:numCache>
                <c:formatCode>General</c:formatCode>
                <c:ptCount val="8"/>
                <c:pt idx="0">
                  <c:v>5</c:v>
                </c:pt>
                <c:pt idx="1">
                  <c:v>7</c:v>
                </c:pt>
                <c:pt idx="2">
                  <c:v>10</c:v>
                </c:pt>
                <c:pt idx="3">
                  <c:v>24</c:v>
                </c:pt>
                <c:pt idx="4">
                  <c:v>25</c:v>
                </c:pt>
                <c:pt idx="5">
                  <c:v>39</c:v>
                </c:pt>
                <c:pt idx="6">
                  <c:v>54</c:v>
                </c:pt>
                <c:pt idx="7">
                  <c:v>74</c:v>
                </c:pt>
              </c:numCache>
            </c:numRef>
          </c:val>
          <c:smooth val="0"/>
          <c:extLst>
            <c:ext xmlns:c16="http://schemas.microsoft.com/office/drawing/2014/chart" uri="{C3380CC4-5D6E-409C-BE32-E72D297353CC}">
              <c16:uniqueId val="{00000011-4066-514F-AD37-71B33E26F152}"/>
            </c:ext>
          </c:extLst>
        </c:ser>
        <c:ser>
          <c:idx val="19"/>
          <c:order val="19"/>
          <c:tx>
            <c:strRef>
              <c:f>'PrEP Data'!$U$1:$U$2</c:f>
              <c:strCache>
                <c:ptCount val="1"/>
                <c:pt idx="0">
                  <c:v>Union County</c:v>
                </c:pt>
              </c:strCache>
            </c:strRef>
          </c:tx>
          <c:spPr>
            <a:ln w="28575" cap="rnd">
              <a:solidFill>
                <a:schemeClr val="accent2">
                  <a:lumMod val="8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Data'!$U$3:$U$11</c:f>
              <c:numCache>
                <c:formatCode>General</c:formatCode>
                <c:ptCount val="8"/>
                <c:pt idx="0">
                  <c:v>20</c:v>
                </c:pt>
                <c:pt idx="1">
                  <c:v>31</c:v>
                </c:pt>
                <c:pt idx="2">
                  <c:v>63</c:v>
                </c:pt>
                <c:pt idx="3">
                  <c:v>113</c:v>
                </c:pt>
                <c:pt idx="4">
                  <c:v>158</c:v>
                </c:pt>
                <c:pt idx="5">
                  <c:v>213</c:v>
                </c:pt>
                <c:pt idx="6">
                  <c:v>324</c:v>
                </c:pt>
                <c:pt idx="7">
                  <c:v>416</c:v>
                </c:pt>
              </c:numCache>
            </c:numRef>
          </c:val>
          <c:smooth val="0"/>
          <c:extLst>
            <c:ext xmlns:c16="http://schemas.microsoft.com/office/drawing/2014/chart" uri="{C3380CC4-5D6E-409C-BE32-E72D297353CC}">
              <c16:uniqueId val="{00000012-4066-514F-AD37-71B33E26F152}"/>
            </c:ext>
          </c:extLst>
        </c:ser>
        <c:ser>
          <c:idx val="20"/>
          <c:order val="20"/>
          <c:tx>
            <c:strRef>
              <c:f>'PrEP Data'!$V$1:$V$2</c:f>
              <c:strCache>
                <c:ptCount val="1"/>
                <c:pt idx="0">
                  <c:v>Warren County</c:v>
                </c:pt>
              </c:strCache>
            </c:strRef>
          </c:tx>
          <c:spPr>
            <a:ln w="28575" cap="rnd">
              <a:solidFill>
                <a:schemeClr val="accent3">
                  <a:lumMod val="80000"/>
                </a:schemeClr>
              </a:solidFill>
              <a:round/>
            </a:ln>
            <a:effectLst/>
          </c:spPr>
          <c:marker>
            <c:symbol val="none"/>
          </c:marker>
          <c:cat>
            <c:strRef>
              <c:f>'PrEP Data'!$A$3:$A$11</c:f>
              <c:strCache>
                <c:ptCount val="8"/>
                <c:pt idx="0">
                  <c:v>2012</c:v>
                </c:pt>
                <c:pt idx="1">
                  <c:v>2013</c:v>
                </c:pt>
                <c:pt idx="2">
                  <c:v>2014</c:v>
                </c:pt>
                <c:pt idx="3">
                  <c:v>2015</c:v>
                </c:pt>
                <c:pt idx="4">
                  <c:v>2016</c:v>
                </c:pt>
                <c:pt idx="5">
                  <c:v>2017</c:v>
                </c:pt>
                <c:pt idx="6">
                  <c:v>2018</c:v>
                </c:pt>
                <c:pt idx="7">
                  <c:v>2019</c:v>
                </c:pt>
              </c:strCache>
            </c:strRef>
          </c:cat>
          <c:val>
            <c:numRef>
              <c:f>'PrEP Data'!$V$3:$V$11</c:f>
              <c:numCache>
                <c:formatCode>General</c:formatCode>
                <c:ptCount val="8"/>
                <c:pt idx="0">
                  <c:v>3</c:v>
                </c:pt>
                <c:pt idx="1">
                  <c:v>4</c:v>
                </c:pt>
                <c:pt idx="2">
                  <c:v>8</c:v>
                </c:pt>
                <c:pt idx="3">
                  <c:v>16</c:v>
                </c:pt>
                <c:pt idx="4">
                  <c:v>18</c:v>
                </c:pt>
                <c:pt idx="5">
                  <c:v>30</c:v>
                </c:pt>
                <c:pt idx="6">
                  <c:v>43</c:v>
                </c:pt>
                <c:pt idx="7">
                  <c:v>56</c:v>
                </c:pt>
              </c:numCache>
            </c:numRef>
          </c:val>
          <c:smooth val="0"/>
          <c:extLst>
            <c:ext xmlns:c16="http://schemas.microsoft.com/office/drawing/2014/chart" uri="{C3380CC4-5D6E-409C-BE32-E72D297353CC}">
              <c16:uniqueId val="{00000013-4066-514F-AD37-71B33E26F152}"/>
            </c:ext>
          </c:extLst>
        </c:ser>
        <c:dLbls>
          <c:showLegendKey val="0"/>
          <c:showVal val="0"/>
          <c:showCatName val="0"/>
          <c:showSerName val="0"/>
          <c:showPercent val="0"/>
          <c:showBubbleSize val="0"/>
        </c:dLbls>
        <c:smooth val="0"/>
        <c:axId val="582409279"/>
        <c:axId val="582410959"/>
      </c:lineChart>
      <c:catAx>
        <c:axId val="5824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10959"/>
        <c:crosses val="autoZero"/>
        <c:auto val="1"/>
        <c:lblAlgn val="ctr"/>
        <c:lblOffset val="100"/>
        <c:noMultiLvlLbl val="0"/>
      </c:catAx>
      <c:valAx>
        <c:axId val="5824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0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[FinalProject.xlsx]New incidences!PivotTable12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incidences'!$B$1:$B$2</c:f>
              <c:strCache>
                <c:ptCount val="1"/>
                <c:pt idx="0">
                  <c:v>Atlantic County</c:v>
                </c:pt>
              </c:strCache>
            </c:strRef>
          </c:tx>
          <c:spPr>
            <a:ln w="28575" cap="rnd">
              <a:solidFill>
                <a:schemeClr val="accent1"/>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incidences'!$B$3:$B$11</c:f>
              <c:numCache>
                <c:formatCode>General</c:formatCode>
                <c:ptCount val="8"/>
                <c:pt idx="0">
                  <c:v>56</c:v>
                </c:pt>
                <c:pt idx="1">
                  <c:v>42</c:v>
                </c:pt>
                <c:pt idx="2">
                  <c:v>31</c:v>
                </c:pt>
                <c:pt idx="3">
                  <c:v>52</c:v>
                </c:pt>
                <c:pt idx="4">
                  <c:v>48</c:v>
                </c:pt>
                <c:pt idx="5">
                  <c:v>31</c:v>
                </c:pt>
                <c:pt idx="6">
                  <c:v>32</c:v>
                </c:pt>
                <c:pt idx="7">
                  <c:v>38</c:v>
                </c:pt>
              </c:numCache>
            </c:numRef>
          </c:val>
          <c:smooth val="0"/>
          <c:extLst>
            <c:ext xmlns:c16="http://schemas.microsoft.com/office/drawing/2014/chart" uri="{C3380CC4-5D6E-409C-BE32-E72D297353CC}">
              <c16:uniqueId val="{00000001-6469-4447-9E13-995401450021}"/>
            </c:ext>
          </c:extLst>
        </c:ser>
        <c:ser>
          <c:idx val="1"/>
          <c:order val="1"/>
          <c:tx>
            <c:strRef>
              <c:f>'New incidences'!$C$1:$C$2</c:f>
              <c:strCache>
                <c:ptCount val="1"/>
                <c:pt idx="0">
                  <c:v>Bergen County</c:v>
                </c:pt>
              </c:strCache>
            </c:strRef>
          </c:tx>
          <c:spPr>
            <a:ln w="28575" cap="rnd">
              <a:solidFill>
                <a:schemeClr val="accent2"/>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incidences'!$C$3:$C$11</c:f>
              <c:numCache>
                <c:formatCode>General</c:formatCode>
                <c:ptCount val="8"/>
                <c:pt idx="0">
                  <c:v>63</c:v>
                </c:pt>
                <c:pt idx="1">
                  <c:v>67</c:v>
                </c:pt>
                <c:pt idx="2">
                  <c:v>70</c:v>
                </c:pt>
                <c:pt idx="3">
                  <c:v>69</c:v>
                </c:pt>
                <c:pt idx="4">
                  <c:v>72</c:v>
                </c:pt>
                <c:pt idx="5">
                  <c:v>48</c:v>
                </c:pt>
                <c:pt idx="6">
                  <c:v>57</c:v>
                </c:pt>
                <c:pt idx="7">
                  <c:v>62</c:v>
                </c:pt>
              </c:numCache>
            </c:numRef>
          </c:val>
          <c:smooth val="0"/>
          <c:extLst>
            <c:ext xmlns:c16="http://schemas.microsoft.com/office/drawing/2014/chart" uri="{C3380CC4-5D6E-409C-BE32-E72D297353CC}">
              <c16:uniqueId val="{00000000-5CC7-8643-AD2D-1DA06F5BA5A2}"/>
            </c:ext>
          </c:extLst>
        </c:ser>
        <c:ser>
          <c:idx val="2"/>
          <c:order val="2"/>
          <c:tx>
            <c:strRef>
              <c:f>'New incidences'!$D$1:$D$2</c:f>
              <c:strCache>
                <c:ptCount val="1"/>
                <c:pt idx="0">
                  <c:v>Burlington County</c:v>
                </c:pt>
              </c:strCache>
            </c:strRef>
          </c:tx>
          <c:spPr>
            <a:ln w="28575" cap="rnd">
              <a:solidFill>
                <a:schemeClr val="accent3"/>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incidences'!$D$3:$D$11</c:f>
              <c:numCache>
                <c:formatCode>General</c:formatCode>
                <c:ptCount val="8"/>
                <c:pt idx="0">
                  <c:v>45</c:v>
                </c:pt>
                <c:pt idx="1">
                  <c:v>29</c:v>
                </c:pt>
                <c:pt idx="2">
                  <c:v>41</c:v>
                </c:pt>
                <c:pt idx="3">
                  <c:v>44</c:v>
                </c:pt>
                <c:pt idx="4">
                  <c:v>29</c:v>
                </c:pt>
                <c:pt idx="5">
                  <c:v>38</c:v>
                </c:pt>
                <c:pt idx="6">
                  <c:v>33</c:v>
                </c:pt>
                <c:pt idx="7">
                  <c:v>39</c:v>
                </c:pt>
              </c:numCache>
            </c:numRef>
          </c:val>
          <c:smooth val="0"/>
          <c:extLst>
            <c:ext xmlns:c16="http://schemas.microsoft.com/office/drawing/2014/chart" uri="{C3380CC4-5D6E-409C-BE32-E72D297353CC}">
              <c16:uniqueId val="{00000001-5CC7-8643-AD2D-1DA06F5BA5A2}"/>
            </c:ext>
          </c:extLst>
        </c:ser>
        <c:ser>
          <c:idx val="3"/>
          <c:order val="3"/>
          <c:tx>
            <c:strRef>
              <c:f>'New incidences'!$E$1:$E$2</c:f>
              <c:strCache>
                <c:ptCount val="1"/>
                <c:pt idx="0">
                  <c:v>Camden County</c:v>
                </c:pt>
              </c:strCache>
            </c:strRef>
          </c:tx>
          <c:spPr>
            <a:ln w="28575" cap="rnd">
              <a:solidFill>
                <a:schemeClr val="accent4"/>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incidences'!$E$3:$E$11</c:f>
              <c:numCache>
                <c:formatCode>General</c:formatCode>
                <c:ptCount val="8"/>
                <c:pt idx="0">
                  <c:v>67</c:v>
                </c:pt>
                <c:pt idx="1">
                  <c:v>71</c:v>
                </c:pt>
                <c:pt idx="2">
                  <c:v>76</c:v>
                </c:pt>
                <c:pt idx="3">
                  <c:v>70</c:v>
                </c:pt>
                <c:pt idx="4">
                  <c:v>59</c:v>
                </c:pt>
                <c:pt idx="5">
                  <c:v>61</c:v>
                </c:pt>
                <c:pt idx="6">
                  <c:v>50</c:v>
                </c:pt>
                <c:pt idx="7">
                  <c:v>61</c:v>
                </c:pt>
              </c:numCache>
            </c:numRef>
          </c:val>
          <c:smooth val="0"/>
          <c:extLst>
            <c:ext xmlns:c16="http://schemas.microsoft.com/office/drawing/2014/chart" uri="{C3380CC4-5D6E-409C-BE32-E72D297353CC}">
              <c16:uniqueId val="{00000002-5CC7-8643-AD2D-1DA06F5BA5A2}"/>
            </c:ext>
          </c:extLst>
        </c:ser>
        <c:ser>
          <c:idx val="4"/>
          <c:order val="4"/>
          <c:tx>
            <c:strRef>
              <c:f>'New incidences'!$F$1:$F$2</c:f>
              <c:strCache>
                <c:ptCount val="1"/>
                <c:pt idx="0">
                  <c:v>Cape May County</c:v>
                </c:pt>
              </c:strCache>
            </c:strRef>
          </c:tx>
          <c:spPr>
            <a:ln w="28575" cap="rnd">
              <a:solidFill>
                <a:schemeClr val="accent5"/>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incidences'!$F$3:$F$11</c:f>
              <c:numCache>
                <c:formatCode>General</c:formatCode>
                <c:ptCount val="8"/>
                <c:pt idx="0">
                  <c:v>10</c:v>
                </c:pt>
                <c:pt idx="1">
                  <c:v>0</c:v>
                </c:pt>
                <c:pt idx="2">
                  <c:v>0</c:v>
                </c:pt>
                <c:pt idx="3">
                  <c:v>6</c:v>
                </c:pt>
                <c:pt idx="4">
                  <c:v>0</c:v>
                </c:pt>
                <c:pt idx="5">
                  <c:v>0</c:v>
                </c:pt>
                <c:pt idx="6">
                  <c:v>0</c:v>
                </c:pt>
                <c:pt idx="7">
                  <c:v>0</c:v>
                </c:pt>
              </c:numCache>
            </c:numRef>
          </c:val>
          <c:smooth val="0"/>
          <c:extLst>
            <c:ext xmlns:c16="http://schemas.microsoft.com/office/drawing/2014/chart" uri="{C3380CC4-5D6E-409C-BE32-E72D297353CC}">
              <c16:uniqueId val="{00000003-5CC7-8643-AD2D-1DA06F5BA5A2}"/>
            </c:ext>
          </c:extLst>
        </c:ser>
        <c:ser>
          <c:idx val="5"/>
          <c:order val="5"/>
          <c:tx>
            <c:strRef>
              <c:f>'New incidences'!$G$1:$G$2</c:f>
              <c:strCache>
                <c:ptCount val="1"/>
                <c:pt idx="0">
                  <c:v>Cumberland County</c:v>
                </c:pt>
              </c:strCache>
            </c:strRef>
          </c:tx>
          <c:spPr>
            <a:ln w="28575" cap="rnd">
              <a:solidFill>
                <a:schemeClr val="accent6"/>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incidences'!$G$3:$G$11</c:f>
              <c:numCache>
                <c:formatCode>General</c:formatCode>
                <c:ptCount val="8"/>
                <c:pt idx="0">
                  <c:v>24</c:v>
                </c:pt>
                <c:pt idx="1">
                  <c:v>16</c:v>
                </c:pt>
                <c:pt idx="2">
                  <c:v>18</c:v>
                </c:pt>
                <c:pt idx="3">
                  <c:v>19</c:v>
                </c:pt>
                <c:pt idx="4">
                  <c:v>20</c:v>
                </c:pt>
                <c:pt idx="5">
                  <c:v>29</c:v>
                </c:pt>
                <c:pt idx="6">
                  <c:v>17</c:v>
                </c:pt>
                <c:pt idx="7">
                  <c:v>14</c:v>
                </c:pt>
              </c:numCache>
            </c:numRef>
          </c:val>
          <c:smooth val="0"/>
          <c:extLst>
            <c:ext xmlns:c16="http://schemas.microsoft.com/office/drawing/2014/chart" uri="{C3380CC4-5D6E-409C-BE32-E72D297353CC}">
              <c16:uniqueId val="{00000004-5CC7-8643-AD2D-1DA06F5BA5A2}"/>
            </c:ext>
          </c:extLst>
        </c:ser>
        <c:ser>
          <c:idx val="6"/>
          <c:order val="6"/>
          <c:tx>
            <c:strRef>
              <c:f>'New incidences'!$H$1:$H$2</c:f>
              <c:strCache>
                <c:ptCount val="1"/>
                <c:pt idx="0">
                  <c:v>Essex County</c:v>
                </c:pt>
              </c:strCache>
            </c:strRef>
          </c:tx>
          <c:spPr>
            <a:ln w="28575" cap="rnd">
              <a:solidFill>
                <a:schemeClr val="accent1">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incidences'!$H$3:$H$11</c:f>
              <c:numCache>
                <c:formatCode>General</c:formatCode>
                <c:ptCount val="8"/>
                <c:pt idx="0">
                  <c:v>342</c:v>
                </c:pt>
                <c:pt idx="1">
                  <c:v>294</c:v>
                </c:pt>
                <c:pt idx="2">
                  <c:v>314</c:v>
                </c:pt>
                <c:pt idx="3">
                  <c:v>318</c:v>
                </c:pt>
                <c:pt idx="4">
                  <c:v>306</c:v>
                </c:pt>
                <c:pt idx="5">
                  <c:v>315</c:v>
                </c:pt>
                <c:pt idx="6">
                  <c:v>265</c:v>
                </c:pt>
                <c:pt idx="7">
                  <c:v>234</c:v>
                </c:pt>
              </c:numCache>
            </c:numRef>
          </c:val>
          <c:smooth val="0"/>
          <c:extLst>
            <c:ext xmlns:c16="http://schemas.microsoft.com/office/drawing/2014/chart" uri="{C3380CC4-5D6E-409C-BE32-E72D297353CC}">
              <c16:uniqueId val="{00000005-5CC7-8643-AD2D-1DA06F5BA5A2}"/>
            </c:ext>
          </c:extLst>
        </c:ser>
        <c:ser>
          <c:idx val="7"/>
          <c:order val="7"/>
          <c:tx>
            <c:strRef>
              <c:f>'New incidences'!$I$1:$I$2</c:f>
              <c:strCache>
                <c:ptCount val="1"/>
                <c:pt idx="0">
                  <c:v>Gloucester County</c:v>
                </c:pt>
              </c:strCache>
            </c:strRef>
          </c:tx>
          <c:spPr>
            <a:ln w="28575" cap="rnd">
              <a:solidFill>
                <a:schemeClr val="accent2">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incidences'!$I$3:$I$11</c:f>
              <c:numCache>
                <c:formatCode>General</c:formatCode>
                <c:ptCount val="8"/>
                <c:pt idx="0">
                  <c:v>13</c:v>
                </c:pt>
                <c:pt idx="1">
                  <c:v>14</c:v>
                </c:pt>
                <c:pt idx="2">
                  <c:v>14</c:v>
                </c:pt>
                <c:pt idx="3">
                  <c:v>9</c:v>
                </c:pt>
                <c:pt idx="4">
                  <c:v>17</c:v>
                </c:pt>
                <c:pt idx="5">
                  <c:v>16</c:v>
                </c:pt>
                <c:pt idx="6">
                  <c:v>16</c:v>
                </c:pt>
                <c:pt idx="7">
                  <c:v>10</c:v>
                </c:pt>
              </c:numCache>
            </c:numRef>
          </c:val>
          <c:smooth val="0"/>
          <c:extLst>
            <c:ext xmlns:c16="http://schemas.microsoft.com/office/drawing/2014/chart" uri="{C3380CC4-5D6E-409C-BE32-E72D297353CC}">
              <c16:uniqueId val="{00000006-5CC7-8643-AD2D-1DA06F5BA5A2}"/>
            </c:ext>
          </c:extLst>
        </c:ser>
        <c:ser>
          <c:idx val="8"/>
          <c:order val="8"/>
          <c:tx>
            <c:strRef>
              <c:f>'New incidences'!$J$1:$J$2</c:f>
              <c:strCache>
                <c:ptCount val="1"/>
                <c:pt idx="0">
                  <c:v>Hudson County</c:v>
                </c:pt>
              </c:strCache>
            </c:strRef>
          </c:tx>
          <c:spPr>
            <a:ln w="28575" cap="rnd">
              <a:solidFill>
                <a:schemeClr val="accent3">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incidences'!$J$3:$J$11</c:f>
              <c:numCache>
                <c:formatCode>General</c:formatCode>
                <c:ptCount val="8"/>
                <c:pt idx="0">
                  <c:v>197</c:v>
                </c:pt>
                <c:pt idx="1">
                  <c:v>185</c:v>
                </c:pt>
                <c:pt idx="2">
                  <c:v>189</c:v>
                </c:pt>
                <c:pt idx="3">
                  <c:v>176</c:v>
                </c:pt>
                <c:pt idx="4">
                  <c:v>172</c:v>
                </c:pt>
                <c:pt idx="5">
                  <c:v>164</c:v>
                </c:pt>
                <c:pt idx="6">
                  <c:v>161</c:v>
                </c:pt>
                <c:pt idx="7">
                  <c:v>147</c:v>
                </c:pt>
              </c:numCache>
            </c:numRef>
          </c:val>
          <c:smooth val="0"/>
          <c:extLst>
            <c:ext xmlns:c16="http://schemas.microsoft.com/office/drawing/2014/chart" uri="{C3380CC4-5D6E-409C-BE32-E72D297353CC}">
              <c16:uniqueId val="{00000007-5CC7-8643-AD2D-1DA06F5BA5A2}"/>
            </c:ext>
          </c:extLst>
        </c:ser>
        <c:ser>
          <c:idx val="9"/>
          <c:order val="9"/>
          <c:tx>
            <c:strRef>
              <c:f>'New incidences'!$K$1:$K$2</c:f>
              <c:strCache>
                <c:ptCount val="1"/>
                <c:pt idx="0">
                  <c:v>Hunterdon County</c:v>
                </c:pt>
              </c:strCache>
            </c:strRef>
          </c:tx>
          <c:spPr>
            <a:ln w="28575" cap="rnd">
              <a:solidFill>
                <a:schemeClr val="accent4">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incidences'!$K$3:$K$11</c:f>
              <c:numCache>
                <c:formatCode>General</c:formatCode>
                <c:ptCount val="8"/>
                <c:pt idx="0">
                  <c:v>10</c:v>
                </c:pt>
                <c:pt idx="1">
                  <c:v>7</c:v>
                </c:pt>
                <c:pt idx="2">
                  <c:v>14</c:v>
                </c:pt>
                <c:pt idx="3">
                  <c:v>7</c:v>
                </c:pt>
                <c:pt idx="4">
                  <c:v>9</c:v>
                </c:pt>
                <c:pt idx="5">
                  <c:v>0</c:v>
                </c:pt>
                <c:pt idx="6">
                  <c:v>0</c:v>
                </c:pt>
                <c:pt idx="7">
                  <c:v>7</c:v>
                </c:pt>
              </c:numCache>
            </c:numRef>
          </c:val>
          <c:smooth val="0"/>
          <c:extLst>
            <c:ext xmlns:c16="http://schemas.microsoft.com/office/drawing/2014/chart" uri="{C3380CC4-5D6E-409C-BE32-E72D297353CC}">
              <c16:uniqueId val="{00000008-5CC7-8643-AD2D-1DA06F5BA5A2}"/>
            </c:ext>
          </c:extLst>
        </c:ser>
        <c:ser>
          <c:idx val="10"/>
          <c:order val="10"/>
          <c:tx>
            <c:strRef>
              <c:f>'New incidences'!$L$1:$L$2</c:f>
              <c:strCache>
                <c:ptCount val="1"/>
                <c:pt idx="0">
                  <c:v>Mercer County</c:v>
                </c:pt>
              </c:strCache>
            </c:strRef>
          </c:tx>
          <c:spPr>
            <a:ln w="28575" cap="rnd">
              <a:solidFill>
                <a:schemeClr val="accent5">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incidences'!$L$3:$L$11</c:f>
              <c:numCache>
                <c:formatCode>General</c:formatCode>
                <c:ptCount val="8"/>
                <c:pt idx="0">
                  <c:v>51</c:v>
                </c:pt>
                <c:pt idx="1">
                  <c:v>61</c:v>
                </c:pt>
                <c:pt idx="2">
                  <c:v>65</c:v>
                </c:pt>
                <c:pt idx="3">
                  <c:v>57</c:v>
                </c:pt>
                <c:pt idx="4">
                  <c:v>59</c:v>
                </c:pt>
                <c:pt idx="5">
                  <c:v>48</c:v>
                </c:pt>
                <c:pt idx="6">
                  <c:v>41</c:v>
                </c:pt>
                <c:pt idx="7">
                  <c:v>48</c:v>
                </c:pt>
              </c:numCache>
            </c:numRef>
          </c:val>
          <c:smooth val="0"/>
          <c:extLst>
            <c:ext xmlns:c16="http://schemas.microsoft.com/office/drawing/2014/chart" uri="{C3380CC4-5D6E-409C-BE32-E72D297353CC}">
              <c16:uniqueId val="{00000009-5CC7-8643-AD2D-1DA06F5BA5A2}"/>
            </c:ext>
          </c:extLst>
        </c:ser>
        <c:ser>
          <c:idx val="11"/>
          <c:order val="11"/>
          <c:tx>
            <c:strRef>
              <c:f>'New incidences'!$M$1:$M$2</c:f>
              <c:strCache>
                <c:ptCount val="1"/>
                <c:pt idx="0">
                  <c:v>Middlesex County</c:v>
                </c:pt>
              </c:strCache>
            </c:strRef>
          </c:tx>
          <c:spPr>
            <a:ln w="28575" cap="rnd">
              <a:solidFill>
                <a:schemeClr val="accent6">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incidences'!$M$3:$M$11</c:f>
              <c:numCache>
                <c:formatCode>General</c:formatCode>
                <c:ptCount val="8"/>
                <c:pt idx="0">
                  <c:v>76</c:v>
                </c:pt>
                <c:pt idx="1">
                  <c:v>66</c:v>
                </c:pt>
                <c:pt idx="2">
                  <c:v>65</c:v>
                </c:pt>
                <c:pt idx="3">
                  <c:v>83</c:v>
                </c:pt>
                <c:pt idx="4">
                  <c:v>81</c:v>
                </c:pt>
                <c:pt idx="5">
                  <c:v>89</c:v>
                </c:pt>
                <c:pt idx="6">
                  <c:v>76</c:v>
                </c:pt>
                <c:pt idx="7">
                  <c:v>69</c:v>
                </c:pt>
              </c:numCache>
            </c:numRef>
          </c:val>
          <c:smooth val="0"/>
          <c:extLst>
            <c:ext xmlns:c16="http://schemas.microsoft.com/office/drawing/2014/chart" uri="{C3380CC4-5D6E-409C-BE32-E72D297353CC}">
              <c16:uniqueId val="{0000000A-5CC7-8643-AD2D-1DA06F5BA5A2}"/>
            </c:ext>
          </c:extLst>
        </c:ser>
        <c:ser>
          <c:idx val="12"/>
          <c:order val="12"/>
          <c:tx>
            <c:strRef>
              <c:f>'New incidences'!$N$1:$N$2</c:f>
              <c:strCache>
                <c:ptCount val="1"/>
                <c:pt idx="0">
                  <c:v>Monmouth County</c:v>
                </c:pt>
              </c:strCache>
            </c:strRef>
          </c:tx>
          <c:spPr>
            <a:ln w="28575" cap="rnd">
              <a:solidFill>
                <a:schemeClr val="accent1">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incidences'!$N$3:$N$11</c:f>
              <c:numCache>
                <c:formatCode>General</c:formatCode>
                <c:ptCount val="8"/>
                <c:pt idx="0">
                  <c:v>64</c:v>
                </c:pt>
                <c:pt idx="1">
                  <c:v>67</c:v>
                </c:pt>
                <c:pt idx="2">
                  <c:v>42</c:v>
                </c:pt>
                <c:pt idx="3">
                  <c:v>33</c:v>
                </c:pt>
                <c:pt idx="4">
                  <c:v>54</c:v>
                </c:pt>
                <c:pt idx="5">
                  <c:v>42</c:v>
                </c:pt>
                <c:pt idx="6">
                  <c:v>26</c:v>
                </c:pt>
                <c:pt idx="7">
                  <c:v>62</c:v>
                </c:pt>
              </c:numCache>
            </c:numRef>
          </c:val>
          <c:smooth val="0"/>
          <c:extLst>
            <c:ext xmlns:c16="http://schemas.microsoft.com/office/drawing/2014/chart" uri="{C3380CC4-5D6E-409C-BE32-E72D297353CC}">
              <c16:uniqueId val="{0000000B-5CC7-8643-AD2D-1DA06F5BA5A2}"/>
            </c:ext>
          </c:extLst>
        </c:ser>
        <c:ser>
          <c:idx val="13"/>
          <c:order val="13"/>
          <c:tx>
            <c:strRef>
              <c:f>'New incidences'!$O$1:$O$2</c:f>
              <c:strCache>
                <c:ptCount val="1"/>
                <c:pt idx="0">
                  <c:v>Morris County</c:v>
                </c:pt>
              </c:strCache>
            </c:strRef>
          </c:tx>
          <c:spPr>
            <a:ln w="28575" cap="rnd">
              <a:solidFill>
                <a:schemeClr val="accent2">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incidences'!$O$3:$O$11</c:f>
              <c:numCache>
                <c:formatCode>General</c:formatCode>
                <c:ptCount val="8"/>
                <c:pt idx="0">
                  <c:v>30</c:v>
                </c:pt>
                <c:pt idx="1">
                  <c:v>28</c:v>
                </c:pt>
                <c:pt idx="2">
                  <c:v>22</c:v>
                </c:pt>
                <c:pt idx="3">
                  <c:v>26</c:v>
                </c:pt>
                <c:pt idx="4">
                  <c:v>34</c:v>
                </c:pt>
                <c:pt idx="5">
                  <c:v>29</c:v>
                </c:pt>
                <c:pt idx="6">
                  <c:v>27</c:v>
                </c:pt>
                <c:pt idx="7">
                  <c:v>26</c:v>
                </c:pt>
              </c:numCache>
            </c:numRef>
          </c:val>
          <c:smooth val="0"/>
          <c:extLst>
            <c:ext xmlns:c16="http://schemas.microsoft.com/office/drawing/2014/chart" uri="{C3380CC4-5D6E-409C-BE32-E72D297353CC}">
              <c16:uniqueId val="{0000000C-5CC7-8643-AD2D-1DA06F5BA5A2}"/>
            </c:ext>
          </c:extLst>
        </c:ser>
        <c:ser>
          <c:idx val="14"/>
          <c:order val="14"/>
          <c:tx>
            <c:strRef>
              <c:f>'New incidences'!$P$1:$P$2</c:f>
              <c:strCache>
                <c:ptCount val="1"/>
                <c:pt idx="0">
                  <c:v>Ocean County</c:v>
                </c:pt>
              </c:strCache>
            </c:strRef>
          </c:tx>
          <c:spPr>
            <a:ln w="28575" cap="rnd">
              <a:solidFill>
                <a:schemeClr val="accent3">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incidences'!$P$3:$P$11</c:f>
              <c:numCache>
                <c:formatCode>General</c:formatCode>
                <c:ptCount val="8"/>
                <c:pt idx="0">
                  <c:v>30</c:v>
                </c:pt>
                <c:pt idx="1">
                  <c:v>28</c:v>
                </c:pt>
                <c:pt idx="2">
                  <c:v>29</c:v>
                </c:pt>
                <c:pt idx="3">
                  <c:v>21</c:v>
                </c:pt>
                <c:pt idx="4">
                  <c:v>17</c:v>
                </c:pt>
                <c:pt idx="5">
                  <c:v>24</c:v>
                </c:pt>
                <c:pt idx="6">
                  <c:v>18</c:v>
                </c:pt>
                <c:pt idx="7">
                  <c:v>28</c:v>
                </c:pt>
              </c:numCache>
            </c:numRef>
          </c:val>
          <c:smooth val="0"/>
          <c:extLst>
            <c:ext xmlns:c16="http://schemas.microsoft.com/office/drawing/2014/chart" uri="{C3380CC4-5D6E-409C-BE32-E72D297353CC}">
              <c16:uniqueId val="{0000000D-5CC7-8643-AD2D-1DA06F5BA5A2}"/>
            </c:ext>
          </c:extLst>
        </c:ser>
        <c:ser>
          <c:idx val="15"/>
          <c:order val="15"/>
          <c:tx>
            <c:strRef>
              <c:f>'New incidences'!$Q$1:$Q$2</c:f>
              <c:strCache>
                <c:ptCount val="1"/>
                <c:pt idx="0">
                  <c:v>Passaic County</c:v>
                </c:pt>
              </c:strCache>
            </c:strRef>
          </c:tx>
          <c:spPr>
            <a:ln w="28575" cap="rnd">
              <a:solidFill>
                <a:schemeClr val="accent4">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incidences'!$Q$3:$Q$11</c:f>
              <c:numCache>
                <c:formatCode>General</c:formatCode>
                <c:ptCount val="8"/>
                <c:pt idx="0">
                  <c:v>83</c:v>
                </c:pt>
                <c:pt idx="1">
                  <c:v>78</c:v>
                </c:pt>
                <c:pt idx="2">
                  <c:v>97</c:v>
                </c:pt>
                <c:pt idx="3">
                  <c:v>76</c:v>
                </c:pt>
                <c:pt idx="4">
                  <c:v>84</c:v>
                </c:pt>
                <c:pt idx="5">
                  <c:v>54</c:v>
                </c:pt>
                <c:pt idx="6">
                  <c:v>78</c:v>
                </c:pt>
                <c:pt idx="7">
                  <c:v>80</c:v>
                </c:pt>
              </c:numCache>
            </c:numRef>
          </c:val>
          <c:smooth val="0"/>
          <c:extLst>
            <c:ext xmlns:c16="http://schemas.microsoft.com/office/drawing/2014/chart" uri="{C3380CC4-5D6E-409C-BE32-E72D297353CC}">
              <c16:uniqueId val="{0000000E-5CC7-8643-AD2D-1DA06F5BA5A2}"/>
            </c:ext>
          </c:extLst>
        </c:ser>
        <c:ser>
          <c:idx val="16"/>
          <c:order val="16"/>
          <c:tx>
            <c:strRef>
              <c:f>'New incidences'!$R$1:$R$2</c:f>
              <c:strCache>
                <c:ptCount val="1"/>
                <c:pt idx="0">
                  <c:v>Salem County</c:v>
                </c:pt>
              </c:strCache>
            </c:strRef>
          </c:tx>
          <c:spPr>
            <a:ln w="28575" cap="rnd">
              <a:solidFill>
                <a:schemeClr val="accent5">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incidences'!$R$3:$R$11</c:f>
              <c:numCache>
                <c:formatCode>General</c:formatCode>
                <c:ptCount val="8"/>
                <c:pt idx="1">
                  <c:v>10</c:v>
                </c:pt>
                <c:pt idx="5">
                  <c:v>0</c:v>
                </c:pt>
                <c:pt idx="7">
                  <c:v>5</c:v>
                </c:pt>
              </c:numCache>
            </c:numRef>
          </c:val>
          <c:smooth val="0"/>
          <c:extLst>
            <c:ext xmlns:c16="http://schemas.microsoft.com/office/drawing/2014/chart" uri="{C3380CC4-5D6E-409C-BE32-E72D297353CC}">
              <c16:uniqueId val="{0000000F-5CC7-8643-AD2D-1DA06F5BA5A2}"/>
            </c:ext>
          </c:extLst>
        </c:ser>
        <c:ser>
          <c:idx val="17"/>
          <c:order val="17"/>
          <c:tx>
            <c:strRef>
              <c:f>'New incidences'!$S$1:$S$2</c:f>
              <c:strCache>
                <c:ptCount val="1"/>
                <c:pt idx="0">
                  <c:v>Somerset County</c:v>
                </c:pt>
              </c:strCache>
            </c:strRef>
          </c:tx>
          <c:spPr>
            <a:ln w="28575" cap="rnd">
              <a:solidFill>
                <a:schemeClr val="accent6">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incidences'!$S$3:$S$11</c:f>
              <c:numCache>
                <c:formatCode>General</c:formatCode>
                <c:ptCount val="8"/>
                <c:pt idx="0">
                  <c:v>28</c:v>
                </c:pt>
                <c:pt idx="1">
                  <c:v>34</c:v>
                </c:pt>
                <c:pt idx="2">
                  <c:v>38</c:v>
                </c:pt>
                <c:pt idx="3">
                  <c:v>34</c:v>
                </c:pt>
                <c:pt idx="4">
                  <c:v>36</c:v>
                </c:pt>
                <c:pt idx="5">
                  <c:v>24</c:v>
                </c:pt>
                <c:pt idx="6">
                  <c:v>28</c:v>
                </c:pt>
                <c:pt idx="7">
                  <c:v>33</c:v>
                </c:pt>
              </c:numCache>
            </c:numRef>
          </c:val>
          <c:smooth val="0"/>
          <c:extLst>
            <c:ext xmlns:c16="http://schemas.microsoft.com/office/drawing/2014/chart" uri="{C3380CC4-5D6E-409C-BE32-E72D297353CC}">
              <c16:uniqueId val="{00000010-5CC7-8643-AD2D-1DA06F5BA5A2}"/>
            </c:ext>
          </c:extLst>
        </c:ser>
        <c:ser>
          <c:idx val="18"/>
          <c:order val="18"/>
          <c:tx>
            <c:strRef>
              <c:f>'New incidences'!$T$1:$T$2</c:f>
              <c:strCache>
                <c:ptCount val="1"/>
                <c:pt idx="0">
                  <c:v>Sussex County</c:v>
                </c:pt>
              </c:strCache>
            </c:strRef>
          </c:tx>
          <c:spPr>
            <a:ln w="28575" cap="rnd">
              <a:solidFill>
                <a:schemeClr val="accent1">
                  <a:lumMod val="8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incidences'!$T$3:$T$11</c:f>
              <c:numCache>
                <c:formatCode>General</c:formatCode>
                <c:ptCount val="8"/>
                <c:pt idx="0">
                  <c:v>5</c:v>
                </c:pt>
                <c:pt idx="1">
                  <c:v>6</c:v>
                </c:pt>
                <c:pt idx="2">
                  <c:v>5</c:v>
                </c:pt>
                <c:pt idx="3">
                  <c:v>0</c:v>
                </c:pt>
                <c:pt idx="4">
                  <c:v>5</c:v>
                </c:pt>
                <c:pt idx="5">
                  <c:v>6</c:v>
                </c:pt>
                <c:pt idx="6">
                  <c:v>7</c:v>
                </c:pt>
                <c:pt idx="7">
                  <c:v>0</c:v>
                </c:pt>
              </c:numCache>
            </c:numRef>
          </c:val>
          <c:smooth val="0"/>
          <c:extLst>
            <c:ext xmlns:c16="http://schemas.microsoft.com/office/drawing/2014/chart" uri="{C3380CC4-5D6E-409C-BE32-E72D297353CC}">
              <c16:uniqueId val="{00000011-5CC7-8643-AD2D-1DA06F5BA5A2}"/>
            </c:ext>
          </c:extLst>
        </c:ser>
        <c:ser>
          <c:idx val="19"/>
          <c:order val="19"/>
          <c:tx>
            <c:strRef>
              <c:f>'New incidences'!$U$1:$U$2</c:f>
              <c:strCache>
                <c:ptCount val="1"/>
                <c:pt idx="0">
                  <c:v>Union County</c:v>
                </c:pt>
              </c:strCache>
            </c:strRef>
          </c:tx>
          <c:spPr>
            <a:ln w="28575" cap="rnd">
              <a:solidFill>
                <a:schemeClr val="accent2">
                  <a:lumMod val="8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incidences'!$U$3:$U$11</c:f>
              <c:numCache>
                <c:formatCode>General</c:formatCode>
                <c:ptCount val="8"/>
                <c:pt idx="0">
                  <c:v>72</c:v>
                </c:pt>
                <c:pt idx="1">
                  <c:v>96</c:v>
                </c:pt>
                <c:pt idx="2">
                  <c:v>90</c:v>
                </c:pt>
                <c:pt idx="3">
                  <c:v>68</c:v>
                </c:pt>
                <c:pt idx="4">
                  <c:v>68</c:v>
                </c:pt>
                <c:pt idx="5">
                  <c:v>90</c:v>
                </c:pt>
                <c:pt idx="6">
                  <c:v>74</c:v>
                </c:pt>
                <c:pt idx="7">
                  <c:v>78</c:v>
                </c:pt>
              </c:numCache>
            </c:numRef>
          </c:val>
          <c:smooth val="0"/>
          <c:extLst>
            <c:ext xmlns:c16="http://schemas.microsoft.com/office/drawing/2014/chart" uri="{C3380CC4-5D6E-409C-BE32-E72D297353CC}">
              <c16:uniqueId val="{00000012-5CC7-8643-AD2D-1DA06F5BA5A2}"/>
            </c:ext>
          </c:extLst>
        </c:ser>
        <c:ser>
          <c:idx val="20"/>
          <c:order val="20"/>
          <c:tx>
            <c:strRef>
              <c:f>'New incidences'!$V$1:$V$2</c:f>
              <c:strCache>
                <c:ptCount val="1"/>
                <c:pt idx="0">
                  <c:v>Warren County</c:v>
                </c:pt>
              </c:strCache>
            </c:strRef>
          </c:tx>
          <c:spPr>
            <a:ln w="28575" cap="rnd">
              <a:solidFill>
                <a:schemeClr val="accent3">
                  <a:lumMod val="8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incidences'!$V$3:$V$11</c:f>
              <c:numCache>
                <c:formatCode>General</c:formatCode>
                <c:ptCount val="8"/>
                <c:pt idx="0">
                  <c:v>0</c:v>
                </c:pt>
                <c:pt idx="1">
                  <c:v>0</c:v>
                </c:pt>
                <c:pt idx="2">
                  <c:v>0</c:v>
                </c:pt>
                <c:pt idx="3">
                  <c:v>6</c:v>
                </c:pt>
                <c:pt idx="4">
                  <c:v>0</c:v>
                </c:pt>
                <c:pt idx="5">
                  <c:v>0</c:v>
                </c:pt>
                <c:pt idx="6">
                  <c:v>0</c:v>
                </c:pt>
                <c:pt idx="7">
                  <c:v>0</c:v>
                </c:pt>
              </c:numCache>
            </c:numRef>
          </c:val>
          <c:smooth val="0"/>
          <c:extLst>
            <c:ext xmlns:c16="http://schemas.microsoft.com/office/drawing/2014/chart" uri="{C3380CC4-5D6E-409C-BE32-E72D297353CC}">
              <c16:uniqueId val="{00000013-5CC7-8643-AD2D-1DA06F5BA5A2}"/>
            </c:ext>
          </c:extLst>
        </c:ser>
        <c:dLbls>
          <c:showLegendKey val="0"/>
          <c:showVal val="0"/>
          <c:showCatName val="0"/>
          <c:showSerName val="0"/>
          <c:showPercent val="0"/>
          <c:showBubbleSize val="0"/>
        </c:dLbls>
        <c:smooth val="0"/>
        <c:axId val="1105246720"/>
        <c:axId val="1194663808"/>
      </c:lineChart>
      <c:catAx>
        <c:axId val="110524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63808"/>
        <c:crosses val="autoZero"/>
        <c:auto val="1"/>
        <c:lblAlgn val="ctr"/>
        <c:lblOffset val="100"/>
        <c:noMultiLvlLbl val="0"/>
      </c:catAx>
      <c:valAx>
        <c:axId val="11946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[FinalProject.xlsx]Census Data!PivotTable8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Census</a:t>
            </a:r>
            <a:r>
              <a:rPr lang="en-US" baseline="0"/>
              <a:t> Population Estimates Per NJ County,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'Census Data'!$B$1:$B$2</c:f>
              <c:strCache>
                <c:ptCount val="1"/>
                <c:pt idx="0">
                  <c:v>Atlantic County</c:v>
                </c:pt>
              </c:strCache>
            </c:strRef>
          </c:tx>
          <c:spPr>
            <a:ln w="28575" cap="rnd">
              <a:solidFill>
                <a:schemeClr val="accent1"/>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Data'!$B$3:$B$11</c:f>
              <c:numCache>
                <c:formatCode>General</c:formatCode>
                <c:ptCount val="8"/>
                <c:pt idx="0">
                  <c:v>274657</c:v>
                </c:pt>
                <c:pt idx="1">
                  <c:v>274360</c:v>
                </c:pt>
                <c:pt idx="2">
                  <c:v>272634</c:v>
                </c:pt>
                <c:pt idx="3">
                  <c:v>270206</c:v>
                </c:pt>
                <c:pt idx="4">
                  <c:v>267212</c:v>
                </c:pt>
                <c:pt idx="5">
                  <c:v>265446</c:v>
                </c:pt>
                <c:pt idx="6">
                  <c:v>263994</c:v>
                </c:pt>
                <c:pt idx="7">
                  <c:v>263653</c:v>
                </c:pt>
              </c:numCache>
            </c:numRef>
          </c:val>
          <c:smooth val="0"/>
          <c:extLst>
            <c:ext xmlns:c16="http://schemas.microsoft.com/office/drawing/2014/chart" uri="{C3380CC4-5D6E-409C-BE32-E72D297353CC}">
              <c16:uniqueId val="{00000002-AB8F-EC47-AC47-A9BDF98C08A4}"/>
            </c:ext>
          </c:extLst>
        </c:ser>
        <c:ser>
          <c:idx val="1"/>
          <c:order val="1"/>
          <c:tx>
            <c:strRef>
              <c:f>'Census Data'!$C$1:$C$2</c:f>
              <c:strCache>
                <c:ptCount val="1"/>
                <c:pt idx="0">
                  <c:v>Bergen County</c:v>
                </c:pt>
              </c:strCache>
            </c:strRef>
          </c:tx>
          <c:spPr>
            <a:ln w="28575" cap="rnd">
              <a:solidFill>
                <a:schemeClr val="accent2"/>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Data'!$C$3:$C$11</c:f>
              <c:numCache>
                <c:formatCode>General</c:formatCode>
                <c:ptCount val="8"/>
                <c:pt idx="0">
                  <c:v>916299</c:v>
                </c:pt>
                <c:pt idx="1">
                  <c:v>920021</c:v>
                </c:pt>
                <c:pt idx="2">
                  <c:v>923475</c:v>
                </c:pt>
                <c:pt idx="3">
                  <c:v>926481</c:v>
                </c:pt>
                <c:pt idx="4">
                  <c:v>928381</c:v>
                </c:pt>
                <c:pt idx="5">
                  <c:v>932449</c:v>
                </c:pt>
                <c:pt idx="6">
                  <c:v>932897</c:v>
                </c:pt>
                <c:pt idx="7">
                  <c:v>932256</c:v>
                </c:pt>
              </c:numCache>
            </c:numRef>
          </c:val>
          <c:smooth val="0"/>
          <c:extLst>
            <c:ext xmlns:c16="http://schemas.microsoft.com/office/drawing/2014/chart" uri="{C3380CC4-5D6E-409C-BE32-E72D297353CC}">
              <c16:uniqueId val="{00000000-8BF7-9D4D-82C5-26FC1D74A941}"/>
            </c:ext>
          </c:extLst>
        </c:ser>
        <c:ser>
          <c:idx val="2"/>
          <c:order val="2"/>
          <c:tx>
            <c:strRef>
              <c:f>'Census Data'!$D$1:$D$2</c:f>
              <c:strCache>
                <c:ptCount val="1"/>
                <c:pt idx="0">
                  <c:v>Burlington County</c:v>
                </c:pt>
              </c:strCache>
            </c:strRef>
          </c:tx>
          <c:spPr>
            <a:ln w="28575" cap="rnd">
              <a:solidFill>
                <a:schemeClr val="accent3"/>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Data'!$D$3:$D$11</c:f>
              <c:numCache>
                <c:formatCode>General</c:formatCode>
                <c:ptCount val="8"/>
                <c:pt idx="0">
                  <c:v>450667</c:v>
                </c:pt>
                <c:pt idx="1">
                  <c:v>448992</c:v>
                </c:pt>
                <c:pt idx="2">
                  <c:v>449806</c:v>
                </c:pt>
                <c:pt idx="3">
                  <c:v>447906</c:v>
                </c:pt>
                <c:pt idx="4">
                  <c:v>447092</c:v>
                </c:pt>
                <c:pt idx="5">
                  <c:v>446229</c:v>
                </c:pt>
                <c:pt idx="6">
                  <c:v>445429</c:v>
                </c:pt>
                <c:pt idx="7">
                  <c:v>446160</c:v>
                </c:pt>
              </c:numCache>
            </c:numRef>
          </c:val>
          <c:smooth val="0"/>
          <c:extLst>
            <c:ext xmlns:c16="http://schemas.microsoft.com/office/drawing/2014/chart" uri="{C3380CC4-5D6E-409C-BE32-E72D297353CC}">
              <c16:uniqueId val="{00000001-8BF7-9D4D-82C5-26FC1D74A941}"/>
            </c:ext>
          </c:extLst>
        </c:ser>
        <c:ser>
          <c:idx val="3"/>
          <c:order val="3"/>
          <c:tx>
            <c:strRef>
              <c:f>'Census Data'!$E$1:$E$2</c:f>
              <c:strCache>
                <c:ptCount val="1"/>
                <c:pt idx="0">
                  <c:v>Camden County</c:v>
                </c:pt>
              </c:strCache>
            </c:strRef>
          </c:tx>
          <c:spPr>
            <a:ln w="28575" cap="rnd">
              <a:solidFill>
                <a:schemeClr val="accent4"/>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Data'!$E$3:$E$11</c:f>
              <c:numCache>
                <c:formatCode>General</c:formatCode>
                <c:ptCount val="8"/>
                <c:pt idx="0">
                  <c:v>511636</c:v>
                </c:pt>
                <c:pt idx="1">
                  <c:v>509983</c:v>
                </c:pt>
                <c:pt idx="2">
                  <c:v>508409</c:v>
                </c:pt>
                <c:pt idx="3">
                  <c:v>507760</c:v>
                </c:pt>
                <c:pt idx="4">
                  <c:v>507119</c:v>
                </c:pt>
                <c:pt idx="5">
                  <c:v>506488</c:v>
                </c:pt>
                <c:pt idx="6">
                  <c:v>506685</c:v>
                </c:pt>
                <c:pt idx="7">
                  <c:v>506503</c:v>
                </c:pt>
              </c:numCache>
            </c:numRef>
          </c:val>
          <c:smooth val="0"/>
          <c:extLst>
            <c:ext xmlns:c16="http://schemas.microsoft.com/office/drawing/2014/chart" uri="{C3380CC4-5D6E-409C-BE32-E72D297353CC}">
              <c16:uniqueId val="{00000002-8BF7-9D4D-82C5-26FC1D74A941}"/>
            </c:ext>
          </c:extLst>
        </c:ser>
        <c:ser>
          <c:idx val="4"/>
          <c:order val="4"/>
          <c:tx>
            <c:strRef>
              <c:f>'Census Data'!$F$1:$F$2</c:f>
              <c:strCache>
                <c:ptCount val="1"/>
                <c:pt idx="0">
                  <c:v>Cape May County</c:v>
                </c:pt>
              </c:strCache>
            </c:strRef>
          </c:tx>
          <c:spPr>
            <a:ln w="28575" cap="rnd">
              <a:solidFill>
                <a:schemeClr val="accent5"/>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Data'!$F$3:$F$11</c:f>
              <c:numCache>
                <c:formatCode>General</c:formatCode>
                <c:ptCount val="8"/>
                <c:pt idx="0">
                  <c:v>96267</c:v>
                </c:pt>
                <c:pt idx="1">
                  <c:v>95540</c:v>
                </c:pt>
                <c:pt idx="2">
                  <c:v>94961</c:v>
                </c:pt>
                <c:pt idx="3">
                  <c:v>94330</c:v>
                </c:pt>
                <c:pt idx="4">
                  <c:v>93825</c:v>
                </c:pt>
                <c:pt idx="5">
                  <c:v>93283</c:v>
                </c:pt>
                <c:pt idx="6">
                  <c:v>92604</c:v>
                </c:pt>
                <c:pt idx="7">
                  <c:v>92247</c:v>
                </c:pt>
              </c:numCache>
            </c:numRef>
          </c:val>
          <c:smooth val="0"/>
          <c:extLst>
            <c:ext xmlns:c16="http://schemas.microsoft.com/office/drawing/2014/chart" uri="{C3380CC4-5D6E-409C-BE32-E72D297353CC}">
              <c16:uniqueId val="{00000003-8BF7-9D4D-82C5-26FC1D74A941}"/>
            </c:ext>
          </c:extLst>
        </c:ser>
        <c:ser>
          <c:idx val="5"/>
          <c:order val="5"/>
          <c:tx>
            <c:strRef>
              <c:f>'Census Data'!$G$1:$G$2</c:f>
              <c:strCache>
                <c:ptCount val="1"/>
                <c:pt idx="0">
                  <c:v>Cumberland County</c:v>
                </c:pt>
              </c:strCache>
            </c:strRef>
          </c:tx>
          <c:spPr>
            <a:ln w="28575" cap="rnd">
              <a:solidFill>
                <a:schemeClr val="accent6"/>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Data'!$G$3:$G$11</c:f>
              <c:numCache>
                <c:formatCode>General</c:formatCode>
                <c:ptCount val="8"/>
                <c:pt idx="0">
                  <c:v>156862</c:v>
                </c:pt>
                <c:pt idx="1">
                  <c:v>155912</c:v>
                </c:pt>
                <c:pt idx="2">
                  <c:v>155887</c:v>
                </c:pt>
                <c:pt idx="3">
                  <c:v>154580</c:v>
                </c:pt>
                <c:pt idx="4">
                  <c:v>153003</c:v>
                </c:pt>
                <c:pt idx="5">
                  <c:v>151147</c:v>
                </c:pt>
                <c:pt idx="6">
                  <c:v>150274</c:v>
                </c:pt>
                <c:pt idx="7">
                  <c:v>148995</c:v>
                </c:pt>
              </c:numCache>
            </c:numRef>
          </c:val>
          <c:smooth val="0"/>
          <c:extLst>
            <c:ext xmlns:c16="http://schemas.microsoft.com/office/drawing/2014/chart" uri="{C3380CC4-5D6E-409C-BE32-E72D297353CC}">
              <c16:uniqueId val="{00000004-8BF7-9D4D-82C5-26FC1D74A941}"/>
            </c:ext>
          </c:extLst>
        </c:ser>
        <c:ser>
          <c:idx val="6"/>
          <c:order val="6"/>
          <c:tx>
            <c:strRef>
              <c:f>'Census Data'!$H$1:$H$2</c:f>
              <c:strCache>
                <c:ptCount val="1"/>
                <c:pt idx="0">
                  <c:v>Essex County</c:v>
                </c:pt>
              </c:strCache>
            </c:strRef>
          </c:tx>
          <c:spPr>
            <a:ln w="28575" cap="rnd">
              <a:solidFill>
                <a:schemeClr val="accent1">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Data'!$H$3:$H$11</c:f>
              <c:numCache>
                <c:formatCode>General</c:formatCode>
                <c:ptCount val="8"/>
                <c:pt idx="0">
                  <c:v>785092</c:v>
                </c:pt>
                <c:pt idx="1">
                  <c:v>786685</c:v>
                </c:pt>
                <c:pt idx="2">
                  <c:v>788796</c:v>
                </c:pt>
                <c:pt idx="3">
                  <c:v>790546</c:v>
                </c:pt>
                <c:pt idx="4">
                  <c:v>793073</c:v>
                </c:pt>
                <c:pt idx="5">
                  <c:v>797222</c:v>
                </c:pt>
                <c:pt idx="6">
                  <c:v>800530</c:v>
                </c:pt>
                <c:pt idx="7">
                  <c:v>802162</c:v>
                </c:pt>
              </c:numCache>
            </c:numRef>
          </c:val>
          <c:smooth val="0"/>
          <c:extLst>
            <c:ext xmlns:c16="http://schemas.microsoft.com/office/drawing/2014/chart" uri="{C3380CC4-5D6E-409C-BE32-E72D297353CC}">
              <c16:uniqueId val="{00000005-8BF7-9D4D-82C5-26FC1D74A941}"/>
            </c:ext>
          </c:extLst>
        </c:ser>
        <c:ser>
          <c:idx val="7"/>
          <c:order val="7"/>
          <c:tx>
            <c:strRef>
              <c:f>'Census Data'!$I$1:$I$2</c:f>
              <c:strCache>
                <c:ptCount val="1"/>
                <c:pt idx="0">
                  <c:v>Gloucester County</c:v>
                </c:pt>
              </c:strCache>
            </c:strRef>
          </c:tx>
          <c:spPr>
            <a:ln w="28575" cap="rnd">
              <a:solidFill>
                <a:schemeClr val="accent2">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Data'!$I$3:$I$11</c:f>
              <c:numCache>
                <c:formatCode>General</c:formatCode>
                <c:ptCount val="8"/>
                <c:pt idx="0">
                  <c:v>289839</c:v>
                </c:pt>
                <c:pt idx="1">
                  <c:v>289935</c:v>
                </c:pt>
                <c:pt idx="2">
                  <c:v>290742</c:v>
                </c:pt>
                <c:pt idx="3">
                  <c:v>291022</c:v>
                </c:pt>
                <c:pt idx="4">
                  <c:v>290795</c:v>
                </c:pt>
                <c:pt idx="5">
                  <c:v>291088</c:v>
                </c:pt>
                <c:pt idx="6">
                  <c:v>291754</c:v>
                </c:pt>
                <c:pt idx="7">
                  <c:v>291842</c:v>
                </c:pt>
              </c:numCache>
            </c:numRef>
          </c:val>
          <c:smooth val="0"/>
          <c:extLst>
            <c:ext xmlns:c16="http://schemas.microsoft.com/office/drawing/2014/chart" uri="{C3380CC4-5D6E-409C-BE32-E72D297353CC}">
              <c16:uniqueId val="{00000006-8BF7-9D4D-82C5-26FC1D74A941}"/>
            </c:ext>
          </c:extLst>
        </c:ser>
        <c:ser>
          <c:idx val="8"/>
          <c:order val="8"/>
          <c:tx>
            <c:strRef>
              <c:f>'Census Data'!$J$1:$J$2</c:f>
              <c:strCache>
                <c:ptCount val="1"/>
                <c:pt idx="0">
                  <c:v>Hudson County</c:v>
                </c:pt>
              </c:strCache>
            </c:strRef>
          </c:tx>
          <c:spPr>
            <a:ln w="28575" cap="rnd">
              <a:solidFill>
                <a:schemeClr val="accent3">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Data'!$J$3:$J$11</c:f>
              <c:numCache>
                <c:formatCode>General</c:formatCode>
                <c:ptCount val="8"/>
                <c:pt idx="0">
                  <c:v>652373</c:v>
                </c:pt>
                <c:pt idx="1">
                  <c:v>657101</c:v>
                </c:pt>
                <c:pt idx="2">
                  <c:v>660312</c:v>
                </c:pt>
                <c:pt idx="3">
                  <c:v>664595</c:v>
                </c:pt>
                <c:pt idx="4">
                  <c:v>668673</c:v>
                </c:pt>
                <c:pt idx="5">
                  <c:v>672858</c:v>
                </c:pt>
                <c:pt idx="6">
                  <c:v>672390</c:v>
                </c:pt>
                <c:pt idx="7">
                  <c:v>674030</c:v>
                </c:pt>
              </c:numCache>
            </c:numRef>
          </c:val>
          <c:smooth val="0"/>
          <c:extLst>
            <c:ext xmlns:c16="http://schemas.microsoft.com/office/drawing/2014/chart" uri="{C3380CC4-5D6E-409C-BE32-E72D297353CC}">
              <c16:uniqueId val="{00000007-8BF7-9D4D-82C5-26FC1D74A941}"/>
            </c:ext>
          </c:extLst>
        </c:ser>
        <c:ser>
          <c:idx val="9"/>
          <c:order val="9"/>
          <c:tx>
            <c:strRef>
              <c:f>'Census Data'!$K$1:$K$2</c:f>
              <c:strCache>
                <c:ptCount val="1"/>
                <c:pt idx="0">
                  <c:v>Hunterdon County</c:v>
                </c:pt>
              </c:strCache>
            </c:strRef>
          </c:tx>
          <c:spPr>
            <a:ln w="28575" cap="rnd">
              <a:solidFill>
                <a:schemeClr val="accent4">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Data'!$K$3:$K$11</c:f>
              <c:numCache>
                <c:formatCode>General</c:formatCode>
                <c:ptCount val="8"/>
                <c:pt idx="0">
                  <c:v>126658</c:v>
                </c:pt>
                <c:pt idx="1">
                  <c:v>126443</c:v>
                </c:pt>
                <c:pt idx="2">
                  <c:v>125902</c:v>
                </c:pt>
                <c:pt idx="3">
                  <c:v>125569</c:v>
                </c:pt>
                <c:pt idx="4">
                  <c:v>124976</c:v>
                </c:pt>
                <c:pt idx="5">
                  <c:v>125076</c:v>
                </c:pt>
                <c:pt idx="6">
                  <c:v>125265</c:v>
                </c:pt>
                <c:pt idx="7">
                  <c:v>125201</c:v>
                </c:pt>
              </c:numCache>
            </c:numRef>
          </c:val>
          <c:smooth val="0"/>
          <c:extLst>
            <c:ext xmlns:c16="http://schemas.microsoft.com/office/drawing/2014/chart" uri="{C3380CC4-5D6E-409C-BE32-E72D297353CC}">
              <c16:uniqueId val="{00000008-8BF7-9D4D-82C5-26FC1D74A941}"/>
            </c:ext>
          </c:extLst>
        </c:ser>
        <c:ser>
          <c:idx val="10"/>
          <c:order val="10"/>
          <c:tx>
            <c:strRef>
              <c:f>'Census Data'!$L$1:$L$2</c:f>
              <c:strCache>
                <c:ptCount val="1"/>
                <c:pt idx="0">
                  <c:v>Mercer County</c:v>
                </c:pt>
              </c:strCache>
            </c:strRef>
          </c:tx>
          <c:spPr>
            <a:ln w="28575" cap="rnd">
              <a:solidFill>
                <a:schemeClr val="accent5">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Data'!$L$3:$L$11</c:f>
              <c:numCache>
                <c:formatCode>General</c:formatCode>
                <c:ptCount val="8"/>
                <c:pt idx="0">
                  <c:v>368628</c:v>
                </c:pt>
                <c:pt idx="1">
                  <c:v>369534</c:v>
                </c:pt>
                <c:pt idx="2">
                  <c:v>369031</c:v>
                </c:pt>
                <c:pt idx="3">
                  <c:v>368266</c:v>
                </c:pt>
                <c:pt idx="4">
                  <c:v>367929</c:v>
                </c:pt>
                <c:pt idx="5">
                  <c:v>368489</c:v>
                </c:pt>
                <c:pt idx="6">
                  <c:v>368720</c:v>
                </c:pt>
                <c:pt idx="7">
                  <c:v>368047</c:v>
                </c:pt>
              </c:numCache>
            </c:numRef>
          </c:val>
          <c:smooth val="0"/>
          <c:extLst>
            <c:ext xmlns:c16="http://schemas.microsoft.com/office/drawing/2014/chart" uri="{C3380CC4-5D6E-409C-BE32-E72D297353CC}">
              <c16:uniqueId val="{00000009-8BF7-9D4D-82C5-26FC1D74A941}"/>
            </c:ext>
          </c:extLst>
        </c:ser>
        <c:ser>
          <c:idx val="11"/>
          <c:order val="11"/>
          <c:tx>
            <c:strRef>
              <c:f>'Census Data'!$M$1:$M$2</c:f>
              <c:strCache>
                <c:ptCount val="1"/>
                <c:pt idx="0">
                  <c:v>Middlesex County</c:v>
                </c:pt>
              </c:strCache>
            </c:strRef>
          </c:tx>
          <c:spPr>
            <a:ln w="28575" cap="rnd">
              <a:solidFill>
                <a:schemeClr val="accent6">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Data'!$M$3:$M$11</c:f>
              <c:numCache>
                <c:formatCode>General</c:formatCode>
                <c:ptCount val="8"/>
                <c:pt idx="0">
                  <c:v>819389</c:v>
                </c:pt>
                <c:pt idx="1">
                  <c:v>821811</c:v>
                </c:pt>
                <c:pt idx="2">
                  <c:v>824331</c:v>
                </c:pt>
                <c:pt idx="3">
                  <c:v>825471</c:v>
                </c:pt>
                <c:pt idx="4">
                  <c:v>825298</c:v>
                </c:pt>
                <c:pt idx="5">
                  <c:v>826972</c:v>
                </c:pt>
                <c:pt idx="6">
                  <c:v>825677</c:v>
                </c:pt>
                <c:pt idx="7">
                  <c:v>824394</c:v>
                </c:pt>
              </c:numCache>
            </c:numRef>
          </c:val>
          <c:smooth val="0"/>
          <c:extLst>
            <c:ext xmlns:c16="http://schemas.microsoft.com/office/drawing/2014/chart" uri="{C3380CC4-5D6E-409C-BE32-E72D297353CC}">
              <c16:uniqueId val="{0000000A-8BF7-9D4D-82C5-26FC1D74A941}"/>
            </c:ext>
          </c:extLst>
        </c:ser>
        <c:ser>
          <c:idx val="12"/>
          <c:order val="12"/>
          <c:tx>
            <c:strRef>
              <c:f>'Census Data'!$N$1:$N$2</c:f>
              <c:strCache>
                <c:ptCount val="1"/>
                <c:pt idx="0">
                  <c:v>Monmouth County</c:v>
                </c:pt>
              </c:strCache>
            </c:strRef>
          </c:tx>
          <c:spPr>
            <a:ln w="28575" cap="rnd">
              <a:solidFill>
                <a:schemeClr val="accent1">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Data'!$N$3:$N$11</c:f>
              <c:numCache>
                <c:formatCode>General</c:formatCode>
                <c:ptCount val="8"/>
                <c:pt idx="0">
                  <c:v>627682</c:v>
                </c:pt>
                <c:pt idx="1">
                  <c:v>626964</c:v>
                </c:pt>
                <c:pt idx="2">
                  <c:v>625581</c:v>
                </c:pt>
                <c:pt idx="3">
                  <c:v>624180</c:v>
                </c:pt>
                <c:pt idx="4">
                  <c:v>623055</c:v>
                </c:pt>
                <c:pt idx="5">
                  <c:v>622122</c:v>
                </c:pt>
                <c:pt idx="6">
                  <c:v>620859</c:v>
                </c:pt>
                <c:pt idx="7">
                  <c:v>619687</c:v>
                </c:pt>
              </c:numCache>
            </c:numRef>
          </c:val>
          <c:smooth val="0"/>
          <c:extLst>
            <c:ext xmlns:c16="http://schemas.microsoft.com/office/drawing/2014/chart" uri="{C3380CC4-5D6E-409C-BE32-E72D297353CC}">
              <c16:uniqueId val="{0000000B-8BF7-9D4D-82C5-26FC1D74A941}"/>
            </c:ext>
          </c:extLst>
        </c:ser>
        <c:ser>
          <c:idx val="13"/>
          <c:order val="13"/>
          <c:tx>
            <c:strRef>
              <c:f>'Census Data'!$O$1:$O$2</c:f>
              <c:strCache>
                <c:ptCount val="1"/>
                <c:pt idx="0">
                  <c:v>Morris County</c:v>
                </c:pt>
              </c:strCache>
            </c:strRef>
          </c:tx>
          <c:spPr>
            <a:ln w="28575" cap="rnd">
              <a:solidFill>
                <a:schemeClr val="accent2">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Data'!$O$3:$O$11</c:f>
              <c:numCache>
                <c:formatCode>General</c:formatCode>
                <c:ptCount val="8"/>
                <c:pt idx="0">
                  <c:v>495623</c:v>
                </c:pt>
                <c:pt idx="1">
                  <c:v>496050</c:v>
                </c:pt>
                <c:pt idx="2">
                  <c:v>494931</c:v>
                </c:pt>
                <c:pt idx="3">
                  <c:v>494370</c:v>
                </c:pt>
                <c:pt idx="4">
                  <c:v>493831</c:v>
                </c:pt>
                <c:pt idx="5">
                  <c:v>493994</c:v>
                </c:pt>
                <c:pt idx="6">
                  <c:v>493084</c:v>
                </c:pt>
                <c:pt idx="7">
                  <c:v>491577</c:v>
                </c:pt>
              </c:numCache>
            </c:numRef>
          </c:val>
          <c:smooth val="0"/>
          <c:extLst>
            <c:ext xmlns:c16="http://schemas.microsoft.com/office/drawing/2014/chart" uri="{C3380CC4-5D6E-409C-BE32-E72D297353CC}">
              <c16:uniqueId val="{0000000C-8BF7-9D4D-82C5-26FC1D74A941}"/>
            </c:ext>
          </c:extLst>
        </c:ser>
        <c:ser>
          <c:idx val="14"/>
          <c:order val="14"/>
          <c:tx>
            <c:strRef>
              <c:f>'Census Data'!$P$1:$P$2</c:f>
              <c:strCache>
                <c:ptCount val="1"/>
                <c:pt idx="0">
                  <c:v>Ocean County</c:v>
                </c:pt>
              </c:strCache>
            </c:strRef>
          </c:tx>
          <c:spPr>
            <a:ln w="28575" cap="rnd">
              <a:solidFill>
                <a:schemeClr val="accent3">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Data'!$P$3:$P$11</c:f>
              <c:numCache>
                <c:formatCode>General</c:formatCode>
                <c:ptCount val="8"/>
                <c:pt idx="0">
                  <c:v>580013</c:v>
                </c:pt>
                <c:pt idx="1">
                  <c:v>582166</c:v>
                </c:pt>
                <c:pt idx="2">
                  <c:v>584563</c:v>
                </c:pt>
                <c:pt idx="3">
                  <c:v>587238</c:v>
                </c:pt>
                <c:pt idx="4">
                  <c:v>591142</c:v>
                </c:pt>
                <c:pt idx="5">
                  <c:v>595564</c:v>
                </c:pt>
                <c:pt idx="6">
                  <c:v>601649</c:v>
                </c:pt>
                <c:pt idx="7">
                  <c:v>607498</c:v>
                </c:pt>
              </c:numCache>
            </c:numRef>
          </c:val>
          <c:smooth val="0"/>
          <c:extLst>
            <c:ext xmlns:c16="http://schemas.microsoft.com/office/drawing/2014/chart" uri="{C3380CC4-5D6E-409C-BE32-E72D297353CC}">
              <c16:uniqueId val="{0000000D-8BF7-9D4D-82C5-26FC1D74A941}"/>
            </c:ext>
          </c:extLst>
        </c:ser>
        <c:ser>
          <c:idx val="15"/>
          <c:order val="15"/>
          <c:tx>
            <c:strRef>
              <c:f>'Census Data'!$Q$1:$Q$2</c:f>
              <c:strCache>
                <c:ptCount val="1"/>
                <c:pt idx="0">
                  <c:v>Passaic County</c:v>
                </c:pt>
              </c:strCache>
            </c:strRef>
          </c:tx>
          <c:spPr>
            <a:ln w="28575" cap="rnd">
              <a:solidFill>
                <a:schemeClr val="accent4">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Data'!$Q$3:$Q$11</c:f>
              <c:numCache>
                <c:formatCode>General</c:formatCode>
                <c:ptCount val="8"/>
                <c:pt idx="0">
                  <c:v>503531</c:v>
                </c:pt>
                <c:pt idx="1">
                  <c:v>503815</c:v>
                </c:pt>
                <c:pt idx="2">
                  <c:v>504483</c:v>
                </c:pt>
                <c:pt idx="3">
                  <c:v>504556</c:v>
                </c:pt>
                <c:pt idx="4">
                  <c:v>504001</c:v>
                </c:pt>
                <c:pt idx="5">
                  <c:v>504403</c:v>
                </c:pt>
                <c:pt idx="6">
                  <c:v>503192</c:v>
                </c:pt>
                <c:pt idx="7">
                  <c:v>501838</c:v>
                </c:pt>
              </c:numCache>
            </c:numRef>
          </c:val>
          <c:smooth val="0"/>
          <c:extLst>
            <c:ext xmlns:c16="http://schemas.microsoft.com/office/drawing/2014/chart" uri="{C3380CC4-5D6E-409C-BE32-E72D297353CC}">
              <c16:uniqueId val="{0000000E-8BF7-9D4D-82C5-26FC1D74A941}"/>
            </c:ext>
          </c:extLst>
        </c:ser>
        <c:ser>
          <c:idx val="16"/>
          <c:order val="16"/>
          <c:tx>
            <c:strRef>
              <c:f>'Census Data'!$R$1:$R$2</c:f>
              <c:strCache>
                <c:ptCount val="1"/>
                <c:pt idx="0">
                  <c:v>Salem County</c:v>
                </c:pt>
              </c:strCache>
            </c:strRef>
          </c:tx>
          <c:spPr>
            <a:ln w="28575" cap="rnd">
              <a:solidFill>
                <a:schemeClr val="accent5">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Data'!$R$3:$R$11</c:f>
              <c:numCache>
                <c:formatCode>General</c:formatCode>
                <c:ptCount val="8"/>
                <c:pt idx="0">
                  <c:v>65427</c:v>
                </c:pt>
                <c:pt idx="1">
                  <c:v>64801</c:v>
                </c:pt>
                <c:pt idx="2">
                  <c:v>64342</c:v>
                </c:pt>
                <c:pt idx="3">
                  <c:v>63754</c:v>
                </c:pt>
                <c:pt idx="4">
                  <c:v>63256</c:v>
                </c:pt>
                <c:pt idx="5">
                  <c:v>62944</c:v>
                </c:pt>
                <c:pt idx="6">
                  <c:v>62776</c:v>
                </c:pt>
                <c:pt idx="7">
                  <c:v>62341</c:v>
                </c:pt>
              </c:numCache>
            </c:numRef>
          </c:val>
          <c:smooth val="0"/>
          <c:extLst>
            <c:ext xmlns:c16="http://schemas.microsoft.com/office/drawing/2014/chart" uri="{C3380CC4-5D6E-409C-BE32-E72D297353CC}">
              <c16:uniqueId val="{0000000F-8BF7-9D4D-82C5-26FC1D74A941}"/>
            </c:ext>
          </c:extLst>
        </c:ser>
        <c:ser>
          <c:idx val="17"/>
          <c:order val="17"/>
          <c:tx>
            <c:strRef>
              <c:f>'Census Data'!$S$1:$S$2</c:f>
              <c:strCache>
                <c:ptCount val="1"/>
                <c:pt idx="0">
                  <c:v>Somerset County</c:v>
                </c:pt>
              </c:strCache>
            </c:strRef>
          </c:tx>
          <c:spPr>
            <a:ln w="28575" cap="rnd">
              <a:solidFill>
                <a:schemeClr val="accent6">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Data'!$S$3:$S$11</c:f>
              <c:numCache>
                <c:formatCode>General</c:formatCode>
                <c:ptCount val="8"/>
                <c:pt idx="0">
                  <c:v>327462</c:v>
                </c:pt>
                <c:pt idx="1">
                  <c:v>329052</c:v>
                </c:pt>
                <c:pt idx="2">
                  <c:v>329378</c:v>
                </c:pt>
                <c:pt idx="3">
                  <c:v>329682</c:v>
                </c:pt>
                <c:pt idx="4">
                  <c:v>330003</c:v>
                </c:pt>
                <c:pt idx="5">
                  <c:v>330650</c:v>
                </c:pt>
                <c:pt idx="6">
                  <c:v>330772</c:v>
                </c:pt>
                <c:pt idx="7">
                  <c:v>329998</c:v>
                </c:pt>
              </c:numCache>
            </c:numRef>
          </c:val>
          <c:smooth val="0"/>
          <c:extLst>
            <c:ext xmlns:c16="http://schemas.microsoft.com/office/drawing/2014/chart" uri="{C3380CC4-5D6E-409C-BE32-E72D297353CC}">
              <c16:uniqueId val="{00000010-8BF7-9D4D-82C5-26FC1D74A941}"/>
            </c:ext>
          </c:extLst>
        </c:ser>
        <c:ser>
          <c:idx val="18"/>
          <c:order val="18"/>
          <c:tx>
            <c:strRef>
              <c:f>'Census Data'!$T$1:$T$2</c:f>
              <c:strCache>
                <c:ptCount val="1"/>
                <c:pt idx="0">
                  <c:v>Sussex County</c:v>
                </c:pt>
              </c:strCache>
            </c:strRef>
          </c:tx>
          <c:spPr>
            <a:ln w="28575" cap="rnd">
              <a:solidFill>
                <a:schemeClr val="accent1">
                  <a:lumMod val="8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Data'!$T$3:$T$11</c:f>
              <c:numCache>
                <c:formatCode>General</c:formatCode>
                <c:ptCount val="8"/>
                <c:pt idx="0">
                  <c:v>147003</c:v>
                </c:pt>
                <c:pt idx="1">
                  <c:v>145672</c:v>
                </c:pt>
                <c:pt idx="2">
                  <c:v>144639</c:v>
                </c:pt>
                <c:pt idx="3">
                  <c:v>143059</c:v>
                </c:pt>
                <c:pt idx="4">
                  <c:v>142004</c:v>
                </c:pt>
                <c:pt idx="5">
                  <c:v>141267</c:v>
                </c:pt>
                <c:pt idx="6">
                  <c:v>140995</c:v>
                </c:pt>
                <c:pt idx="7">
                  <c:v>140710</c:v>
                </c:pt>
              </c:numCache>
            </c:numRef>
          </c:val>
          <c:smooth val="0"/>
          <c:extLst>
            <c:ext xmlns:c16="http://schemas.microsoft.com/office/drawing/2014/chart" uri="{C3380CC4-5D6E-409C-BE32-E72D297353CC}">
              <c16:uniqueId val="{00000011-8BF7-9D4D-82C5-26FC1D74A941}"/>
            </c:ext>
          </c:extLst>
        </c:ser>
        <c:ser>
          <c:idx val="19"/>
          <c:order val="19"/>
          <c:tx>
            <c:strRef>
              <c:f>'Census Data'!$U$1:$U$2</c:f>
              <c:strCache>
                <c:ptCount val="1"/>
                <c:pt idx="0">
                  <c:v>Union County</c:v>
                </c:pt>
              </c:strCache>
            </c:strRef>
          </c:tx>
          <c:spPr>
            <a:ln w="28575" cap="rnd">
              <a:solidFill>
                <a:schemeClr val="accent2">
                  <a:lumMod val="8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Data'!$U$3:$U$11</c:f>
              <c:numCache>
                <c:formatCode>General</c:formatCode>
                <c:ptCount val="8"/>
                <c:pt idx="0">
                  <c:v>542977</c:v>
                </c:pt>
                <c:pt idx="1">
                  <c:v>546051</c:v>
                </c:pt>
                <c:pt idx="2">
                  <c:v>548052</c:v>
                </c:pt>
                <c:pt idx="3">
                  <c:v>549954</c:v>
                </c:pt>
                <c:pt idx="4">
                  <c:v>552814</c:v>
                </c:pt>
                <c:pt idx="5">
                  <c:v>554695</c:v>
                </c:pt>
                <c:pt idx="6">
                  <c:v>556475</c:v>
                </c:pt>
                <c:pt idx="7">
                  <c:v>556664</c:v>
                </c:pt>
              </c:numCache>
            </c:numRef>
          </c:val>
          <c:smooth val="0"/>
          <c:extLst>
            <c:ext xmlns:c16="http://schemas.microsoft.com/office/drawing/2014/chart" uri="{C3380CC4-5D6E-409C-BE32-E72D297353CC}">
              <c16:uniqueId val="{00000012-8BF7-9D4D-82C5-26FC1D74A941}"/>
            </c:ext>
          </c:extLst>
        </c:ser>
        <c:ser>
          <c:idx val="20"/>
          <c:order val="20"/>
          <c:tx>
            <c:strRef>
              <c:f>'Census Data'!$V$1:$V$2</c:f>
              <c:strCache>
                <c:ptCount val="1"/>
                <c:pt idx="0">
                  <c:v>Warren County</c:v>
                </c:pt>
              </c:strCache>
            </c:strRef>
          </c:tx>
          <c:spPr>
            <a:ln w="28575" cap="rnd">
              <a:solidFill>
                <a:schemeClr val="accent3">
                  <a:lumMod val="8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Data'!$V$3:$V$11</c:f>
              <c:numCache>
                <c:formatCode>General</c:formatCode>
                <c:ptCount val="8"/>
                <c:pt idx="0">
                  <c:v>107586</c:v>
                </c:pt>
                <c:pt idx="1">
                  <c:v>106933</c:v>
                </c:pt>
                <c:pt idx="2">
                  <c:v>107022</c:v>
                </c:pt>
                <c:pt idx="3">
                  <c:v>106787</c:v>
                </c:pt>
                <c:pt idx="4">
                  <c:v>106102</c:v>
                </c:pt>
                <c:pt idx="5">
                  <c:v>105761</c:v>
                </c:pt>
                <c:pt idx="6">
                  <c:v>105709</c:v>
                </c:pt>
                <c:pt idx="7">
                  <c:v>105455</c:v>
                </c:pt>
              </c:numCache>
            </c:numRef>
          </c:val>
          <c:smooth val="0"/>
          <c:extLst>
            <c:ext xmlns:c16="http://schemas.microsoft.com/office/drawing/2014/chart" uri="{C3380CC4-5D6E-409C-BE32-E72D297353CC}">
              <c16:uniqueId val="{00000013-8BF7-9D4D-82C5-26FC1D74A941}"/>
            </c:ext>
          </c:extLst>
        </c:ser>
        <c:dLbls>
          <c:showLegendKey val="0"/>
          <c:showVal val="0"/>
          <c:showCatName val="0"/>
          <c:showSerName val="0"/>
          <c:showPercent val="0"/>
          <c:showBubbleSize val="0"/>
        </c:dLbls>
        <c:smooth val="0"/>
        <c:axId val="252930080"/>
        <c:axId val="252862272"/>
      </c:lineChart>
      <c:catAx>
        <c:axId val="2529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62272"/>
        <c:crosses val="autoZero"/>
        <c:auto val="1"/>
        <c:lblAlgn val="ctr"/>
        <c:lblOffset val="100"/>
        <c:noMultiLvlLbl val="0"/>
      </c:catAx>
      <c:valAx>
        <c:axId val="25286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[FinalProject.xlsx]Census Data!PivotTable8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Census</a:t>
            </a:r>
            <a:r>
              <a:rPr lang="en-US" baseline="0"/>
              <a:t> Population Estimates Per NJ County,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'Census Data'!$B$1:$B$2</c:f>
              <c:strCache>
                <c:ptCount val="1"/>
                <c:pt idx="0">
                  <c:v>Atlantic County</c:v>
                </c:pt>
              </c:strCache>
            </c:strRef>
          </c:tx>
          <c:spPr>
            <a:ln w="28575" cap="rnd">
              <a:solidFill>
                <a:schemeClr val="accent1"/>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Data'!$B$3:$B$11</c:f>
              <c:numCache>
                <c:formatCode>General</c:formatCode>
                <c:ptCount val="8"/>
                <c:pt idx="0">
                  <c:v>274657</c:v>
                </c:pt>
                <c:pt idx="1">
                  <c:v>274360</c:v>
                </c:pt>
                <c:pt idx="2">
                  <c:v>272634</c:v>
                </c:pt>
                <c:pt idx="3">
                  <c:v>270206</c:v>
                </c:pt>
                <c:pt idx="4">
                  <c:v>267212</c:v>
                </c:pt>
                <c:pt idx="5">
                  <c:v>265446</c:v>
                </c:pt>
                <c:pt idx="6">
                  <c:v>263994</c:v>
                </c:pt>
                <c:pt idx="7">
                  <c:v>263653</c:v>
                </c:pt>
              </c:numCache>
            </c:numRef>
          </c:val>
          <c:smooth val="0"/>
          <c:extLst>
            <c:ext xmlns:c16="http://schemas.microsoft.com/office/drawing/2014/chart" uri="{C3380CC4-5D6E-409C-BE32-E72D297353CC}">
              <c16:uniqueId val="{00000000-BF3A-4418-9384-4B7C13D801DE}"/>
            </c:ext>
          </c:extLst>
        </c:ser>
        <c:ser>
          <c:idx val="1"/>
          <c:order val="1"/>
          <c:tx>
            <c:strRef>
              <c:f>'Census Data'!$C$1:$C$2</c:f>
              <c:strCache>
                <c:ptCount val="1"/>
                <c:pt idx="0">
                  <c:v>Bergen County</c:v>
                </c:pt>
              </c:strCache>
            </c:strRef>
          </c:tx>
          <c:spPr>
            <a:ln w="28575" cap="rnd">
              <a:solidFill>
                <a:schemeClr val="accent2"/>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Data'!$C$3:$C$11</c:f>
              <c:numCache>
                <c:formatCode>General</c:formatCode>
                <c:ptCount val="8"/>
                <c:pt idx="0">
                  <c:v>916299</c:v>
                </c:pt>
                <c:pt idx="1">
                  <c:v>920021</c:v>
                </c:pt>
                <c:pt idx="2">
                  <c:v>923475</c:v>
                </c:pt>
                <c:pt idx="3">
                  <c:v>926481</c:v>
                </c:pt>
                <c:pt idx="4">
                  <c:v>928381</c:v>
                </c:pt>
                <c:pt idx="5">
                  <c:v>932449</c:v>
                </c:pt>
                <c:pt idx="6">
                  <c:v>932897</c:v>
                </c:pt>
                <c:pt idx="7">
                  <c:v>932256</c:v>
                </c:pt>
              </c:numCache>
            </c:numRef>
          </c:val>
          <c:smooth val="0"/>
          <c:extLst>
            <c:ext xmlns:c16="http://schemas.microsoft.com/office/drawing/2014/chart" uri="{C3380CC4-5D6E-409C-BE32-E72D297353CC}">
              <c16:uniqueId val="{00000001-9BDD-074C-B136-745C3316696E}"/>
            </c:ext>
          </c:extLst>
        </c:ser>
        <c:ser>
          <c:idx val="2"/>
          <c:order val="2"/>
          <c:tx>
            <c:strRef>
              <c:f>'Census Data'!$D$1:$D$2</c:f>
              <c:strCache>
                <c:ptCount val="1"/>
                <c:pt idx="0">
                  <c:v>Burlington County</c:v>
                </c:pt>
              </c:strCache>
            </c:strRef>
          </c:tx>
          <c:spPr>
            <a:ln w="28575" cap="rnd">
              <a:solidFill>
                <a:schemeClr val="accent3"/>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Data'!$D$3:$D$11</c:f>
              <c:numCache>
                <c:formatCode>General</c:formatCode>
                <c:ptCount val="8"/>
                <c:pt idx="0">
                  <c:v>450667</c:v>
                </c:pt>
                <c:pt idx="1">
                  <c:v>448992</c:v>
                </c:pt>
                <c:pt idx="2">
                  <c:v>449806</c:v>
                </c:pt>
                <c:pt idx="3">
                  <c:v>447906</c:v>
                </c:pt>
                <c:pt idx="4">
                  <c:v>447092</c:v>
                </c:pt>
                <c:pt idx="5">
                  <c:v>446229</c:v>
                </c:pt>
                <c:pt idx="6">
                  <c:v>445429</c:v>
                </c:pt>
                <c:pt idx="7">
                  <c:v>446160</c:v>
                </c:pt>
              </c:numCache>
            </c:numRef>
          </c:val>
          <c:smooth val="0"/>
          <c:extLst>
            <c:ext xmlns:c16="http://schemas.microsoft.com/office/drawing/2014/chart" uri="{C3380CC4-5D6E-409C-BE32-E72D297353CC}">
              <c16:uniqueId val="{00000002-9BDD-074C-B136-745C3316696E}"/>
            </c:ext>
          </c:extLst>
        </c:ser>
        <c:ser>
          <c:idx val="3"/>
          <c:order val="3"/>
          <c:tx>
            <c:strRef>
              <c:f>'Census Data'!$E$1:$E$2</c:f>
              <c:strCache>
                <c:ptCount val="1"/>
                <c:pt idx="0">
                  <c:v>Camden County</c:v>
                </c:pt>
              </c:strCache>
            </c:strRef>
          </c:tx>
          <c:spPr>
            <a:ln w="28575" cap="rnd">
              <a:solidFill>
                <a:schemeClr val="accent4"/>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Data'!$E$3:$E$11</c:f>
              <c:numCache>
                <c:formatCode>General</c:formatCode>
                <c:ptCount val="8"/>
                <c:pt idx="0">
                  <c:v>511636</c:v>
                </c:pt>
                <c:pt idx="1">
                  <c:v>509983</c:v>
                </c:pt>
                <c:pt idx="2">
                  <c:v>508409</c:v>
                </c:pt>
                <c:pt idx="3">
                  <c:v>507760</c:v>
                </c:pt>
                <c:pt idx="4">
                  <c:v>507119</c:v>
                </c:pt>
                <c:pt idx="5">
                  <c:v>506488</c:v>
                </c:pt>
                <c:pt idx="6">
                  <c:v>506685</c:v>
                </c:pt>
                <c:pt idx="7">
                  <c:v>506503</c:v>
                </c:pt>
              </c:numCache>
            </c:numRef>
          </c:val>
          <c:smooth val="0"/>
          <c:extLst>
            <c:ext xmlns:c16="http://schemas.microsoft.com/office/drawing/2014/chart" uri="{C3380CC4-5D6E-409C-BE32-E72D297353CC}">
              <c16:uniqueId val="{00000003-9BDD-074C-B136-745C3316696E}"/>
            </c:ext>
          </c:extLst>
        </c:ser>
        <c:ser>
          <c:idx val="4"/>
          <c:order val="4"/>
          <c:tx>
            <c:strRef>
              <c:f>'Census Data'!$F$1:$F$2</c:f>
              <c:strCache>
                <c:ptCount val="1"/>
                <c:pt idx="0">
                  <c:v>Cape May County</c:v>
                </c:pt>
              </c:strCache>
            </c:strRef>
          </c:tx>
          <c:spPr>
            <a:ln w="28575" cap="rnd">
              <a:solidFill>
                <a:schemeClr val="accent5"/>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Data'!$F$3:$F$11</c:f>
              <c:numCache>
                <c:formatCode>General</c:formatCode>
                <c:ptCount val="8"/>
                <c:pt idx="0">
                  <c:v>96267</c:v>
                </c:pt>
                <c:pt idx="1">
                  <c:v>95540</c:v>
                </c:pt>
                <c:pt idx="2">
                  <c:v>94961</c:v>
                </c:pt>
                <c:pt idx="3">
                  <c:v>94330</c:v>
                </c:pt>
                <c:pt idx="4">
                  <c:v>93825</c:v>
                </c:pt>
                <c:pt idx="5">
                  <c:v>93283</c:v>
                </c:pt>
                <c:pt idx="6">
                  <c:v>92604</c:v>
                </c:pt>
                <c:pt idx="7">
                  <c:v>92247</c:v>
                </c:pt>
              </c:numCache>
            </c:numRef>
          </c:val>
          <c:smooth val="0"/>
          <c:extLst>
            <c:ext xmlns:c16="http://schemas.microsoft.com/office/drawing/2014/chart" uri="{C3380CC4-5D6E-409C-BE32-E72D297353CC}">
              <c16:uniqueId val="{00000004-9BDD-074C-B136-745C3316696E}"/>
            </c:ext>
          </c:extLst>
        </c:ser>
        <c:ser>
          <c:idx val="5"/>
          <c:order val="5"/>
          <c:tx>
            <c:strRef>
              <c:f>'Census Data'!$G$1:$G$2</c:f>
              <c:strCache>
                <c:ptCount val="1"/>
                <c:pt idx="0">
                  <c:v>Cumberland County</c:v>
                </c:pt>
              </c:strCache>
            </c:strRef>
          </c:tx>
          <c:spPr>
            <a:ln w="28575" cap="rnd">
              <a:solidFill>
                <a:schemeClr val="accent6"/>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Data'!$G$3:$G$11</c:f>
              <c:numCache>
                <c:formatCode>General</c:formatCode>
                <c:ptCount val="8"/>
                <c:pt idx="0">
                  <c:v>156862</c:v>
                </c:pt>
                <c:pt idx="1">
                  <c:v>155912</c:v>
                </c:pt>
                <c:pt idx="2">
                  <c:v>155887</c:v>
                </c:pt>
                <c:pt idx="3">
                  <c:v>154580</c:v>
                </c:pt>
                <c:pt idx="4">
                  <c:v>153003</c:v>
                </c:pt>
                <c:pt idx="5">
                  <c:v>151147</c:v>
                </c:pt>
                <c:pt idx="6">
                  <c:v>150274</c:v>
                </c:pt>
                <c:pt idx="7">
                  <c:v>148995</c:v>
                </c:pt>
              </c:numCache>
            </c:numRef>
          </c:val>
          <c:smooth val="0"/>
          <c:extLst>
            <c:ext xmlns:c16="http://schemas.microsoft.com/office/drawing/2014/chart" uri="{C3380CC4-5D6E-409C-BE32-E72D297353CC}">
              <c16:uniqueId val="{00000005-9BDD-074C-B136-745C3316696E}"/>
            </c:ext>
          </c:extLst>
        </c:ser>
        <c:ser>
          <c:idx val="6"/>
          <c:order val="6"/>
          <c:tx>
            <c:strRef>
              <c:f>'Census Data'!$H$1:$H$2</c:f>
              <c:strCache>
                <c:ptCount val="1"/>
                <c:pt idx="0">
                  <c:v>Essex County</c:v>
                </c:pt>
              </c:strCache>
            </c:strRef>
          </c:tx>
          <c:spPr>
            <a:ln w="28575" cap="rnd">
              <a:solidFill>
                <a:schemeClr val="accent1">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Data'!$H$3:$H$11</c:f>
              <c:numCache>
                <c:formatCode>General</c:formatCode>
                <c:ptCount val="8"/>
                <c:pt idx="0">
                  <c:v>785092</c:v>
                </c:pt>
                <c:pt idx="1">
                  <c:v>786685</c:v>
                </c:pt>
                <c:pt idx="2">
                  <c:v>788796</c:v>
                </c:pt>
                <c:pt idx="3">
                  <c:v>790546</c:v>
                </c:pt>
                <c:pt idx="4">
                  <c:v>793073</c:v>
                </c:pt>
                <c:pt idx="5">
                  <c:v>797222</c:v>
                </c:pt>
                <c:pt idx="6">
                  <c:v>800530</c:v>
                </c:pt>
                <c:pt idx="7">
                  <c:v>802162</c:v>
                </c:pt>
              </c:numCache>
            </c:numRef>
          </c:val>
          <c:smooth val="0"/>
          <c:extLst>
            <c:ext xmlns:c16="http://schemas.microsoft.com/office/drawing/2014/chart" uri="{C3380CC4-5D6E-409C-BE32-E72D297353CC}">
              <c16:uniqueId val="{00000006-9BDD-074C-B136-745C3316696E}"/>
            </c:ext>
          </c:extLst>
        </c:ser>
        <c:ser>
          <c:idx val="7"/>
          <c:order val="7"/>
          <c:tx>
            <c:strRef>
              <c:f>'Census Data'!$I$1:$I$2</c:f>
              <c:strCache>
                <c:ptCount val="1"/>
                <c:pt idx="0">
                  <c:v>Gloucester County</c:v>
                </c:pt>
              </c:strCache>
            </c:strRef>
          </c:tx>
          <c:spPr>
            <a:ln w="28575" cap="rnd">
              <a:solidFill>
                <a:schemeClr val="accent2">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Data'!$I$3:$I$11</c:f>
              <c:numCache>
                <c:formatCode>General</c:formatCode>
                <c:ptCount val="8"/>
                <c:pt idx="0">
                  <c:v>289839</c:v>
                </c:pt>
                <c:pt idx="1">
                  <c:v>289935</c:v>
                </c:pt>
                <c:pt idx="2">
                  <c:v>290742</c:v>
                </c:pt>
                <c:pt idx="3">
                  <c:v>291022</c:v>
                </c:pt>
                <c:pt idx="4">
                  <c:v>290795</c:v>
                </c:pt>
                <c:pt idx="5">
                  <c:v>291088</c:v>
                </c:pt>
                <c:pt idx="6">
                  <c:v>291754</c:v>
                </c:pt>
                <c:pt idx="7">
                  <c:v>291842</c:v>
                </c:pt>
              </c:numCache>
            </c:numRef>
          </c:val>
          <c:smooth val="0"/>
          <c:extLst>
            <c:ext xmlns:c16="http://schemas.microsoft.com/office/drawing/2014/chart" uri="{C3380CC4-5D6E-409C-BE32-E72D297353CC}">
              <c16:uniqueId val="{00000007-9BDD-074C-B136-745C3316696E}"/>
            </c:ext>
          </c:extLst>
        </c:ser>
        <c:ser>
          <c:idx val="8"/>
          <c:order val="8"/>
          <c:tx>
            <c:strRef>
              <c:f>'Census Data'!$J$1:$J$2</c:f>
              <c:strCache>
                <c:ptCount val="1"/>
                <c:pt idx="0">
                  <c:v>Hudson County</c:v>
                </c:pt>
              </c:strCache>
            </c:strRef>
          </c:tx>
          <c:spPr>
            <a:ln w="28575" cap="rnd">
              <a:solidFill>
                <a:schemeClr val="accent3">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Data'!$J$3:$J$11</c:f>
              <c:numCache>
                <c:formatCode>General</c:formatCode>
                <c:ptCount val="8"/>
                <c:pt idx="0">
                  <c:v>652373</c:v>
                </c:pt>
                <c:pt idx="1">
                  <c:v>657101</c:v>
                </c:pt>
                <c:pt idx="2">
                  <c:v>660312</c:v>
                </c:pt>
                <c:pt idx="3">
                  <c:v>664595</c:v>
                </c:pt>
                <c:pt idx="4">
                  <c:v>668673</c:v>
                </c:pt>
                <c:pt idx="5">
                  <c:v>672858</c:v>
                </c:pt>
                <c:pt idx="6">
                  <c:v>672390</c:v>
                </c:pt>
                <c:pt idx="7">
                  <c:v>674030</c:v>
                </c:pt>
              </c:numCache>
            </c:numRef>
          </c:val>
          <c:smooth val="0"/>
          <c:extLst>
            <c:ext xmlns:c16="http://schemas.microsoft.com/office/drawing/2014/chart" uri="{C3380CC4-5D6E-409C-BE32-E72D297353CC}">
              <c16:uniqueId val="{00000008-9BDD-074C-B136-745C3316696E}"/>
            </c:ext>
          </c:extLst>
        </c:ser>
        <c:ser>
          <c:idx val="9"/>
          <c:order val="9"/>
          <c:tx>
            <c:strRef>
              <c:f>'Census Data'!$K$1:$K$2</c:f>
              <c:strCache>
                <c:ptCount val="1"/>
                <c:pt idx="0">
                  <c:v>Hunterdon County</c:v>
                </c:pt>
              </c:strCache>
            </c:strRef>
          </c:tx>
          <c:spPr>
            <a:ln w="28575" cap="rnd">
              <a:solidFill>
                <a:schemeClr val="accent4">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Data'!$K$3:$K$11</c:f>
              <c:numCache>
                <c:formatCode>General</c:formatCode>
                <c:ptCount val="8"/>
                <c:pt idx="0">
                  <c:v>126658</c:v>
                </c:pt>
                <c:pt idx="1">
                  <c:v>126443</c:v>
                </c:pt>
                <c:pt idx="2">
                  <c:v>125902</c:v>
                </c:pt>
                <c:pt idx="3">
                  <c:v>125569</c:v>
                </c:pt>
                <c:pt idx="4">
                  <c:v>124976</c:v>
                </c:pt>
                <c:pt idx="5">
                  <c:v>125076</c:v>
                </c:pt>
                <c:pt idx="6">
                  <c:v>125265</c:v>
                </c:pt>
                <c:pt idx="7">
                  <c:v>125201</c:v>
                </c:pt>
              </c:numCache>
            </c:numRef>
          </c:val>
          <c:smooth val="0"/>
          <c:extLst>
            <c:ext xmlns:c16="http://schemas.microsoft.com/office/drawing/2014/chart" uri="{C3380CC4-5D6E-409C-BE32-E72D297353CC}">
              <c16:uniqueId val="{00000009-9BDD-074C-B136-745C3316696E}"/>
            </c:ext>
          </c:extLst>
        </c:ser>
        <c:ser>
          <c:idx val="10"/>
          <c:order val="10"/>
          <c:tx>
            <c:strRef>
              <c:f>'Census Data'!$L$1:$L$2</c:f>
              <c:strCache>
                <c:ptCount val="1"/>
                <c:pt idx="0">
                  <c:v>Mercer County</c:v>
                </c:pt>
              </c:strCache>
            </c:strRef>
          </c:tx>
          <c:spPr>
            <a:ln w="28575" cap="rnd">
              <a:solidFill>
                <a:schemeClr val="accent5">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Data'!$L$3:$L$11</c:f>
              <c:numCache>
                <c:formatCode>General</c:formatCode>
                <c:ptCount val="8"/>
                <c:pt idx="0">
                  <c:v>368628</c:v>
                </c:pt>
                <c:pt idx="1">
                  <c:v>369534</c:v>
                </c:pt>
                <c:pt idx="2">
                  <c:v>369031</c:v>
                </c:pt>
                <c:pt idx="3">
                  <c:v>368266</c:v>
                </c:pt>
                <c:pt idx="4">
                  <c:v>367929</c:v>
                </c:pt>
                <c:pt idx="5">
                  <c:v>368489</c:v>
                </c:pt>
                <c:pt idx="6">
                  <c:v>368720</c:v>
                </c:pt>
                <c:pt idx="7">
                  <c:v>368047</c:v>
                </c:pt>
              </c:numCache>
            </c:numRef>
          </c:val>
          <c:smooth val="0"/>
          <c:extLst>
            <c:ext xmlns:c16="http://schemas.microsoft.com/office/drawing/2014/chart" uri="{C3380CC4-5D6E-409C-BE32-E72D297353CC}">
              <c16:uniqueId val="{0000000A-9BDD-074C-B136-745C3316696E}"/>
            </c:ext>
          </c:extLst>
        </c:ser>
        <c:ser>
          <c:idx val="11"/>
          <c:order val="11"/>
          <c:tx>
            <c:strRef>
              <c:f>'Census Data'!$M$1:$M$2</c:f>
              <c:strCache>
                <c:ptCount val="1"/>
                <c:pt idx="0">
                  <c:v>Middlesex County</c:v>
                </c:pt>
              </c:strCache>
            </c:strRef>
          </c:tx>
          <c:spPr>
            <a:ln w="28575" cap="rnd">
              <a:solidFill>
                <a:schemeClr val="accent6">
                  <a:lumMod val="6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Data'!$M$3:$M$11</c:f>
              <c:numCache>
                <c:formatCode>General</c:formatCode>
                <c:ptCount val="8"/>
                <c:pt idx="0">
                  <c:v>819389</c:v>
                </c:pt>
                <c:pt idx="1">
                  <c:v>821811</c:v>
                </c:pt>
                <c:pt idx="2">
                  <c:v>824331</c:v>
                </c:pt>
                <c:pt idx="3">
                  <c:v>825471</c:v>
                </c:pt>
                <c:pt idx="4">
                  <c:v>825298</c:v>
                </c:pt>
                <c:pt idx="5">
                  <c:v>826972</c:v>
                </c:pt>
                <c:pt idx="6">
                  <c:v>825677</c:v>
                </c:pt>
                <c:pt idx="7">
                  <c:v>824394</c:v>
                </c:pt>
              </c:numCache>
            </c:numRef>
          </c:val>
          <c:smooth val="0"/>
          <c:extLst>
            <c:ext xmlns:c16="http://schemas.microsoft.com/office/drawing/2014/chart" uri="{C3380CC4-5D6E-409C-BE32-E72D297353CC}">
              <c16:uniqueId val="{0000000B-9BDD-074C-B136-745C3316696E}"/>
            </c:ext>
          </c:extLst>
        </c:ser>
        <c:ser>
          <c:idx val="12"/>
          <c:order val="12"/>
          <c:tx>
            <c:strRef>
              <c:f>'Census Data'!$N$1:$N$2</c:f>
              <c:strCache>
                <c:ptCount val="1"/>
                <c:pt idx="0">
                  <c:v>Monmouth County</c:v>
                </c:pt>
              </c:strCache>
            </c:strRef>
          </c:tx>
          <c:spPr>
            <a:ln w="28575" cap="rnd">
              <a:solidFill>
                <a:schemeClr val="accent1">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Data'!$N$3:$N$11</c:f>
              <c:numCache>
                <c:formatCode>General</c:formatCode>
                <c:ptCount val="8"/>
                <c:pt idx="0">
                  <c:v>627682</c:v>
                </c:pt>
                <c:pt idx="1">
                  <c:v>626964</c:v>
                </c:pt>
                <c:pt idx="2">
                  <c:v>625581</c:v>
                </c:pt>
                <c:pt idx="3">
                  <c:v>624180</c:v>
                </c:pt>
                <c:pt idx="4">
                  <c:v>623055</c:v>
                </c:pt>
                <c:pt idx="5">
                  <c:v>622122</c:v>
                </c:pt>
                <c:pt idx="6">
                  <c:v>620859</c:v>
                </c:pt>
                <c:pt idx="7">
                  <c:v>619687</c:v>
                </c:pt>
              </c:numCache>
            </c:numRef>
          </c:val>
          <c:smooth val="0"/>
          <c:extLst>
            <c:ext xmlns:c16="http://schemas.microsoft.com/office/drawing/2014/chart" uri="{C3380CC4-5D6E-409C-BE32-E72D297353CC}">
              <c16:uniqueId val="{0000000C-9BDD-074C-B136-745C3316696E}"/>
            </c:ext>
          </c:extLst>
        </c:ser>
        <c:ser>
          <c:idx val="13"/>
          <c:order val="13"/>
          <c:tx>
            <c:strRef>
              <c:f>'Census Data'!$O$1:$O$2</c:f>
              <c:strCache>
                <c:ptCount val="1"/>
                <c:pt idx="0">
                  <c:v>Morris County</c:v>
                </c:pt>
              </c:strCache>
            </c:strRef>
          </c:tx>
          <c:spPr>
            <a:ln w="28575" cap="rnd">
              <a:solidFill>
                <a:schemeClr val="accent2">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Data'!$O$3:$O$11</c:f>
              <c:numCache>
                <c:formatCode>General</c:formatCode>
                <c:ptCount val="8"/>
                <c:pt idx="0">
                  <c:v>495623</c:v>
                </c:pt>
                <c:pt idx="1">
                  <c:v>496050</c:v>
                </c:pt>
                <c:pt idx="2">
                  <c:v>494931</c:v>
                </c:pt>
                <c:pt idx="3">
                  <c:v>494370</c:v>
                </c:pt>
                <c:pt idx="4">
                  <c:v>493831</c:v>
                </c:pt>
                <c:pt idx="5">
                  <c:v>493994</c:v>
                </c:pt>
                <c:pt idx="6">
                  <c:v>493084</c:v>
                </c:pt>
                <c:pt idx="7">
                  <c:v>491577</c:v>
                </c:pt>
              </c:numCache>
            </c:numRef>
          </c:val>
          <c:smooth val="0"/>
          <c:extLst>
            <c:ext xmlns:c16="http://schemas.microsoft.com/office/drawing/2014/chart" uri="{C3380CC4-5D6E-409C-BE32-E72D297353CC}">
              <c16:uniqueId val="{0000000D-9BDD-074C-B136-745C3316696E}"/>
            </c:ext>
          </c:extLst>
        </c:ser>
        <c:ser>
          <c:idx val="14"/>
          <c:order val="14"/>
          <c:tx>
            <c:strRef>
              <c:f>'Census Data'!$P$1:$P$2</c:f>
              <c:strCache>
                <c:ptCount val="1"/>
                <c:pt idx="0">
                  <c:v>Ocean County</c:v>
                </c:pt>
              </c:strCache>
            </c:strRef>
          </c:tx>
          <c:spPr>
            <a:ln w="28575" cap="rnd">
              <a:solidFill>
                <a:schemeClr val="accent3">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Data'!$P$3:$P$11</c:f>
              <c:numCache>
                <c:formatCode>General</c:formatCode>
                <c:ptCount val="8"/>
                <c:pt idx="0">
                  <c:v>580013</c:v>
                </c:pt>
                <c:pt idx="1">
                  <c:v>582166</c:v>
                </c:pt>
                <c:pt idx="2">
                  <c:v>584563</c:v>
                </c:pt>
                <c:pt idx="3">
                  <c:v>587238</c:v>
                </c:pt>
                <c:pt idx="4">
                  <c:v>591142</c:v>
                </c:pt>
                <c:pt idx="5">
                  <c:v>595564</c:v>
                </c:pt>
                <c:pt idx="6">
                  <c:v>601649</c:v>
                </c:pt>
                <c:pt idx="7">
                  <c:v>607498</c:v>
                </c:pt>
              </c:numCache>
            </c:numRef>
          </c:val>
          <c:smooth val="0"/>
          <c:extLst>
            <c:ext xmlns:c16="http://schemas.microsoft.com/office/drawing/2014/chart" uri="{C3380CC4-5D6E-409C-BE32-E72D297353CC}">
              <c16:uniqueId val="{0000000E-9BDD-074C-B136-745C3316696E}"/>
            </c:ext>
          </c:extLst>
        </c:ser>
        <c:ser>
          <c:idx val="15"/>
          <c:order val="15"/>
          <c:tx>
            <c:strRef>
              <c:f>'Census Data'!$Q$1:$Q$2</c:f>
              <c:strCache>
                <c:ptCount val="1"/>
                <c:pt idx="0">
                  <c:v>Passaic County</c:v>
                </c:pt>
              </c:strCache>
            </c:strRef>
          </c:tx>
          <c:spPr>
            <a:ln w="28575" cap="rnd">
              <a:solidFill>
                <a:schemeClr val="accent4">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Data'!$Q$3:$Q$11</c:f>
              <c:numCache>
                <c:formatCode>General</c:formatCode>
                <c:ptCount val="8"/>
                <c:pt idx="0">
                  <c:v>503531</c:v>
                </c:pt>
                <c:pt idx="1">
                  <c:v>503815</c:v>
                </c:pt>
                <c:pt idx="2">
                  <c:v>504483</c:v>
                </c:pt>
                <c:pt idx="3">
                  <c:v>504556</c:v>
                </c:pt>
                <c:pt idx="4">
                  <c:v>504001</c:v>
                </c:pt>
                <c:pt idx="5">
                  <c:v>504403</c:v>
                </c:pt>
                <c:pt idx="6">
                  <c:v>503192</c:v>
                </c:pt>
                <c:pt idx="7">
                  <c:v>501838</c:v>
                </c:pt>
              </c:numCache>
            </c:numRef>
          </c:val>
          <c:smooth val="0"/>
          <c:extLst>
            <c:ext xmlns:c16="http://schemas.microsoft.com/office/drawing/2014/chart" uri="{C3380CC4-5D6E-409C-BE32-E72D297353CC}">
              <c16:uniqueId val="{0000000F-9BDD-074C-B136-745C3316696E}"/>
            </c:ext>
          </c:extLst>
        </c:ser>
        <c:ser>
          <c:idx val="16"/>
          <c:order val="16"/>
          <c:tx>
            <c:strRef>
              <c:f>'Census Data'!$R$1:$R$2</c:f>
              <c:strCache>
                <c:ptCount val="1"/>
                <c:pt idx="0">
                  <c:v>Salem County</c:v>
                </c:pt>
              </c:strCache>
            </c:strRef>
          </c:tx>
          <c:spPr>
            <a:ln w="28575" cap="rnd">
              <a:solidFill>
                <a:schemeClr val="accent5">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Data'!$R$3:$R$11</c:f>
              <c:numCache>
                <c:formatCode>General</c:formatCode>
                <c:ptCount val="8"/>
                <c:pt idx="0">
                  <c:v>65427</c:v>
                </c:pt>
                <c:pt idx="1">
                  <c:v>64801</c:v>
                </c:pt>
                <c:pt idx="2">
                  <c:v>64342</c:v>
                </c:pt>
                <c:pt idx="3">
                  <c:v>63754</c:v>
                </c:pt>
                <c:pt idx="4">
                  <c:v>63256</c:v>
                </c:pt>
                <c:pt idx="5">
                  <c:v>62944</c:v>
                </c:pt>
                <c:pt idx="6">
                  <c:v>62776</c:v>
                </c:pt>
                <c:pt idx="7">
                  <c:v>62341</c:v>
                </c:pt>
              </c:numCache>
            </c:numRef>
          </c:val>
          <c:smooth val="0"/>
          <c:extLst>
            <c:ext xmlns:c16="http://schemas.microsoft.com/office/drawing/2014/chart" uri="{C3380CC4-5D6E-409C-BE32-E72D297353CC}">
              <c16:uniqueId val="{00000010-9BDD-074C-B136-745C3316696E}"/>
            </c:ext>
          </c:extLst>
        </c:ser>
        <c:ser>
          <c:idx val="17"/>
          <c:order val="17"/>
          <c:tx>
            <c:strRef>
              <c:f>'Census Data'!$S$1:$S$2</c:f>
              <c:strCache>
                <c:ptCount val="1"/>
                <c:pt idx="0">
                  <c:v>Somerset County</c:v>
                </c:pt>
              </c:strCache>
            </c:strRef>
          </c:tx>
          <c:spPr>
            <a:ln w="28575" cap="rnd">
              <a:solidFill>
                <a:schemeClr val="accent6">
                  <a:lumMod val="80000"/>
                  <a:lumOff val="2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Data'!$S$3:$S$11</c:f>
              <c:numCache>
                <c:formatCode>General</c:formatCode>
                <c:ptCount val="8"/>
                <c:pt idx="0">
                  <c:v>327462</c:v>
                </c:pt>
                <c:pt idx="1">
                  <c:v>329052</c:v>
                </c:pt>
                <c:pt idx="2">
                  <c:v>329378</c:v>
                </c:pt>
                <c:pt idx="3">
                  <c:v>329682</c:v>
                </c:pt>
                <c:pt idx="4">
                  <c:v>330003</c:v>
                </c:pt>
                <c:pt idx="5">
                  <c:v>330650</c:v>
                </c:pt>
                <c:pt idx="6">
                  <c:v>330772</c:v>
                </c:pt>
                <c:pt idx="7">
                  <c:v>329998</c:v>
                </c:pt>
              </c:numCache>
            </c:numRef>
          </c:val>
          <c:smooth val="0"/>
          <c:extLst>
            <c:ext xmlns:c16="http://schemas.microsoft.com/office/drawing/2014/chart" uri="{C3380CC4-5D6E-409C-BE32-E72D297353CC}">
              <c16:uniqueId val="{00000011-9BDD-074C-B136-745C3316696E}"/>
            </c:ext>
          </c:extLst>
        </c:ser>
        <c:ser>
          <c:idx val="18"/>
          <c:order val="18"/>
          <c:tx>
            <c:strRef>
              <c:f>'Census Data'!$T$1:$T$2</c:f>
              <c:strCache>
                <c:ptCount val="1"/>
                <c:pt idx="0">
                  <c:v>Sussex County</c:v>
                </c:pt>
              </c:strCache>
            </c:strRef>
          </c:tx>
          <c:spPr>
            <a:ln w="28575" cap="rnd">
              <a:solidFill>
                <a:schemeClr val="accent1">
                  <a:lumMod val="8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Data'!$T$3:$T$11</c:f>
              <c:numCache>
                <c:formatCode>General</c:formatCode>
                <c:ptCount val="8"/>
                <c:pt idx="0">
                  <c:v>147003</c:v>
                </c:pt>
                <c:pt idx="1">
                  <c:v>145672</c:v>
                </c:pt>
                <c:pt idx="2">
                  <c:v>144639</c:v>
                </c:pt>
                <c:pt idx="3">
                  <c:v>143059</c:v>
                </c:pt>
                <c:pt idx="4">
                  <c:v>142004</c:v>
                </c:pt>
                <c:pt idx="5">
                  <c:v>141267</c:v>
                </c:pt>
                <c:pt idx="6">
                  <c:v>140995</c:v>
                </c:pt>
                <c:pt idx="7">
                  <c:v>140710</c:v>
                </c:pt>
              </c:numCache>
            </c:numRef>
          </c:val>
          <c:smooth val="0"/>
          <c:extLst>
            <c:ext xmlns:c16="http://schemas.microsoft.com/office/drawing/2014/chart" uri="{C3380CC4-5D6E-409C-BE32-E72D297353CC}">
              <c16:uniqueId val="{00000012-9BDD-074C-B136-745C3316696E}"/>
            </c:ext>
          </c:extLst>
        </c:ser>
        <c:ser>
          <c:idx val="19"/>
          <c:order val="19"/>
          <c:tx>
            <c:strRef>
              <c:f>'Census Data'!$U$1:$U$2</c:f>
              <c:strCache>
                <c:ptCount val="1"/>
                <c:pt idx="0">
                  <c:v>Union County</c:v>
                </c:pt>
              </c:strCache>
            </c:strRef>
          </c:tx>
          <c:spPr>
            <a:ln w="28575" cap="rnd">
              <a:solidFill>
                <a:schemeClr val="accent2">
                  <a:lumMod val="8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Data'!$U$3:$U$11</c:f>
              <c:numCache>
                <c:formatCode>General</c:formatCode>
                <c:ptCount val="8"/>
                <c:pt idx="0">
                  <c:v>542977</c:v>
                </c:pt>
                <c:pt idx="1">
                  <c:v>546051</c:v>
                </c:pt>
                <c:pt idx="2">
                  <c:v>548052</c:v>
                </c:pt>
                <c:pt idx="3">
                  <c:v>549954</c:v>
                </c:pt>
                <c:pt idx="4">
                  <c:v>552814</c:v>
                </c:pt>
                <c:pt idx="5">
                  <c:v>554695</c:v>
                </c:pt>
                <c:pt idx="6">
                  <c:v>556475</c:v>
                </c:pt>
                <c:pt idx="7">
                  <c:v>556664</c:v>
                </c:pt>
              </c:numCache>
            </c:numRef>
          </c:val>
          <c:smooth val="0"/>
          <c:extLst>
            <c:ext xmlns:c16="http://schemas.microsoft.com/office/drawing/2014/chart" uri="{C3380CC4-5D6E-409C-BE32-E72D297353CC}">
              <c16:uniqueId val="{00000013-9BDD-074C-B136-745C3316696E}"/>
            </c:ext>
          </c:extLst>
        </c:ser>
        <c:ser>
          <c:idx val="20"/>
          <c:order val="20"/>
          <c:tx>
            <c:strRef>
              <c:f>'Census Data'!$V$1:$V$2</c:f>
              <c:strCache>
                <c:ptCount val="1"/>
                <c:pt idx="0">
                  <c:v>Warren County</c:v>
                </c:pt>
              </c:strCache>
            </c:strRef>
          </c:tx>
          <c:spPr>
            <a:ln w="28575" cap="rnd">
              <a:solidFill>
                <a:schemeClr val="accent3">
                  <a:lumMod val="80000"/>
                </a:schemeClr>
              </a:solidFill>
              <a:round/>
            </a:ln>
            <a:effectLst/>
          </c:spPr>
          <c:marker>
            <c:symbol val="none"/>
          </c:marker>
          <c:cat>
            <c:strRef>
              <c:f>'Census Data'!$A$3:$A$11</c:f>
              <c:strCache>
                <c:ptCount val="8"/>
                <c:pt idx="0">
                  <c:v>2012</c:v>
                </c:pt>
                <c:pt idx="1">
                  <c:v>2013</c:v>
                </c:pt>
                <c:pt idx="2">
                  <c:v>2014</c:v>
                </c:pt>
                <c:pt idx="3">
                  <c:v>2015</c:v>
                </c:pt>
                <c:pt idx="4">
                  <c:v>2016</c:v>
                </c:pt>
                <c:pt idx="5">
                  <c:v>2017</c:v>
                </c:pt>
                <c:pt idx="6">
                  <c:v>2018</c:v>
                </c:pt>
                <c:pt idx="7">
                  <c:v>2019</c:v>
                </c:pt>
              </c:strCache>
            </c:strRef>
          </c:cat>
          <c:val>
            <c:numRef>
              <c:f>'Census Data'!$V$3:$V$11</c:f>
              <c:numCache>
                <c:formatCode>General</c:formatCode>
                <c:ptCount val="8"/>
                <c:pt idx="0">
                  <c:v>107586</c:v>
                </c:pt>
                <c:pt idx="1">
                  <c:v>106933</c:v>
                </c:pt>
                <c:pt idx="2">
                  <c:v>107022</c:v>
                </c:pt>
                <c:pt idx="3">
                  <c:v>106787</c:v>
                </c:pt>
                <c:pt idx="4">
                  <c:v>106102</c:v>
                </c:pt>
                <c:pt idx="5">
                  <c:v>105761</c:v>
                </c:pt>
                <c:pt idx="6">
                  <c:v>105709</c:v>
                </c:pt>
                <c:pt idx="7">
                  <c:v>105455</c:v>
                </c:pt>
              </c:numCache>
            </c:numRef>
          </c:val>
          <c:smooth val="0"/>
          <c:extLst>
            <c:ext xmlns:c16="http://schemas.microsoft.com/office/drawing/2014/chart" uri="{C3380CC4-5D6E-409C-BE32-E72D297353CC}">
              <c16:uniqueId val="{00000014-9BDD-074C-B136-745C3316696E}"/>
            </c:ext>
          </c:extLst>
        </c:ser>
        <c:dLbls>
          <c:showLegendKey val="0"/>
          <c:showVal val="0"/>
          <c:showCatName val="0"/>
          <c:showSerName val="0"/>
          <c:showPercent val="0"/>
          <c:showBubbleSize val="0"/>
        </c:dLbls>
        <c:smooth val="0"/>
        <c:axId val="252930080"/>
        <c:axId val="252862272"/>
      </c:lineChart>
      <c:catAx>
        <c:axId val="2529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62272"/>
        <c:crosses val="autoZero"/>
        <c:auto val="1"/>
        <c:lblAlgn val="ctr"/>
        <c:lblOffset val="100"/>
        <c:noMultiLvlLbl val="0"/>
      </c:catAx>
      <c:valAx>
        <c:axId val="25286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9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[FinalProject.xlsx]Median Household Income!PivotTable6</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Median Household Income by County - NJ</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381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38100"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3810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381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381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38100"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38100"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38100"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38100"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38100"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38100"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38100"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38100"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38100"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38100"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38100"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38100"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38100"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38100"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38100"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381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38100"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3810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381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381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38100"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38100"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38100"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38100"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38100"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38100"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38100"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38100"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38100"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38100"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38100"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38100"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38100"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38100"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38100"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'Median Household Income'!$B$1:$B$2</c:f>
              <c:strCache>
                <c:ptCount val="1"/>
                <c:pt idx="0">
                  <c:v>Atlantic County</c:v>
                </c:pt>
              </c:strCache>
            </c:strRef>
          </c:tx>
          <c:spPr>
            <a:ln w="38100" cap="rnd">
              <a:solidFill>
                <a:schemeClr val="accent1"/>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Income'!$B$3:$B$11</c:f>
              <c:numCache>
                <c:formatCode>"$"#,##0.00_);\("$"#,##0.00\)</c:formatCode>
                <c:ptCount val="8"/>
                <c:pt idx="0">
                  <c:v>50881</c:v>
                </c:pt>
                <c:pt idx="1">
                  <c:v>51668</c:v>
                </c:pt>
                <c:pt idx="2">
                  <c:v>54208</c:v>
                </c:pt>
                <c:pt idx="3">
                  <c:v>53296</c:v>
                </c:pt>
                <c:pt idx="4">
                  <c:v>55672</c:v>
                </c:pt>
                <c:pt idx="5">
                  <c:v>59309</c:v>
                </c:pt>
                <c:pt idx="6">
                  <c:v>60826</c:v>
                </c:pt>
                <c:pt idx="7">
                  <c:v>62678</c:v>
                </c:pt>
              </c:numCache>
            </c:numRef>
          </c:val>
          <c:smooth val="0"/>
          <c:extLst>
            <c:ext xmlns:c16="http://schemas.microsoft.com/office/drawing/2014/chart" uri="{C3380CC4-5D6E-409C-BE32-E72D297353CC}">
              <c16:uniqueId val="{00000000-DEE6-4A46-B7C2-34DBEFD69291}"/>
            </c:ext>
          </c:extLst>
        </c:ser>
        <c:ser>
          <c:idx val="1"/>
          <c:order val="1"/>
          <c:tx>
            <c:strRef>
              <c:f>'Median Household Income'!$C$1:$C$2</c:f>
              <c:strCache>
                <c:ptCount val="1"/>
                <c:pt idx="0">
                  <c:v>Bergen County</c:v>
                </c:pt>
              </c:strCache>
            </c:strRef>
          </c:tx>
          <c:spPr>
            <a:ln w="38100" cap="rnd">
              <a:solidFill>
                <a:schemeClr val="accent2"/>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Income'!$C$3:$C$11</c:f>
              <c:numCache>
                <c:formatCode>"$"#,##0.00_);\("$"#,##0.00\)</c:formatCode>
                <c:ptCount val="8"/>
                <c:pt idx="0">
                  <c:v>82001</c:v>
                </c:pt>
                <c:pt idx="1">
                  <c:v>81615</c:v>
                </c:pt>
                <c:pt idx="2">
                  <c:v>84309</c:v>
                </c:pt>
                <c:pt idx="3">
                  <c:v>88512</c:v>
                </c:pt>
                <c:pt idx="4">
                  <c:v>93205</c:v>
                </c:pt>
                <c:pt idx="5">
                  <c:v>93805</c:v>
                </c:pt>
                <c:pt idx="6">
                  <c:v>100181</c:v>
                </c:pt>
                <c:pt idx="7">
                  <c:v>107971</c:v>
                </c:pt>
              </c:numCache>
            </c:numRef>
          </c:val>
          <c:smooth val="0"/>
          <c:extLst>
            <c:ext xmlns:c16="http://schemas.microsoft.com/office/drawing/2014/chart" uri="{C3380CC4-5D6E-409C-BE32-E72D297353CC}">
              <c16:uniqueId val="{00000001-C147-D745-9534-27A8AB70A4BA}"/>
            </c:ext>
          </c:extLst>
        </c:ser>
        <c:ser>
          <c:idx val="2"/>
          <c:order val="2"/>
          <c:tx>
            <c:strRef>
              <c:f>'Median Household Income'!$D$1:$D$2</c:f>
              <c:strCache>
                <c:ptCount val="1"/>
                <c:pt idx="0">
                  <c:v>Burlington County</c:v>
                </c:pt>
              </c:strCache>
            </c:strRef>
          </c:tx>
          <c:spPr>
            <a:ln w="38100" cap="rnd">
              <a:solidFill>
                <a:schemeClr val="accent3"/>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Income'!$D$3:$D$11</c:f>
              <c:numCache>
                <c:formatCode>"$"#,##0.00_);\("$"#,##0.00\)</c:formatCode>
                <c:ptCount val="8"/>
                <c:pt idx="0">
                  <c:v>74285</c:v>
                </c:pt>
                <c:pt idx="1">
                  <c:v>76868</c:v>
                </c:pt>
                <c:pt idx="2">
                  <c:v>80479</c:v>
                </c:pt>
                <c:pt idx="3">
                  <c:v>74844</c:v>
                </c:pt>
                <c:pt idx="4">
                  <c:v>80081</c:v>
                </c:pt>
                <c:pt idx="5">
                  <c:v>86777</c:v>
                </c:pt>
                <c:pt idx="6">
                  <c:v>84470</c:v>
                </c:pt>
                <c:pt idx="7">
                  <c:v>88443</c:v>
                </c:pt>
              </c:numCache>
            </c:numRef>
          </c:val>
          <c:smooth val="0"/>
          <c:extLst>
            <c:ext xmlns:c16="http://schemas.microsoft.com/office/drawing/2014/chart" uri="{C3380CC4-5D6E-409C-BE32-E72D297353CC}">
              <c16:uniqueId val="{00000002-C147-D745-9534-27A8AB70A4BA}"/>
            </c:ext>
          </c:extLst>
        </c:ser>
        <c:ser>
          <c:idx val="3"/>
          <c:order val="3"/>
          <c:tx>
            <c:strRef>
              <c:f>'Median Household Income'!$E$1:$E$2</c:f>
              <c:strCache>
                <c:ptCount val="1"/>
                <c:pt idx="0">
                  <c:v>Camden County</c:v>
                </c:pt>
              </c:strCache>
            </c:strRef>
          </c:tx>
          <c:spPr>
            <a:ln w="38100" cap="rnd">
              <a:solidFill>
                <a:schemeClr val="accent4"/>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Income'!$E$3:$E$11</c:f>
              <c:numCache>
                <c:formatCode>"$"#,##0.00_);\("$"#,##0.00\)</c:formatCode>
                <c:ptCount val="8"/>
                <c:pt idx="0">
                  <c:v>58572</c:v>
                </c:pt>
                <c:pt idx="1">
                  <c:v>57641</c:v>
                </c:pt>
                <c:pt idx="2">
                  <c:v>61685</c:v>
                </c:pt>
                <c:pt idx="3">
                  <c:v>63589</c:v>
                </c:pt>
                <c:pt idx="4">
                  <c:v>65838</c:v>
                </c:pt>
                <c:pt idx="5">
                  <c:v>65817</c:v>
                </c:pt>
                <c:pt idx="6">
                  <c:v>67135</c:v>
                </c:pt>
                <c:pt idx="7">
                  <c:v>73168</c:v>
                </c:pt>
              </c:numCache>
            </c:numRef>
          </c:val>
          <c:smooth val="0"/>
          <c:extLst>
            <c:ext xmlns:c16="http://schemas.microsoft.com/office/drawing/2014/chart" uri="{C3380CC4-5D6E-409C-BE32-E72D297353CC}">
              <c16:uniqueId val="{00000003-C147-D745-9534-27A8AB70A4BA}"/>
            </c:ext>
          </c:extLst>
        </c:ser>
        <c:ser>
          <c:idx val="4"/>
          <c:order val="4"/>
          <c:tx>
            <c:strRef>
              <c:f>'Median Household Income'!$F$1:$F$2</c:f>
              <c:strCache>
                <c:ptCount val="1"/>
                <c:pt idx="0">
                  <c:v>Cape May County</c:v>
                </c:pt>
              </c:strCache>
            </c:strRef>
          </c:tx>
          <c:spPr>
            <a:ln w="38100" cap="rnd">
              <a:solidFill>
                <a:schemeClr val="accent5"/>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Income'!$F$3:$F$11</c:f>
              <c:numCache>
                <c:formatCode>"$"#,##0.00_);\("$"#,##0.00\)</c:formatCode>
                <c:ptCount val="8"/>
                <c:pt idx="0">
                  <c:v>55175</c:v>
                </c:pt>
                <c:pt idx="1">
                  <c:v>56520</c:v>
                </c:pt>
                <c:pt idx="2">
                  <c:v>55409</c:v>
                </c:pt>
                <c:pt idx="3">
                  <c:v>55632</c:v>
                </c:pt>
                <c:pt idx="4">
                  <c:v>59181</c:v>
                </c:pt>
                <c:pt idx="5">
                  <c:v>64450</c:v>
                </c:pt>
                <c:pt idx="6">
                  <c:v>62175</c:v>
                </c:pt>
                <c:pt idx="7">
                  <c:v>66565</c:v>
                </c:pt>
              </c:numCache>
            </c:numRef>
          </c:val>
          <c:smooth val="0"/>
          <c:extLst>
            <c:ext xmlns:c16="http://schemas.microsoft.com/office/drawing/2014/chart" uri="{C3380CC4-5D6E-409C-BE32-E72D297353CC}">
              <c16:uniqueId val="{00000004-C147-D745-9534-27A8AB70A4BA}"/>
            </c:ext>
          </c:extLst>
        </c:ser>
        <c:ser>
          <c:idx val="5"/>
          <c:order val="5"/>
          <c:tx>
            <c:strRef>
              <c:f>'Median Household Income'!$G$1:$G$2</c:f>
              <c:strCache>
                <c:ptCount val="1"/>
                <c:pt idx="0">
                  <c:v>Cumberland County</c:v>
                </c:pt>
              </c:strCache>
            </c:strRef>
          </c:tx>
          <c:spPr>
            <a:ln w="38100" cap="rnd">
              <a:solidFill>
                <a:schemeClr val="accent6"/>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Income'!$G$3:$G$11</c:f>
              <c:numCache>
                <c:formatCode>"$"#,##0.00_);\("$"#,##0.00\)</c:formatCode>
                <c:ptCount val="8"/>
                <c:pt idx="0">
                  <c:v>46491</c:v>
                </c:pt>
                <c:pt idx="1">
                  <c:v>45850</c:v>
                </c:pt>
                <c:pt idx="2">
                  <c:v>45438</c:v>
                </c:pt>
                <c:pt idx="3">
                  <c:v>50259</c:v>
                </c:pt>
                <c:pt idx="4">
                  <c:v>48867</c:v>
                </c:pt>
                <c:pt idx="5">
                  <c:v>51786</c:v>
                </c:pt>
                <c:pt idx="6">
                  <c:v>51790</c:v>
                </c:pt>
                <c:pt idx="7">
                  <c:v>54179</c:v>
                </c:pt>
              </c:numCache>
            </c:numRef>
          </c:val>
          <c:smooth val="0"/>
          <c:extLst>
            <c:ext xmlns:c16="http://schemas.microsoft.com/office/drawing/2014/chart" uri="{C3380CC4-5D6E-409C-BE32-E72D297353CC}">
              <c16:uniqueId val="{00000005-C147-D745-9534-27A8AB70A4BA}"/>
            </c:ext>
          </c:extLst>
        </c:ser>
        <c:ser>
          <c:idx val="6"/>
          <c:order val="6"/>
          <c:tx>
            <c:strRef>
              <c:f>'Median Household Income'!$H$1:$H$2</c:f>
              <c:strCache>
                <c:ptCount val="1"/>
                <c:pt idx="0">
                  <c:v>Essex County</c:v>
                </c:pt>
              </c:strCache>
            </c:strRef>
          </c:tx>
          <c:spPr>
            <a:ln w="38100" cap="rnd">
              <a:solidFill>
                <a:schemeClr val="accent1">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Income'!$H$3:$H$11</c:f>
              <c:numCache>
                <c:formatCode>"$"#,##0.00_);\("$"#,##0.00\)</c:formatCode>
                <c:ptCount val="8"/>
                <c:pt idx="0">
                  <c:v>51019</c:v>
                </c:pt>
                <c:pt idx="1">
                  <c:v>53358</c:v>
                </c:pt>
                <c:pt idx="2">
                  <c:v>54603</c:v>
                </c:pt>
                <c:pt idx="3">
                  <c:v>52206</c:v>
                </c:pt>
                <c:pt idx="4">
                  <c:v>54879</c:v>
                </c:pt>
                <c:pt idx="5">
                  <c:v>60284</c:v>
                </c:pt>
                <c:pt idx="6">
                  <c:v>62875</c:v>
                </c:pt>
                <c:pt idx="7">
                  <c:v>64522</c:v>
                </c:pt>
              </c:numCache>
            </c:numRef>
          </c:val>
          <c:smooth val="0"/>
          <c:extLst>
            <c:ext xmlns:c16="http://schemas.microsoft.com/office/drawing/2014/chart" uri="{C3380CC4-5D6E-409C-BE32-E72D297353CC}">
              <c16:uniqueId val="{00000006-C147-D745-9534-27A8AB70A4BA}"/>
            </c:ext>
          </c:extLst>
        </c:ser>
        <c:ser>
          <c:idx val="7"/>
          <c:order val="7"/>
          <c:tx>
            <c:strRef>
              <c:f>'Median Household Income'!$I$1:$I$2</c:f>
              <c:strCache>
                <c:ptCount val="1"/>
                <c:pt idx="0">
                  <c:v>Gloucester County</c:v>
                </c:pt>
              </c:strCache>
            </c:strRef>
          </c:tx>
          <c:spPr>
            <a:ln w="38100" cap="rnd">
              <a:solidFill>
                <a:schemeClr val="accent2">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Income'!$I$3:$I$11</c:f>
              <c:numCache>
                <c:formatCode>"$"#,##0.00_);\("$"#,##0.00\)</c:formatCode>
                <c:ptCount val="8"/>
                <c:pt idx="0">
                  <c:v>72248</c:v>
                </c:pt>
                <c:pt idx="1">
                  <c:v>71137</c:v>
                </c:pt>
                <c:pt idx="2">
                  <c:v>78983</c:v>
                </c:pt>
                <c:pt idx="3">
                  <c:v>76780</c:v>
                </c:pt>
                <c:pt idx="4">
                  <c:v>79332</c:v>
                </c:pt>
                <c:pt idx="5">
                  <c:v>84639</c:v>
                </c:pt>
                <c:pt idx="6">
                  <c:v>81315</c:v>
                </c:pt>
                <c:pt idx="7">
                  <c:v>87996</c:v>
                </c:pt>
              </c:numCache>
            </c:numRef>
          </c:val>
          <c:smooth val="0"/>
          <c:extLst>
            <c:ext xmlns:c16="http://schemas.microsoft.com/office/drawing/2014/chart" uri="{C3380CC4-5D6E-409C-BE32-E72D297353CC}">
              <c16:uniqueId val="{00000007-C147-D745-9534-27A8AB70A4BA}"/>
            </c:ext>
          </c:extLst>
        </c:ser>
        <c:ser>
          <c:idx val="8"/>
          <c:order val="8"/>
          <c:tx>
            <c:strRef>
              <c:f>'Median Household Income'!$J$1:$J$2</c:f>
              <c:strCache>
                <c:ptCount val="1"/>
                <c:pt idx="0">
                  <c:v>Hudson County</c:v>
                </c:pt>
              </c:strCache>
            </c:strRef>
          </c:tx>
          <c:spPr>
            <a:ln w="38100" cap="rnd">
              <a:solidFill>
                <a:schemeClr val="accent3">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Income'!$J$3:$J$11</c:f>
              <c:numCache>
                <c:formatCode>"$"#,##0.00_);\("$"#,##0.00\)</c:formatCode>
                <c:ptCount val="8"/>
                <c:pt idx="0">
                  <c:v>56087</c:v>
                </c:pt>
                <c:pt idx="1">
                  <c:v>55699</c:v>
                </c:pt>
                <c:pt idx="2">
                  <c:v>57720</c:v>
                </c:pt>
                <c:pt idx="3">
                  <c:v>60053</c:v>
                </c:pt>
                <c:pt idx="4">
                  <c:v>63157</c:v>
                </c:pt>
                <c:pt idx="5">
                  <c:v>65673</c:v>
                </c:pt>
                <c:pt idx="6">
                  <c:v>73337</c:v>
                </c:pt>
                <c:pt idx="7">
                  <c:v>77738</c:v>
                </c:pt>
              </c:numCache>
            </c:numRef>
          </c:val>
          <c:smooth val="0"/>
          <c:extLst>
            <c:ext xmlns:c16="http://schemas.microsoft.com/office/drawing/2014/chart" uri="{C3380CC4-5D6E-409C-BE32-E72D297353CC}">
              <c16:uniqueId val="{00000008-C147-D745-9534-27A8AB70A4BA}"/>
            </c:ext>
          </c:extLst>
        </c:ser>
        <c:ser>
          <c:idx val="9"/>
          <c:order val="9"/>
          <c:tx>
            <c:strRef>
              <c:f>'Median Household Income'!$K$1:$K$2</c:f>
              <c:strCache>
                <c:ptCount val="1"/>
                <c:pt idx="0">
                  <c:v>Hunterdon County</c:v>
                </c:pt>
              </c:strCache>
            </c:strRef>
          </c:tx>
          <c:spPr>
            <a:ln w="38100" cap="rnd">
              <a:solidFill>
                <a:schemeClr val="accent4">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Income'!$K$3:$K$11</c:f>
              <c:numCache>
                <c:formatCode>"$"#,##0.00_);\("$"#,##0.00\)</c:formatCode>
                <c:ptCount val="8"/>
                <c:pt idx="0">
                  <c:v>103301</c:v>
                </c:pt>
                <c:pt idx="1">
                  <c:v>107203</c:v>
                </c:pt>
                <c:pt idx="2">
                  <c:v>103876</c:v>
                </c:pt>
                <c:pt idx="3">
                  <c:v>102797</c:v>
                </c:pt>
                <c:pt idx="4">
                  <c:v>113336</c:v>
                </c:pt>
                <c:pt idx="5">
                  <c:v>113083</c:v>
                </c:pt>
                <c:pt idx="6">
                  <c:v>112335</c:v>
                </c:pt>
                <c:pt idx="7">
                  <c:v>117275</c:v>
                </c:pt>
              </c:numCache>
            </c:numRef>
          </c:val>
          <c:smooth val="0"/>
          <c:extLst>
            <c:ext xmlns:c16="http://schemas.microsoft.com/office/drawing/2014/chart" uri="{C3380CC4-5D6E-409C-BE32-E72D297353CC}">
              <c16:uniqueId val="{00000009-C147-D745-9534-27A8AB70A4BA}"/>
            </c:ext>
          </c:extLst>
        </c:ser>
        <c:ser>
          <c:idx val="10"/>
          <c:order val="10"/>
          <c:tx>
            <c:strRef>
              <c:f>'Median Household Income'!$L$1:$L$2</c:f>
              <c:strCache>
                <c:ptCount val="1"/>
                <c:pt idx="0">
                  <c:v>Mercer County</c:v>
                </c:pt>
              </c:strCache>
            </c:strRef>
          </c:tx>
          <c:spPr>
            <a:ln w="38100" cap="rnd">
              <a:solidFill>
                <a:schemeClr val="accent5">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Income'!$L$3:$L$11</c:f>
              <c:numCache>
                <c:formatCode>"$"#,##0.00_);\("$"#,##0.00\)</c:formatCode>
                <c:ptCount val="8"/>
                <c:pt idx="0">
                  <c:v>67662</c:v>
                </c:pt>
                <c:pt idx="1">
                  <c:v>70575</c:v>
                </c:pt>
                <c:pt idx="2">
                  <c:v>73750</c:v>
                </c:pt>
                <c:pt idx="3">
                  <c:v>72172</c:v>
                </c:pt>
                <c:pt idx="4">
                  <c:v>76988</c:v>
                </c:pt>
                <c:pt idx="5">
                  <c:v>78161</c:v>
                </c:pt>
                <c:pt idx="6">
                  <c:v>79979</c:v>
                </c:pt>
                <c:pt idx="7">
                  <c:v>79475</c:v>
                </c:pt>
              </c:numCache>
            </c:numRef>
          </c:val>
          <c:smooth val="0"/>
          <c:extLst>
            <c:ext xmlns:c16="http://schemas.microsoft.com/office/drawing/2014/chart" uri="{C3380CC4-5D6E-409C-BE32-E72D297353CC}">
              <c16:uniqueId val="{0000000A-C147-D745-9534-27A8AB70A4BA}"/>
            </c:ext>
          </c:extLst>
        </c:ser>
        <c:ser>
          <c:idx val="11"/>
          <c:order val="11"/>
          <c:tx>
            <c:strRef>
              <c:f>'Median Household Income'!$M$1:$M$2</c:f>
              <c:strCache>
                <c:ptCount val="1"/>
                <c:pt idx="0">
                  <c:v>Middlesex County</c:v>
                </c:pt>
              </c:strCache>
            </c:strRef>
          </c:tx>
          <c:spPr>
            <a:ln w="38100" cap="rnd">
              <a:solidFill>
                <a:schemeClr val="accent6">
                  <a:lumMod val="6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Income'!$M$3:$M$11</c:f>
              <c:numCache>
                <c:formatCode>"$"#,##0.00_);\("$"#,##0.00\)</c:formatCode>
                <c:ptCount val="8"/>
                <c:pt idx="0">
                  <c:v>77044</c:v>
                </c:pt>
                <c:pt idx="1">
                  <c:v>76515</c:v>
                </c:pt>
                <c:pt idx="2">
                  <c:v>77330</c:v>
                </c:pt>
                <c:pt idx="3">
                  <c:v>78249</c:v>
                </c:pt>
                <c:pt idx="4">
                  <c:v>82183</c:v>
                </c:pt>
                <c:pt idx="5">
                  <c:v>85187</c:v>
                </c:pt>
                <c:pt idx="6">
                  <c:v>87666</c:v>
                </c:pt>
                <c:pt idx="7">
                  <c:v>92770</c:v>
                </c:pt>
              </c:numCache>
            </c:numRef>
          </c:val>
          <c:smooth val="0"/>
          <c:extLst>
            <c:ext xmlns:c16="http://schemas.microsoft.com/office/drawing/2014/chart" uri="{C3380CC4-5D6E-409C-BE32-E72D297353CC}">
              <c16:uniqueId val="{0000000B-C147-D745-9534-27A8AB70A4BA}"/>
            </c:ext>
          </c:extLst>
        </c:ser>
        <c:ser>
          <c:idx val="12"/>
          <c:order val="12"/>
          <c:tx>
            <c:strRef>
              <c:f>'Median Household Income'!$N$1:$N$2</c:f>
              <c:strCache>
                <c:ptCount val="1"/>
                <c:pt idx="0">
                  <c:v>Monmouth County</c:v>
                </c:pt>
              </c:strCache>
            </c:strRef>
          </c:tx>
          <c:spPr>
            <a:ln w="38100" cap="rnd">
              <a:solidFill>
                <a:schemeClr val="accent1">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Income'!$N$3:$N$11</c:f>
              <c:numCache>
                <c:formatCode>"$"#,##0.00_);\("$"#,##0.00\)</c:formatCode>
                <c:ptCount val="8"/>
                <c:pt idx="0">
                  <c:v>81190</c:v>
                </c:pt>
                <c:pt idx="1">
                  <c:v>83424</c:v>
                </c:pt>
                <c:pt idx="2">
                  <c:v>87220</c:v>
                </c:pt>
                <c:pt idx="3">
                  <c:v>86722</c:v>
                </c:pt>
                <c:pt idx="4">
                  <c:v>89968</c:v>
                </c:pt>
                <c:pt idx="5">
                  <c:v>97627</c:v>
                </c:pt>
                <c:pt idx="6">
                  <c:v>99223</c:v>
                </c:pt>
                <c:pt idx="7">
                  <c:v>102579</c:v>
                </c:pt>
              </c:numCache>
            </c:numRef>
          </c:val>
          <c:smooth val="0"/>
          <c:extLst>
            <c:ext xmlns:c16="http://schemas.microsoft.com/office/drawing/2014/chart" uri="{C3380CC4-5D6E-409C-BE32-E72D297353CC}">
              <c16:uniqueId val="{0000000C-C147-D745-9534-27A8AB70A4BA}"/>
            </c:ext>
          </c:extLst>
        </c:ser>
        <c:ser>
          <c:idx val="13"/>
          <c:order val="13"/>
          <c:tx>
            <c:strRef>
              <c:f>'Median Household Income'!$O$1:$O$2</c:f>
              <c:strCache>
                <c:ptCount val="1"/>
                <c:pt idx="0">
                  <c:v>Morris County</c:v>
                </c:pt>
              </c:strCache>
            </c:strRef>
          </c:tx>
          <c:spPr>
            <a:ln w="38100" cap="rnd">
              <a:solidFill>
                <a:schemeClr val="accent2">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Income'!$O$3:$O$11</c:f>
              <c:numCache>
                <c:formatCode>"$"#,##0.00_);\("$"#,##0.00\)</c:formatCode>
                <c:ptCount val="8"/>
                <c:pt idx="0">
                  <c:v>95236</c:v>
                </c:pt>
                <c:pt idx="1">
                  <c:v>99950</c:v>
                </c:pt>
                <c:pt idx="2">
                  <c:v>100511</c:v>
                </c:pt>
                <c:pt idx="3">
                  <c:v>101754</c:v>
                </c:pt>
                <c:pt idx="4">
                  <c:v>107019</c:v>
                </c:pt>
                <c:pt idx="5">
                  <c:v>114269</c:v>
                </c:pt>
                <c:pt idx="6">
                  <c:v>112396</c:v>
                </c:pt>
                <c:pt idx="7">
                  <c:v>116328</c:v>
                </c:pt>
              </c:numCache>
            </c:numRef>
          </c:val>
          <c:smooth val="0"/>
          <c:extLst>
            <c:ext xmlns:c16="http://schemas.microsoft.com/office/drawing/2014/chart" uri="{C3380CC4-5D6E-409C-BE32-E72D297353CC}">
              <c16:uniqueId val="{0000000D-C147-D745-9534-27A8AB70A4BA}"/>
            </c:ext>
          </c:extLst>
        </c:ser>
        <c:ser>
          <c:idx val="14"/>
          <c:order val="14"/>
          <c:tx>
            <c:strRef>
              <c:f>'Median Household Income'!$P$1:$P$2</c:f>
              <c:strCache>
                <c:ptCount val="1"/>
                <c:pt idx="0">
                  <c:v>Ocean County</c:v>
                </c:pt>
              </c:strCache>
            </c:strRef>
          </c:tx>
          <c:spPr>
            <a:ln w="38100" cap="rnd">
              <a:solidFill>
                <a:schemeClr val="accent3">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Income'!$P$3:$P$11</c:f>
              <c:numCache>
                <c:formatCode>"$"#,##0.00_);\("$"#,##0.00\)</c:formatCode>
                <c:ptCount val="8"/>
                <c:pt idx="0">
                  <c:v>59022</c:v>
                </c:pt>
                <c:pt idx="1">
                  <c:v>59888</c:v>
                </c:pt>
                <c:pt idx="2">
                  <c:v>62937</c:v>
                </c:pt>
                <c:pt idx="3">
                  <c:v>63478</c:v>
                </c:pt>
                <c:pt idx="4">
                  <c:v>62276</c:v>
                </c:pt>
                <c:pt idx="5">
                  <c:v>70493</c:v>
                </c:pt>
                <c:pt idx="6">
                  <c:v>68483</c:v>
                </c:pt>
                <c:pt idx="7">
                  <c:v>75627</c:v>
                </c:pt>
              </c:numCache>
            </c:numRef>
          </c:val>
          <c:smooth val="0"/>
          <c:extLst>
            <c:ext xmlns:c16="http://schemas.microsoft.com/office/drawing/2014/chart" uri="{C3380CC4-5D6E-409C-BE32-E72D297353CC}">
              <c16:uniqueId val="{0000000E-C147-D745-9534-27A8AB70A4BA}"/>
            </c:ext>
          </c:extLst>
        </c:ser>
        <c:ser>
          <c:idx val="15"/>
          <c:order val="15"/>
          <c:tx>
            <c:strRef>
              <c:f>'Median Household Income'!$Q$1:$Q$2</c:f>
              <c:strCache>
                <c:ptCount val="1"/>
                <c:pt idx="0">
                  <c:v>Passaic County</c:v>
                </c:pt>
              </c:strCache>
            </c:strRef>
          </c:tx>
          <c:spPr>
            <a:ln w="38100" cap="rnd">
              <a:solidFill>
                <a:schemeClr val="accent4">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Income'!$Q$3:$Q$11</c:f>
              <c:numCache>
                <c:formatCode>"$"#,##0.00_);\("$"#,##0.00\)</c:formatCode>
                <c:ptCount val="8"/>
                <c:pt idx="0">
                  <c:v>58073</c:v>
                </c:pt>
                <c:pt idx="1">
                  <c:v>57426</c:v>
                </c:pt>
                <c:pt idx="2">
                  <c:v>58030</c:v>
                </c:pt>
                <c:pt idx="3">
                  <c:v>55723</c:v>
                </c:pt>
                <c:pt idx="4">
                  <c:v>61517</c:v>
                </c:pt>
                <c:pt idx="5">
                  <c:v>63127</c:v>
                </c:pt>
                <c:pt idx="6">
                  <c:v>71959</c:v>
                </c:pt>
                <c:pt idx="7">
                  <c:v>76039</c:v>
                </c:pt>
              </c:numCache>
            </c:numRef>
          </c:val>
          <c:smooth val="0"/>
          <c:extLst>
            <c:ext xmlns:c16="http://schemas.microsoft.com/office/drawing/2014/chart" uri="{C3380CC4-5D6E-409C-BE32-E72D297353CC}">
              <c16:uniqueId val="{0000000F-C147-D745-9534-27A8AB70A4BA}"/>
            </c:ext>
          </c:extLst>
        </c:ser>
        <c:ser>
          <c:idx val="16"/>
          <c:order val="16"/>
          <c:tx>
            <c:strRef>
              <c:f>'Median Household Income'!$R$1:$R$2</c:f>
              <c:strCache>
                <c:ptCount val="1"/>
                <c:pt idx="0">
                  <c:v>Salem County</c:v>
                </c:pt>
              </c:strCache>
            </c:strRef>
          </c:tx>
          <c:spPr>
            <a:ln w="38100" cap="rnd">
              <a:solidFill>
                <a:schemeClr val="accent5">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Income'!$R$3:$R$11</c:f>
              <c:numCache>
                <c:formatCode>"$"#,##0.00_);\("$"#,##0.00\)</c:formatCode>
                <c:ptCount val="8"/>
                <c:pt idx="0">
                  <c:v>57939</c:v>
                </c:pt>
                <c:pt idx="1">
                  <c:v>58483</c:v>
                </c:pt>
                <c:pt idx="2">
                  <c:v>56645</c:v>
                </c:pt>
                <c:pt idx="3">
                  <c:v>63988</c:v>
                </c:pt>
                <c:pt idx="4">
                  <c:v>56071</c:v>
                </c:pt>
                <c:pt idx="5">
                  <c:v>61322</c:v>
                </c:pt>
                <c:pt idx="6">
                  <c:v>64524</c:v>
                </c:pt>
                <c:pt idx="7">
                  <c:v>68146</c:v>
                </c:pt>
              </c:numCache>
            </c:numRef>
          </c:val>
          <c:smooth val="0"/>
          <c:extLst>
            <c:ext xmlns:c16="http://schemas.microsoft.com/office/drawing/2014/chart" uri="{C3380CC4-5D6E-409C-BE32-E72D297353CC}">
              <c16:uniqueId val="{00000010-C147-D745-9534-27A8AB70A4BA}"/>
            </c:ext>
          </c:extLst>
        </c:ser>
        <c:ser>
          <c:idx val="17"/>
          <c:order val="17"/>
          <c:tx>
            <c:strRef>
              <c:f>'Median Household Income'!$S$1:$S$2</c:f>
              <c:strCache>
                <c:ptCount val="1"/>
                <c:pt idx="0">
                  <c:v>Somerset County</c:v>
                </c:pt>
              </c:strCache>
            </c:strRef>
          </c:tx>
          <c:spPr>
            <a:ln w="38100" cap="rnd">
              <a:solidFill>
                <a:schemeClr val="accent6">
                  <a:lumMod val="80000"/>
                  <a:lumOff val="2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Income'!$S$3:$S$11</c:f>
              <c:numCache>
                <c:formatCode>"$"#,##0.00_);\("$"#,##0.00\)</c:formatCode>
                <c:ptCount val="8"/>
                <c:pt idx="0">
                  <c:v>95574</c:v>
                </c:pt>
                <c:pt idx="1">
                  <c:v>96947</c:v>
                </c:pt>
                <c:pt idx="2">
                  <c:v>100194</c:v>
                </c:pt>
                <c:pt idx="3">
                  <c:v>99059</c:v>
                </c:pt>
                <c:pt idx="4">
                  <c:v>104668</c:v>
                </c:pt>
                <c:pt idx="5">
                  <c:v>111838</c:v>
                </c:pt>
                <c:pt idx="6">
                  <c:v>119731</c:v>
                </c:pt>
                <c:pt idx="7">
                  <c:v>112722</c:v>
                </c:pt>
              </c:numCache>
            </c:numRef>
          </c:val>
          <c:smooth val="0"/>
          <c:extLst>
            <c:ext xmlns:c16="http://schemas.microsoft.com/office/drawing/2014/chart" uri="{C3380CC4-5D6E-409C-BE32-E72D297353CC}">
              <c16:uniqueId val="{00000011-C147-D745-9534-27A8AB70A4BA}"/>
            </c:ext>
          </c:extLst>
        </c:ser>
        <c:ser>
          <c:idx val="18"/>
          <c:order val="18"/>
          <c:tx>
            <c:strRef>
              <c:f>'Median Household Income'!$T$1:$T$2</c:f>
              <c:strCache>
                <c:ptCount val="1"/>
                <c:pt idx="0">
                  <c:v>Sussex County</c:v>
                </c:pt>
              </c:strCache>
            </c:strRef>
          </c:tx>
          <c:spPr>
            <a:ln w="38100" cap="rnd">
              <a:solidFill>
                <a:schemeClr val="accent1">
                  <a:lumMod val="8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Income'!$T$3:$T$11</c:f>
              <c:numCache>
                <c:formatCode>"$"#,##0.00_);\("$"#,##0.00\)</c:formatCode>
                <c:ptCount val="8"/>
                <c:pt idx="0">
                  <c:v>85036</c:v>
                </c:pt>
                <c:pt idx="1">
                  <c:v>85747</c:v>
                </c:pt>
                <c:pt idx="2">
                  <c:v>82048</c:v>
                </c:pt>
                <c:pt idx="3">
                  <c:v>84431</c:v>
                </c:pt>
                <c:pt idx="4">
                  <c:v>87549</c:v>
                </c:pt>
                <c:pt idx="5">
                  <c:v>89744</c:v>
                </c:pt>
                <c:pt idx="6">
                  <c:v>92284</c:v>
                </c:pt>
                <c:pt idx="7">
                  <c:v>100281</c:v>
                </c:pt>
              </c:numCache>
            </c:numRef>
          </c:val>
          <c:smooth val="0"/>
          <c:extLst>
            <c:ext xmlns:c16="http://schemas.microsoft.com/office/drawing/2014/chart" uri="{C3380CC4-5D6E-409C-BE32-E72D297353CC}">
              <c16:uniqueId val="{00000012-C147-D745-9534-27A8AB70A4BA}"/>
            </c:ext>
          </c:extLst>
        </c:ser>
        <c:ser>
          <c:idx val="19"/>
          <c:order val="19"/>
          <c:tx>
            <c:strRef>
              <c:f>'Median Household Income'!$U$1:$U$2</c:f>
              <c:strCache>
                <c:ptCount val="1"/>
                <c:pt idx="0">
                  <c:v>Union County</c:v>
                </c:pt>
              </c:strCache>
            </c:strRef>
          </c:tx>
          <c:spPr>
            <a:ln w="38100" cap="rnd">
              <a:solidFill>
                <a:schemeClr val="accent2">
                  <a:lumMod val="8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Income'!$U$3:$U$11</c:f>
              <c:numCache>
                <c:formatCode>"$"#,##0.00_);\("$"#,##0.00\)</c:formatCode>
                <c:ptCount val="8"/>
                <c:pt idx="0">
                  <c:v>64698</c:v>
                </c:pt>
                <c:pt idx="1">
                  <c:v>64272</c:v>
                </c:pt>
                <c:pt idx="2">
                  <c:v>68172</c:v>
                </c:pt>
                <c:pt idx="3">
                  <c:v>70581</c:v>
                </c:pt>
                <c:pt idx="4">
                  <c:v>71801</c:v>
                </c:pt>
                <c:pt idx="5">
                  <c:v>76830</c:v>
                </c:pt>
                <c:pt idx="6">
                  <c:v>80737</c:v>
                </c:pt>
                <c:pt idx="7">
                  <c:v>79953</c:v>
                </c:pt>
              </c:numCache>
            </c:numRef>
          </c:val>
          <c:smooth val="0"/>
          <c:extLst>
            <c:ext xmlns:c16="http://schemas.microsoft.com/office/drawing/2014/chart" uri="{C3380CC4-5D6E-409C-BE32-E72D297353CC}">
              <c16:uniqueId val="{00000013-C147-D745-9534-27A8AB70A4BA}"/>
            </c:ext>
          </c:extLst>
        </c:ser>
        <c:ser>
          <c:idx val="20"/>
          <c:order val="20"/>
          <c:tx>
            <c:strRef>
              <c:f>'Median Household Income'!$V$1:$V$2</c:f>
              <c:strCache>
                <c:ptCount val="1"/>
                <c:pt idx="0">
                  <c:v>Warren County</c:v>
                </c:pt>
              </c:strCache>
            </c:strRef>
          </c:tx>
          <c:spPr>
            <a:ln w="38100" cap="rnd">
              <a:solidFill>
                <a:schemeClr val="accent3">
                  <a:lumMod val="80000"/>
                </a:schemeClr>
              </a:solidFill>
              <a:round/>
            </a:ln>
            <a:effectLst/>
          </c:spPr>
          <c:marker>
            <c:symbol val="none"/>
          </c:marker>
          <c:cat>
            <c:strRef>
              <c:f>'Median Household Income'!$A$3:$A$11</c:f>
              <c:strCache>
                <c:ptCount val="8"/>
                <c:pt idx="0">
                  <c:v>2012</c:v>
                </c:pt>
                <c:pt idx="1">
                  <c:v>2013</c:v>
                </c:pt>
                <c:pt idx="2">
                  <c:v>2014</c:v>
                </c:pt>
                <c:pt idx="3">
                  <c:v>2015</c:v>
                </c:pt>
                <c:pt idx="4">
                  <c:v>2016</c:v>
                </c:pt>
                <c:pt idx="5">
                  <c:v>2017</c:v>
                </c:pt>
                <c:pt idx="6">
                  <c:v>2018</c:v>
                </c:pt>
                <c:pt idx="7">
                  <c:v>2019</c:v>
                </c:pt>
              </c:strCache>
            </c:strRef>
          </c:cat>
          <c:val>
            <c:numRef>
              <c:f>'Median Household Income'!$V$3:$V$11</c:f>
              <c:numCache>
                <c:formatCode>"$"#,##0.00_);\("$"#,##0.00\)</c:formatCode>
                <c:ptCount val="8"/>
                <c:pt idx="0">
                  <c:v>70560</c:v>
                </c:pt>
                <c:pt idx="1">
                  <c:v>68011</c:v>
                </c:pt>
                <c:pt idx="2">
                  <c:v>71294</c:v>
                </c:pt>
                <c:pt idx="3">
                  <c:v>71672</c:v>
                </c:pt>
                <c:pt idx="4">
                  <c:v>74834</c:v>
                </c:pt>
                <c:pt idx="5">
                  <c:v>79633</c:v>
                </c:pt>
                <c:pt idx="6">
                  <c:v>77571</c:v>
                </c:pt>
                <c:pt idx="7">
                  <c:v>83998</c:v>
                </c:pt>
              </c:numCache>
            </c:numRef>
          </c:val>
          <c:smooth val="0"/>
          <c:extLst>
            <c:ext xmlns:c16="http://schemas.microsoft.com/office/drawing/2014/chart" uri="{C3380CC4-5D6E-409C-BE32-E72D297353CC}">
              <c16:uniqueId val="{00000014-C147-D745-9534-27A8AB70A4BA}"/>
            </c:ext>
          </c:extLst>
        </c:ser>
        <c:dLbls>
          <c:showLegendKey val="0"/>
          <c:showVal val="0"/>
          <c:showCatName val="0"/>
          <c:showSerName val="0"/>
          <c:showPercent val="0"/>
          <c:showBubbleSize val="0"/>
        </c:dLbls>
        <c:smooth val="0"/>
        <c:axId val="770304479"/>
        <c:axId val="770301567"/>
      </c:lineChart>
      <c:catAx>
        <c:axId val="7703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0301567"/>
        <c:crosses val="autoZero"/>
        <c:auto val="1"/>
        <c:lblAlgn val="ctr"/>
        <c:lblOffset val="100"/>
        <c:noMultiLvlLbl val="0"/>
      </c:catAx>
      <c:valAx>
        <c:axId val="7703015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[FinalProject.xlsx]New incidences!PivotTable12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New Incidences of HIV Per County,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2">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3">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4">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5">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6">
                <a:lumMod val="80000"/>
                <a:lumOff val="2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2">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3">
                <a:lumMod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incidences'!$B$1:$B$2</c:f>
              <c:strCache>
                <c:ptCount val="1"/>
                <c:pt idx="0">
                  <c:v>Atlantic County</c:v>
                </c:pt>
              </c:strCache>
            </c:strRef>
          </c:tx>
          <c:spPr>
            <a:ln w="28575" cap="rnd">
              <a:solidFill>
                <a:schemeClr val="accent1"/>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incidences'!$B$3:$B$11</c:f>
              <c:numCache>
                <c:formatCode>General</c:formatCode>
                <c:ptCount val="8"/>
                <c:pt idx="0">
                  <c:v>56</c:v>
                </c:pt>
                <c:pt idx="1">
                  <c:v>42</c:v>
                </c:pt>
                <c:pt idx="2">
                  <c:v>31</c:v>
                </c:pt>
                <c:pt idx="3">
                  <c:v>52</c:v>
                </c:pt>
                <c:pt idx="4">
                  <c:v>48</c:v>
                </c:pt>
                <c:pt idx="5">
                  <c:v>31</c:v>
                </c:pt>
                <c:pt idx="6">
                  <c:v>32</c:v>
                </c:pt>
                <c:pt idx="7">
                  <c:v>38</c:v>
                </c:pt>
              </c:numCache>
            </c:numRef>
          </c:val>
          <c:smooth val="0"/>
          <c:extLst>
            <c:ext xmlns:c16="http://schemas.microsoft.com/office/drawing/2014/chart" uri="{C3380CC4-5D6E-409C-BE32-E72D297353CC}">
              <c16:uniqueId val="{00000000-02B2-4E29-812B-7E3B819C204B}"/>
            </c:ext>
          </c:extLst>
        </c:ser>
        <c:ser>
          <c:idx val="1"/>
          <c:order val="1"/>
          <c:tx>
            <c:strRef>
              <c:f>'New incidences'!$C$1:$C$2</c:f>
              <c:strCache>
                <c:ptCount val="1"/>
                <c:pt idx="0">
                  <c:v>Bergen County</c:v>
                </c:pt>
              </c:strCache>
            </c:strRef>
          </c:tx>
          <c:spPr>
            <a:ln w="28575" cap="rnd">
              <a:solidFill>
                <a:schemeClr val="accent2"/>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incidences'!$C$3:$C$11</c:f>
              <c:numCache>
                <c:formatCode>General</c:formatCode>
                <c:ptCount val="8"/>
                <c:pt idx="0">
                  <c:v>63</c:v>
                </c:pt>
                <c:pt idx="1">
                  <c:v>67</c:v>
                </c:pt>
                <c:pt idx="2">
                  <c:v>70</c:v>
                </c:pt>
                <c:pt idx="3">
                  <c:v>69</c:v>
                </c:pt>
                <c:pt idx="4">
                  <c:v>72</c:v>
                </c:pt>
                <c:pt idx="5">
                  <c:v>48</c:v>
                </c:pt>
                <c:pt idx="6">
                  <c:v>57</c:v>
                </c:pt>
                <c:pt idx="7">
                  <c:v>62</c:v>
                </c:pt>
              </c:numCache>
            </c:numRef>
          </c:val>
          <c:smooth val="0"/>
          <c:extLst>
            <c:ext xmlns:c16="http://schemas.microsoft.com/office/drawing/2014/chart" uri="{C3380CC4-5D6E-409C-BE32-E72D297353CC}">
              <c16:uniqueId val="{00000001-6079-794B-8353-9528B4FC0D2D}"/>
            </c:ext>
          </c:extLst>
        </c:ser>
        <c:ser>
          <c:idx val="2"/>
          <c:order val="2"/>
          <c:tx>
            <c:strRef>
              <c:f>'New incidences'!$D$1:$D$2</c:f>
              <c:strCache>
                <c:ptCount val="1"/>
                <c:pt idx="0">
                  <c:v>Burlington County</c:v>
                </c:pt>
              </c:strCache>
            </c:strRef>
          </c:tx>
          <c:spPr>
            <a:ln w="28575" cap="rnd">
              <a:solidFill>
                <a:schemeClr val="accent3"/>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incidences'!$D$3:$D$11</c:f>
              <c:numCache>
                <c:formatCode>General</c:formatCode>
                <c:ptCount val="8"/>
                <c:pt idx="0">
                  <c:v>45</c:v>
                </c:pt>
                <c:pt idx="1">
                  <c:v>29</c:v>
                </c:pt>
                <c:pt idx="2">
                  <c:v>41</c:v>
                </c:pt>
                <c:pt idx="3">
                  <c:v>44</c:v>
                </c:pt>
                <c:pt idx="4">
                  <c:v>29</c:v>
                </c:pt>
                <c:pt idx="5">
                  <c:v>38</c:v>
                </c:pt>
                <c:pt idx="6">
                  <c:v>33</c:v>
                </c:pt>
                <c:pt idx="7">
                  <c:v>39</c:v>
                </c:pt>
              </c:numCache>
            </c:numRef>
          </c:val>
          <c:smooth val="0"/>
          <c:extLst>
            <c:ext xmlns:c16="http://schemas.microsoft.com/office/drawing/2014/chart" uri="{C3380CC4-5D6E-409C-BE32-E72D297353CC}">
              <c16:uniqueId val="{00000002-6079-794B-8353-9528B4FC0D2D}"/>
            </c:ext>
          </c:extLst>
        </c:ser>
        <c:ser>
          <c:idx val="3"/>
          <c:order val="3"/>
          <c:tx>
            <c:strRef>
              <c:f>'New incidences'!$E$1:$E$2</c:f>
              <c:strCache>
                <c:ptCount val="1"/>
                <c:pt idx="0">
                  <c:v>Camden County</c:v>
                </c:pt>
              </c:strCache>
            </c:strRef>
          </c:tx>
          <c:spPr>
            <a:ln w="28575" cap="rnd">
              <a:solidFill>
                <a:schemeClr val="accent4"/>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incidences'!$E$3:$E$11</c:f>
              <c:numCache>
                <c:formatCode>General</c:formatCode>
                <c:ptCount val="8"/>
                <c:pt idx="0">
                  <c:v>67</c:v>
                </c:pt>
                <c:pt idx="1">
                  <c:v>71</c:v>
                </c:pt>
                <c:pt idx="2">
                  <c:v>76</c:v>
                </c:pt>
                <c:pt idx="3">
                  <c:v>70</c:v>
                </c:pt>
                <c:pt idx="4">
                  <c:v>59</c:v>
                </c:pt>
                <c:pt idx="5">
                  <c:v>61</c:v>
                </c:pt>
                <c:pt idx="6">
                  <c:v>50</c:v>
                </c:pt>
                <c:pt idx="7">
                  <c:v>61</c:v>
                </c:pt>
              </c:numCache>
            </c:numRef>
          </c:val>
          <c:smooth val="0"/>
          <c:extLst>
            <c:ext xmlns:c16="http://schemas.microsoft.com/office/drawing/2014/chart" uri="{C3380CC4-5D6E-409C-BE32-E72D297353CC}">
              <c16:uniqueId val="{00000003-6079-794B-8353-9528B4FC0D2D}"/>
            </c:ext>
          </c:extLst>
        </c:ser>
        <c:ser>
          <c:idx val="4"/>
          <c:order val="4"/>
          <c:tx>
            <c:strRef>
              <c:f>'New incidences'!$F$1:$F$2</c:f>
              <c:strCache>
                <c:ptCount val="1"/>
                <c:pt idx="0">
                  <c:v>Cape May County</c:v>
                </c:pt>
              </c:strCache>
            </c:strRef>
          </c:tx>
          <c:spPr>
            <a:ln w="28575" cap="rnd">
              <a:solidFill>
                <a:schemeClr val="accent5"/>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incidences'!$F$3:$F$11</c:f>
              <c:numCache>
                <c:formatCode>General</c:formatCode>
                <c:ptCount val="8"/>
                <c:pt idx="0">
                  <c:v>10</c:v>
                </c:pt>
                <c:pt idx="1">
                  <c:v>0</c:v>
                </c:pt>
                <c:pt idx="2">
                  <c:v>0</c:v>
                </c:pt>
                <c:pt idx="3">
                  <c:v>6</c:v>
                </c:pt>
                <c:pt idx="4">
                  <c:v>0</c:v>
                </c:pt>
                <c:pt idx="5">
                  <c:v>0</c:v>
                </c:pt>
                <c:pt idx="6">
                  <c:v>0</c:v>
                </c:pt>
                <c:pt idx="7">
                  <c:v>0</c:v>
                </c:pt>
              </c:numCache>
            </c:numRef>
          </c:val>
          <c:smooth val="0"/>
          <c:extLst>
            <c:ext xmlns:c16="http://schemas.microsoft.com/office/drawing/2014/chart" uri="{C3380CC4-5D6E-409C-BE32-E72D297353CC}">
              <c16:uniqueId val="{00000004-6079-794B-8353-9528B4FC0D2D}"/>
            </c:ext>
          </c:extLst>
        </c:ser>
        <c:ser>
          <c:idx val="5"/>
          <c:order val="5"/>
          <c:tx>
            <c:strRef>
              <c:f>'New incidences'!$G$1:$G$2</c:f>
              <c:strCache>
                <c:ptCount val="1"/>
                <c:pt idx="0">
                  <c:v>Cumberland County</c:v>
                </c:pt>
              </c:strCache>
            </c:strRef>
          </c:tx>
          <c:spPr>
            <a:ln w="28575" cap="rnd">
              <a:solidFill>
                <a:schemeClr val="accent6"/>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incidences'!$G$3:$G$11</c:f>
              <c:numCache>
                <c:formatCode>General</c:formatCode>
                <c:ptCount val="8"/>
                <c:pt idx="0">
                  <c:v>24</c:v>
                </c:pt>
                <c:pt idx="1">
                  <c:v>16</c:v>
                </c:pt>
                <c:pt idx="2">
                  <c:v>18</c:v>
                </c:pt>
                <c:pt idx="3">
                  <c:v>19</c:v>
                </c:pt>
                <c:pt idx="4">
                  <c:v>20</c:v>
                </c:pt>
                <c:pt idx="5">
                  <c:v>29</c:v>
                </c:pt>
                <c:pt idx="6">
                  <c:v>17</c:v>
                </c:pt>
                <c:pt idx="7">
                  <c:v>14</c:v>
                </c:pt>
              </c:numCache>
            </c:numRef>
          </c:val>
          <c:smooth val="0"/>
          <c:extLst>
            <c:ext xmlns:c16="http://schemas.microsoft.com/office/drawing/2014/chart" uri="{C3380CC4-5D6E-409C-BE32-E72D297353CC}">
              <c16:uniqueId val="{00000005-6079-794B-8353-9528B4FC0D2D}"/>
            </c:ext>
          </c:extLst>
        </c:ser>
        <c:ser>
          <c:idx val="6"/>
          <c:order val="6"/>
          <c:tx>
            <c:strRef>
              <c:f>'New incidences'!$H$1:$H$2</c:f>
              <c:strCache>
                <c:ptCount val="1"/>
                <c:pt idx="0">
                  <c:v>Essex County</c:v>
                </c:pt>
              </c:strCache>
            </c:strRef>
          </c:tx>
          <c:spPr>
            <a:ln w="28575" cap="rnd">
              <a:solidFill>
                <a:schemeClr val="accent1">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incidences'!$H$3:$H$11</c:f>
              <c:numCache>
                <c:formatCode>General</c:formatCode>
                <c:ptCount val="8"/>
                <c:pt idx="0">
                  <c:v>342</c:v>
                </c:pt>
                <c:pt idx="1">
                  <c:v>294</c:v>
                </c:pt>
                <c:pt idx="2">
                  <c:v>314</c:v>
                </c:pt>
                <c:pt idx="3">
                  <c:v>318</c:v>
                </c:pt>
                <c:pt idx="4">
                  <c:v>306</c:v>
                </c:pt>
                <c:pt idx="5">
                  <c:v>315</c:v>
                </c:pt>
                <c:pt idx="6">
                  <c:v>265</c:v>
                </c:pt>
                <c:pt idx="7">
                  <c:v>234</c:v>
                </c:pt>
              </c:numCache>
            </c:numRef>
          </c:val>
          <c:smooth val="0"/>
          <c:extLst>
            <c:ext xmlns:c16="http://schemas.microsoft.com/office/drawing/2014/chart" uri="{C3380CC4-5D6E-409C-BE32-E72D297353CC}">
              <c16:uniqueId val="{00000006-6079-794B-8353-9528B4FC0D2D}"/>
            </c:ext>
          </c:extLst>
        </c:ser>
        <c:ser>
          <c:idx val="7"/>
          <c:order val="7"/>
          <c:tx>
            <c:strRef>
              <c:f>'New incidences'!$I$1:$I$2</c:f>
              <c:strCache>
                <c:ptCount val="1"/>
                <c:pt idx="0">
                  <c:v>Gloucester County</c:v>
                </c:pt>
              </c:strCache>
            </c:strRef>
          </c:tx>
          <c:spPr>
            <a:ln w="28575" cap="rnd">
              <a:solidFill>
                <a:schemeClr val="accent2">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incidences'!$I$3:$I$11</c:f>
              <c:numCache>
                <c:formatCode>General</c:formatCode>
                <c:ptCount val="8"/>
                <c:pt idx="0">
                  <c:v>13</c:v>
                </c:pt>
                <c:pt idx="1">
                  <c:v>14</c:v>
                </c:pt>
                <c:pt idx="2">
                  <c:v>14</c:v>
                </c:pt>
                <c:pt idx="3">
                  <c:v>9</c:v>
                </c:pt>
                <c:pt idx="4">
                  <c:v>17</c:v>
                </c:pt>
                <c:pt idx="5">
                  <c:v>16</c:v>
                </c:pt>
                <c:pt idx="6">
                  <c:v>16</c:v>
                </c:pt>
                <c:pt idx="7">
                  <c:v>10</c:v>
                </c:pt>
              </c:numCache>
            </c:numRef>
          </c:val>
          <c:smooth val="0"/>
          <c:extLst>
            <c:ext xmlns:c16="http://schemas.microsoft.com/office/drawing/2014/chart" uri="{C3380CC4-5D6E-409C-BE32-E72D297353CC}">
              <c16:uniqueId val="{00000007-6079-794B-8353-9528B4FC0D2D}"/>
            </c:ext>
          </c:extLst>
        </c:ser>
        <c:ser>
          <c:idx val="8"/>
          <c:order val="8"/>
          <c:tx>
            <c:strRef>
              <c:f>'New incidences'!$J$1:$J$2</c:f>
              <c:strCache>
                <c:ptCount val="1"/>
                <c:pt idx="0">
                  <c:v>Hudson County</c:v>
                </c:pt>
              </c:strCache>
            </c:strRef>
          </c:tx>
          <c:spPr>
            <a:ln w="28575" cap="rnd">
              <a:solidFill>
                <a:schemeClr val="accent3">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incidences'!$J$3:$J$11</c:f>
              <c:numCache>
                <c:formatCode>General</c:formatCode>
                <c:ptCount val="8"/>
                <c:pt idx="0">
                  <c:v>197</c:v>
                </c:pt>
                <c:pt idx="1">
                  <c:v>185</c:v>
                </c:pt>
                <c:pt idx="2">
                  <c:v>189</c:v>
                </c:pt>
                <c:pt idx="3">
                  <c:v>176</c:v>
                </c:pt>
                <c:pt idx="4">
                  <c:v>172</c:v>
                </c:pt>
                <c:pt idx="5">
                  <c:v>164</c:v>
                </c:pt>
                <c:pt idx="6">
                  <c:v>161</c:v>
                </c:pt>
                <c:pt idx="7">
                  <c:v>147</c:v>
                </c:pt>
              </c:numCache>
            </c:numRef>
          </c:val>
          <c:smooth val="0"/>
          <c:extLst>
            <c:ext xmlns:c16="http://schemas.microsoft.com/office/drawing/2014/chart" uri="{C3380CC4-5D6E-409C-BE32-E72D297353CC}">
              <c16:uniqueId val="{00000008-6079-794B-8353-9528B4FC0D2D}"/>
            </c:ext>
          </c:extLst>
        </c:ser>
        <c:ser>
          <c:idx val="9"/>
          <c:order val="9"/>
          <c:tx>
            <c:strRef>
              <c:f>'New incidences'!$K$1:$K$2</c:f>
              <c:strCache>
                <c:ptCount val="1"/>
                <c:pt idx="0">
                  <c:v>Hunterdon County</c:v>
                </c:pt>
              </c:strCache>
            </c:strRef>
          </c:tx>
          <c:spPr>
            <a:ln w="28575" cap="rnd">
              <a:solidFill>
                <a:schemeClr val="accent4">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incidences'!$K$3:$K$11</c:f>
              <c:numCache>
                <c:formatCode>General</c:formatCode>
                <c:ptCount val="8"/>
                <c:pt idx="0">
                  <c:v>10</c:v>
                </c:pt>
                <c:pt idx="1">
                  <c:v>7</c:v>
                </c:pt>
                <c:pt idx="2">
                  <c:v>14</c:v>
                </c:pt>
                <c:pt idx="3">
                  <c:v>7</c:v>
                </c:pt>
                <c:pt idx="4">
                  <c:v>9</c:v>
                </c:pt>
                <c:pt idx="5">
                  <c:v>0</c:v>
                </c:pt>
                <c:pt idx="6">
                  <c:v>0</c:v>
                </c:pt>
                <c:pt idx="7">
                  <c:v>7</c:v>
                </c:pt>
              </c:numCache>
            </c:numRef>
          </c:val>
          <c:smooth val="0"/>
          <c:extLst>
            <c:ext xmlns:c16="http://schemas.microsoft.com/office/drawing/2014/chart" uri="{C3380CC4-5D6E-409C-BE32-E72D297353CC}">
              <c16:uniqueId val="{00000009-6079-794B-8353-9528B4FC0D2D}"/>
            </c:ext>
          </c:extLst>
        </c:ser>
        <c:ser>
          <c:idx val="10"/>
          <c:order val="10"/>
          <c:tx>
            <c:strRef>
              <c:f>'New incidences'!$L$1:$L$2</c:f>
              <c:strCache>
                <c:ptCount val="1"/>
                <c:pt idx="0">
                  <c:v>Mercer County</c:v>
                </c:pt>
              </c:strCache>
            </c:strRef>
          </c:tx>
          <c:spPr>
            <a:ln w="28575" cap="rnd">
              <a:solidFill>
                <a:schemeClr val="accent5">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incidences'!$L$3:$L$11</c:f>
              <c:numCache>
                <c:formatCode>General</c:formatCode>
                <c:ptCount val="8"/>
                <c:pt idx="0">
                  <c:v>51</c:v>
                </c:pt>
                <c:pt idx="1">
                  <c:v>61</c:v>
                </c:pt>
                <c:pt idx="2">
                  <c:v>65</c:v>
                </c:pt>
                <c:pt idx="3">
                  <c:v>57</c:v>
                </c:pt>
                <c:pt idx="4">
                  <c:v>59</c:v>
                </c:pt>
                <c:pt idx="5">
                  <c:v>48</c:v>
                </c:pt>
                <c:pt idx="6">
                  <c:v>41</c:v>
                </c:pt>
                <c:pt idx="7">
                  <c:v>48</c:v>
                </c:pt>
              </c:numCache>
            </c:numRef>
          </c:val>
          <c:smooth val="0"/>
          <c:extLst>
            <c:ext xmlns:c16="http://schemas.microsoft.com/office/drawing/2014/chart" uri="{C3380CC4-5D6E-409C-BE32-E72D297353CC}">
              <c16:uniqueId val="{0000000A-6079-794B-8353-9528B4FC0D2D}"/>
            </c:ext>
          </c:extLst>
        </c:ser>
        <c:ser>
          <c:idx val="11"/>
          <c:order val="11"/>
          <c:tx>
            <c:strRef>
              <c:f>'New incidences'!$M$1:$M$2</c:f>
              <c:strCache>
                <c:ptCount val="1"/>
                <c:pt idx="0">
                  <c:v>Middlesex County</c:v>
                </c:pt>
              </c:strCache>
            </c:strRef>
          </c:tx>
          <c:spPr>
            <a:ln w="28575" cap="rnd">
              <a:solidFill>
                <a:schemeClr val="accent6">
                  <a:lumMod val="6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incidences'!$M$3:$M$11</c:f>
              <c:numCache>
                <c:formatCode>General</c:formatCode>
                <c:ptCount val="8"/>
                <c:pt idx="0">
                  <c:v>76</c:v>
                </c:pt>
                <c:pt idx="1">
                  <c:v>66</c:v>
                </c:pt>
                <c:pt idx="2">
                  <c:v>65</c:v>
                </c:pt>
                <c:pt idx="3">
                  <c:v>83</c:v>
                </c:pt>
                <c:pt idx="4">
                  <c:v>81</c:v>
                </c:pt>
                <c:pt idx="5">
                  <c:v>89</c:v>
                </c:pt>
                <c:pt idx="6">
                  <c:v>76</c:v>
                </c:pt>
                <c:pt idx="7">
                  <c:v>69</c:v>
                </c:pt>
              </c:numCache>
            </c:numRef>
          </c:val>
          <c:smooth val="0"/>
          <c:extLst>
            <c:ext xmlns:c16="http://schemas.microsoft.com/office/drawing/2014/chart" uri="{C3380CC4-5D6E-409C-BE32-E72D297353CC}">
              <c16:uniqueId val="{0000000B-6079-794B-8353-9528B4FC0D2D}"/>
            </c:ext>
          </c:extLst>
        </c:ser>
        <c:ser>
          <c:idx val="12"/>
          <c:order val="12"/>
          <c:tx>
            <c:strRef>
              <c:f>'New incidences'!$N$1:$N$2</c:f>
              <c:strCache>
                <c:ptCount val="1"/>
                <c:pt idx="0">
                  <c:v>Monmouth County</c:v>
                </c:pt>
              </c:strCache>
            </c:strRef>
          </c:tx>
          <c:spPr>
            <a:ln w="28575" cap="rnd">
              <a:solidFill>
                <a:schemeClr val="accent1">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incidences'!$N$3:$N$11</c:f>
              <c:numCache>
                <c:formatCode>General</c:formatCode>
                <c:ptCount val="8"/>
                <c:pt idx="0">
                  <c:v>64</c:v>
                </c:pt>
                <c:pt idx="1">
                  <c:v>67</c:v>
                </c:pt>
                <c:pt idx="2">
                  <c:v>42</c:v>
                </c:pt>
                <c:pt idx="3">
                  <c:v>33</c:v>
                </c:pt>
                <c:pt idx="4">
                  <c:v>54</c:v>
                </c:pt>
                <c:pt idx="5">
                  <c:v>42</c:v>
                </c:pt>
                <c:pt idx="6">
                  <c:v>26</c:v>
                </c:pt>
                <c:pt idx="7">
                  <c:v>62</c:v>
                </c:pt>
              </c:numCache>
            </c:numRef>
          </c:val>
          <c:smooth val="0"/>
          <c:extLst>
            <c:ext xmlns:c16="http://schemas.microsoft.com/office/drawing/2014/chart" uri="{C3380CC4-5D6E-409C-BE32-E72D297353CC}">
              <c16:uniqueId val="{0000000C-6079-794B-8353-9528B4FC0D2D}"/>
            </c:ext>
          </c:extLst>
        </c:ser>
        <c:ser>
          <c:idx val="13"/>
          <c:order val="13"/>
          <c:tx>
            <c:strRef>
              <c:f>'New incidences'!$O$1:$O$2</c:f>
              <c:strCache>
                <c:ptCount val="1"/>
                <c:pt idx="0">
                  <c:v>Morris County</c:v>
                </c:pt>
              </c:strCache>
            </c:strRef>
          </c:tx>
          <c:spPr>
            <a:ln w="28575" cap="rnd">
              <a:solidFill>
                <a:schemeClr val="accent2">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incidences'!$O$3:$O$11</c:f>
              <c:numCache>
                <c:formatCode>General</c:formatCode>
                <c:ptCount val="8"/>
                <c:pt idx="0">
                  <c:v>30</c:v>
                </c:pt>
                <c:pt idx="1">
                  <c:v>28</c:v>
                </c:pt>
                <c:pt idx="2">
                  <c:v>22</c:v>
                </c:pt>
                <c:pt idx="3">
                  <c:v>26</c:v>
                </c:pt>
                <c:pt idx="4">
                  <c:v>34</c:v>
                </c:pt>
                <c:pt idx="5">
                  <c:v>29</c:v>
                </c:pt>
                <c:pt idx="6">
                  <c:v>27</c:v>
                </c:pt>
                <c:pt idx="7">
                  <c:v>26</c:v>
                </c:pt>
              </c:numCache>
            </c:numRef>
          </c:val>
          <c:smooth val="0"/>
          <c:extLst>
            <c:ext xmlns:c16="http://schemas.microsoft.com/office/drawing/2014/chart" uri="{C3380CC4-5D6E-409C-BE32-E72D297353CC}">
              <c16:uniqueId val="{0000000D-6079-794B-8353-9528B4FC0D2D}"/>
            </c:ext>
          </c:extLst>
        </c:ser>
        <c:ser>
          <c:idx val="14"/>
          <c:order val="14"/>
          <c:tx>
            <c:strRef>
              <c:f>'New incidences'!$P$1:$P$2</c:f>
              <c:strCache>
                <c:ptCount val="1"/>
                <c:pt idx="0">
                  <c:v>Ocean County</c:v>
                </c:pt>
              </c:strCache>
            </c:strRef>
          </c:tx>
          <c:spPr>
            <a:ln w="28575" cap="rnd">
              <a:solidFill>
                <a:schemeClr val="accent3">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incidences'!$P$3:$P$11</c:f>
              <c:numCache>
                <c:formatCode>General</c:formatCode>
                <c:ptCount val="8"/>
                <c:pt idx="0">
                  <c:v>30</c:v>
                </c:pt>
                <c:pt idx="1">
                  <c:v>28</c:v>
                </c:pt>
                <c:pt idx="2">
                  <c:v>29</c:v>
                </c:pt>
                <c:pt idx="3">
                  <c:v>21</c:v>
                </c:pt>
                <c:pt idx="4">
                  <c:v>17</c:v>
                </c:pt>
                <c:pt idx="5">
                  <c:v>24</c:v>
                </c:pt>
                <c:pt idx="6">
                  <c:v>18</c:v>
                </c:pt>
                <c:pt idx="7">
                  <c:v>28</c:v>
                </c:pt>
              </c:numCache>
            </c:numRef>
          </c:val>
          <c:smooth val="0"/>
          <c:extLst>
            <c:ext xmlns:c16="http://schemas.microsoft.com/office/drawing/2014/chart" uri="{C3380CC4-5D6E-409C-BE32-E72D297353CC}">
              <c16:uniqueId val="{0000000E-6079-794B-8353-9528B4FC0D2D}"/>
            </c:ext>
          </c:extLst>
        </c:ser>
        <c:ser>
          <c:idx val="15"/>
          <c:order val="15"/>
          <c:tx>
            <c:strRef>
              <c:f>'New incidences'!$Q$1:$Q$2</c:f>
              <c:strCache>
                <c:ptCount val="1"/>
                <c:pt idx="0">
                  <c:v>Passaic County</c:v>
                </c:pt>
              </c:strCache>
            </c:strRef>
          </c:tx>
          <c:spPr>
            <a:ln w="28575" cap="rnd">
              <a:solidFill>
                <a:schemeClr val="accent4">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incidences'!$Q$3:$Q$11</c:f>
              <c:numCache>
                <c:formatCode>General</c:formatCode>
                <c:ptCount val="8"/>
                <c:pt idx="0">
                  <c:v>83</c:v>
                </c:pt>
                <c:pt idx="1">
                  <c:v>78</c:v>
                </c:pt>
                <c:pt idx="2">
                  <c:v>97</c:v>
                </c:pt>
                <c:pt idx="3">
                  <c:v>76</c:v>
                </c:pt>
                <c:pt idx="4">
                  <c:v>84</c:v>
                </c:pt>
                <c:pt idx="5">
                  <c:v>54</c:v>
                </c:pt>
                <c:pt idx="6">
                  <c:v>78</c:v>
                </c:pt>
                <c:pt idx="7">
                  <c:v>80</c:v>
                </c:pt>
              </c:numCache>
            </c:numRef>
          </c:val>
          <c:smooth val="0"/>
          <c:extLst>
            <c:ext xmlns:c16="http://schemas.microsoft.com/office/drawing/2014/chart" uri="{C3380CC4-5D6E-409C-BE32-E72D297353CC}">
              <c16:uniqueId val="{0000000F-6079-794B-8353-9528B4FC0D2D}"/>
            </c:ext>
          </c:extLst>
        </c:ser>
        <c:ser>
          <c:idx val="16"/>
          <c:order val="16"/>
          <c:tx>
            <c:strRef>
              <c:f>'New incidences'!$R$1:$R$2</c:f>
              <c:strCache>
                <c:ptCount val="1"/>
                <c:pt idx="0">
                  <c:v>Salem County</c:v>
                </c:pt>
              </c:strCache>
            </c:strRef>
          </c:tx>
          <c:spPr>
            <a:ln w="28575" cap="rnd">
              <a:solidFill>
                <a:schemeClr val="accent5">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incidences'!$R$3:$R$11</c:f>
              <c:numCache>
                <c:formatCode>General</c:formatCode>
                <c:ptCount val="8"/>
                <c:pt idx="1">
                  <c:v>10</c:v>
                </c:pt>
                <c:pt idx="5">
                  <c:v>0</c:v>
                </c:pt>
                <c:pt idx="7">
                  <c:v>5</c:v>
                </c:pt>
              </c:numCache>
            </c:numRef>
          </c:val>
          <c:smooth val="0"/>
          <c:extLst>
            <c:ext xmlns:c16="http://schemas.microsoft.com/office/drawing/2014/chart" uri="{C3380CC4-5D6E-409C-BE32-E72D297353CC}">
              <c16:uniqueId val="{00000010-6079-794B-8353-9528B4FC0D2D}"/>
            </c:ext>
          </c:extLst>
        </c:ser>
        <c:ser>
          <c:idx val="17"/>
          <c:order val="17"/>
          <c:tx>
            <c:strRef>
              <c:f>'New incidences'!$S$1:$S$2</c:f>
              <c:strCache>
                <c:ptCount val="1"/>
                <c:pt idx="0">
                  <c:v>Somerset County</c:v>
                </c:pt>
              </c:strCache>
            </c:strRef>
          </c:tx>
          <c:spPr>
            <a:ln w="28575" cap="rnd">
              <a:solidFill>
                <a:schemeClr val="accent6">
                  <a:lumMod val="80000"/>
                  <a:lumOff val="2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incidences'!$S$3:$S$11</c:f>
              <c:numCache>
                <c:formatCode>General</c:formatCode>
                <c:ptCount val="8"/>
                <c:pt idx="0">
                  <c:v>28</c:v>
                </c:pt>
                <c:pt idx="1">
                  <c:v>34</c:v>
                </c:pt>
                <c:pt idx="2">
                  <c:v>38</c:v>
                </c:pt>
                <c:pt idx="3">
                  <c:v>34</c:v>
                </c:pt>
                <c:pt idx="4">
                  <c:v>36</c:v>
                </c:pt>
                <c:pt idx="5">
                  <c:v>24</c:v>
                </c:pt>
                <c:pt idx="6">
                  <c:v>28</c:v>
                </c:pt>
                <c:pt idx="7">
                  <c:v>33</c:v>
                </c:pt>
              </c:numCache>
            </c:numRef>
          </c:val>
          <c:smooth val="0"/>
          <c:extLst>
            <c:ext xmlns:c16="http://schemas.microsoft.com/office/drawing/2014/chart" uri="{C3380CC4-5D6E-409C-BE32-E72D297353CC}">
              <c16:uniqueId val="{00000011-6079-794B-8353-9528B4FC0D2D}"/>
            </c:ext>
          </c:extLst>
        </c:ser>
        <c:ser>
          <c:idx val="18"/>
          <c:order val="18"/>
          <c:tx>
            <c:strRef>
              <c:f>'New incidences'!$T$1:$T$2</c:f>
              <c:strCache>
                <c:ptCount val="1"/>
                <c:pt idx="0">
                  <c:v>Sussex County</c:v>
                </c:pt>
              </c:strCache>
            </c:strRef>
          </c:tx>
          <c:spPr>
            <a:ln w="28575" cap="rnd">
              <a:solidFill>
                <a:schemeClr val="accent1">
                  <a:lumMod val="8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incidences'!$T$3:$T$11</c:f>
              <c:numCache>
                <c:formatCode>General</c:formatCode>
                <c:ptCount val="8"/>
                <c:pt idx="0">
                  <c:v>5</c:v>
                </c:pt>
                <c:pt idx="1">
                  <c:v>6</c:v>
                </c:pt>
                <c:pt idx="2">
                  <c:v>5</c:v>
                </c:pt>
                <c:pt idx="3">
                  <c:v>0</c:v>
                </c:pt>
                <c:pt idx="4">
                  <c:v>5</c:v>
                </c:pt>
                <c:pt idx="5">
                  <c:v>6</c:v>
                </c:pt>
                <c:pt idx="6">
                  <c:v>7</c:v>
                </c:pt>
                <c:pt idx="7">
                  <c:v>0</c:v>
                </c:pt>
              </c:numCache>
            </c:numRef>
          </c:val>
          <c:smooth val="0"/>
          <c:extLst>
            <c:ext xmlns:c16="http://schemas.microsoft.com/office/drawing/2014/chart" uri="{C3380CC4-5D6E-409C-BE32-E72D297353CC}">
              <c16:uniqueId val="{00000012-6079-794B-8353-9528B4FC0D2D}"/>
            </c:ext>
          </c:extLst>
        </c:ser>
        <c:ser>
          <c:idx val="19"/>
          <c:order val="19"/>
          <c:tx>
            <c:strRef>
              <c:f>'New incidences'!$U$1:$U$2</c:f>
              <c:strCache>
                <c:ptCount val="1"/>
                <c:pt idx="0">
                  <c:v>Union County</c:v>
                </c:pt>
              </c:strCache>
            </c:strRef>
          </c:tx>
          <c:spPr>
            <a:ln w="28575" cap="rnd">
              <a:solidFill>
                <a:schemeClr val="accent2">
                  <a:lumMod val="8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incidences'!$U$3:$U$11</c:f>
              <c:numCache>
                <c:formatCode>General</c:formatCode>
                <c:ptCount val="8"/>
                <c:pt idx="0">
                  <c:v>72</c:v>
                </c:pt>
                <c:pt idx="1">
                  <c:v>96</c:v>
                </c:pt>
                <c:pt idx="2">
                  <c:v>90</c:v>
                </c:pt>
                <c:pt idx="3">
                  <c:v>68</c:v>
                </c:pt>
                <c:pt idx="4">
                  <c:v>68</c:v>
                </c:pt>
                <c:pt idx="5">
                  <c:v>90</c:v>
                </c:pt>
                <c:pt idx="6">
                  <c:v>74</c:v>
                </c:pt>
                <c:pt idx="7">
                  <c:v>78</c:v>
                </c:pt>
              </c:numCache>
            </c:numRef>
          </c:val>
          <c:smooth val="0"/>
          <c:extLst>
            <c:ext xmlns:c16="http://schemas.microsoft.com/office/drawing/2014/chart" uri="{C3380CC4-5D6E-409C-BE32-E72D297353CC}">
              <c16:uniqueId val="{00000013-6079-794B-8353-9528B4FC0D2D}"/>
            </c:ext>
          </c:extLst>
        </c:ser>
        <c:ser>
          <c:idx val="20"/>
          <c:order val="20"/>
          <c:tx>
            <c:strRef>
              <c:f>'New incidences'!$V$1:$V$2</c:f>
              <c:strCache>
                <c:ptCount val="1"/>
                <c:pt idx="0">
                  <c:v>Warren County</c:v>
                </c:pt>
              </c:strCache>
            </c:strRef>
          </c:tx>
          <c:spPr>
            <a:ln w="28575" cap="rnd">
              <a:solidFill>
                <a:schemeClr val="accent3">
                  <a:lumMod val="80000"/>
                </a:schemeClr>
              </a:solidFill>
              <a:round/>
            </a:ln>
            <a:effectLst/>
          </c:spPr>
          <c:marker>
            <c:symbol val="none"/>
          </c:marker>
          <c:cat>
            <c:strRef>
              <c:f>'New incidences'!$A$3:$A$11</c:f>
              <c:strCache>
                <c:ptCount val="8"/>
                <c:pt idx="0">
                  <c:v>2012</c:v>
                </c:pt>
                <c:pt idx="1">
                  <c:v>2013</c:v>
                </c:pt>
                <c:pt idx="2">
                  <c:v>2014</c:v>
                </c:pt>
                <c:pt idx="3">
                  <c:v>2015</c:v>
                </c:pt>
                <c:pt idx="4">
                  <c:v>2016</c:v>
                </c:pt>
                <c:pt idx="5">
                  <c:v>2017</c:v>
                </c:pt>
                <c:pt idx="6">
                  <c:v>2018</c:v>
                </c:pt>
                <c:pt idx="7">
                  <c:v>2019</c:v>
                </c:pt>
              </c:strCache>
            </c:strRef>
          </c:cat>
          <c:val>
            <c:numRef>
              <c:f>'New incidences'!$V$3:$V$11</c:f>
              <c:numCache>
                <c:formatCode>General</c:formatCode>
                <c:ptCount val="8"/>
                <c:pt idx="0">
                  <c:v>0</c:v>
                </c:pt>
                <c:pt idx="1">
                  <c:v>0</c:v>
                </c:pt>
                <c:pt idx="2">
                  <c:v>0</c:v>
                </c:pt>
                <c:pt idx="3">
                  <c:v>6</c:v>
                </c:pt>
                <c:pt idx="4">
                  <c:v>0</c:v>
                </c:pt>
                <c:pt idx="5">
                  <c:v>0</c:v>
                </c:pt>
                <c:pt idx="6">
                  <c:v>0</c:v>
                </c:pt>
                <c:pt idx="7">
                  <c:v>0</c:v>
                </c:pt>
              </c:numCache>
            </c:numRef>
          </c:val>
          <c:smooth val="0"/>
          <c:extLst>
            <c:ext xmlns:c16="http://schemas.microsoft.com/office/drawing/2014/chart" uri="{C3380CC4-5D6E-409C-BE32-E72D297353CC}">
              <c16:uniqueId val="{00000014-6079-794B-8353-9528B4FC0D2D}"/>
            </c:ext>
          </c:extLst>
        </c:ser>
        <c:dLbls>
          <c:showLegendKey val="0"/>
          <c:showVal val="0"/>
          <c:showCatName val="0"/>
          <c:showSerName val="0"/>
          <c:showPercent val="0"/>
          <c:showBubbleSize val="0"/>
        </c:dLbls>
        <c:smooth val="0"/>
        <c:axId val="1105246720"/>
        <c:axId val="1194663808"/>
      </c:lineChart>
      <c:catAx>
        <c:axId val="110524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663808"/>
        <c:crosses val="autoZero"/>
        <c:auto val="1"/>
        <c:lblAlgn val="ctr"/>
        <c:lblOffset val="100"/>
        <c:noMultiLvlLbl val="0"/>
      </c:catAx>
      <c:valAx>
        <c:axId val="11946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2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323850</xdr:colOff>
      <xdr:row>14</xdr:row>
      <xdr:rowOff>76200</xdr:rowOff>
    </xdr:from>
    <xdr:to>
      <xdr:col>9</xdr:col>
      <xdr:colOff>409575</xdr:colOff>
      <xdr:row>41</xdr:row>
      <xdr:rowOff>95250</xdr:rowOff>
    </xdr:to>
    <xdr:graphicFrame macro="">
      <xdr:nvGraphicFramePr>
        <xdr:cNvPr id="26" name="图表 4" title="PNR table ">
          <a:extLst>
            <a:ext uri="{FF2B5EF4-FFF2-40B4-BE49-F238E27FC236}">
              <a16:creationId xmlns:a16="http://schemas.microsoft.com/office/drawing/2014/main" id="{ED712DA7-AE48-E28A-A3F3-6CDB10CE1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1102360</xdr:colOff>
      <xdr:row>12</xdr:row>
      <xdr:rowOff>20320</xdr:rowOff>
    </xdr:from>
    <xdr:to>
      <xdr:col>11</xdr:col>
      <xdr:colOff>161365</xdr:colOff>
      <xdr:row>47</xdr:row>
      <xdr:rowOff>116541</xdr:rowOff>
    </xdr:to>
    <xdr:graphicFrame macro="">
      <xdr:nvGraphicFramePr>
        <xdr:cNvPr id="12" name="Chart 1">
          <a:extLst>
            <a:ext uri="{FF2B5EF4-FFF2-40B4-BE49-F238E27FC236}">
              <a16:creationId xmlns:a16="http://schemas.microsoft.com/office/drawing/2014/main" id="{02FD5B4B-1FE4-EB8D-706C-3B5718DB8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50800</xdr:colOff>
      <xdr:row>12</xdr:row>
      <xdr:rowOff>88900</xdr:rowOff>
    </xdr:from>
    <xdr:to>
      <xdr:col>7</xdr:col>
      <xdr:colOff>723900</xdr:colOff>
      <xdr:row>33</xdr:row>
      <xdr:rowOff>177800</xdr:rowOff>
    </xdr:to>
    <xdr:graphicFrame macro="">
      <xdr:nvGraphicFramePr>
        <xdr:cNvPr id="5" name="Unemployment Rate">
          <a:extLst>
            <a:ext uri="{FF2B5EF4-FFF2-40B4-BE49-F238E27FC236}">
              <a16:creationId xmlns:a16="http://schemas.microsoft.com/office/drawing/2014/main" id="{683BA978-BBE3-7741-8F70-DC0EDBA29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508000</xdr:colOff>
      <xdr:row>11</xdr:row>
      <xdr:rowOff>152400</xdr:rowOff>
    </xdr:from>
    <xdr:to>
      <xdr:col>15</xdr:col>
      <xdr:colOff>12700</xdr:colOff>
      <xdr:row>39</xdr:row>
      <xdr:rowOff>114300</xdr:rowOff>
    </xdr:to>
    <xdr:graphicFrame macro="">
      <xdr:nvGraphicFramePr>
        <xdr:cNvPr id="2" name="Chart 1">
          <a:extLst>
            <a:ext uri="{FF2B5EF4-FFF2-40B4-BE49-F238E27FC236}">
              <a16:creationId xmlns:a16="http://schemas.microsoft.com/office/drawing/2014/main" id="{4A23BE5A-0784-294E-ABC3-AB753CC7B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508000</xdr:colOff>
      <xdr:row>14</xdr:row>
      <xdr:rowOff>12699</xdr:rowOff>
    </xdr:from>
    <xdr:to>
      <xdr:col>14</xdr:col>
      <xdr:colOff>94075</xdr:colOff>
      <xdr:row>37</xdr:row>
      <xdr:rowOff>109753</xdr:rowOff>
    </xdr:to>
    <xdr:graphicFrame macro="">
      <xdr:nvGraphicFramePr>
        <xdr:cNvPr id="38" name="Chart 1">
          <a:extLst>
            <a:ext uri="{FF2B5EF4-FFF2-40B4-BE49-F238E27FC236}">
              <a16:creationId xmlns:a16="http://schemas.microsoft.com/office/drawing/2014/main" id="{2DADB847-9FA4-97B6-81CF-E66649EA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0.3116</cdr:x>
      <cdr:y>0.06281</cdr:y>
    </cdr:from>
    <cdr:to>
      <cdr:x>0.60036</cdr:x>
      <cdr:y>0.14784</cdr:y>
    </cdr:to>
    <cdr:sp macro="" textlink="">
      <cdr:nvSpPr>
        <cdr:cNvPr id="2" name="TextBox 1">
          <a:extLst xmlns:a="http://schemas.openxmlformats.org/drawingml/2006/main">
            <a:ext uri="{FF2B5EF4-FFF2-40B4-BE49-F238E27FC236}">
              <a16:creationId xmlns:a16="http://schemas.microsoft.com/office/drawing/2014/main" id="{B73BD88A-C721-2BF4-B1CC-676894283310}"/>
            </a:ext>
          </a:extLst>
        </cdr:cNvPr>
        <cdr:cNvSpPr txBox="1"/>
      </cdr:nvSpPr>
      <cdr:spPr>
        <a:xfrm xmlns:a="http://schemas.openxmlformats.org/drawingml/2006/main">
          <a:off x="3928533" y="275168"/>
          <a:ext cx="3640667" cy="3725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HIV</a:t>
          </a:r>
          <a:r>
            <a:rPr lang="en-US" sz="1600" baseline="0"/>
            <a:t> New Incidences of NJ</a:t>
          </a:r>
          <a:endParaRPr lang="en-US" sz="16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749300</xdr:colOff>
      <xdr:row>13</xdr:row>
      <xdr:rowOff>12700</xdr:rowOff>
    </xdr:from>
    <xdr:to>
      <xdr:col>11</xdr:col>
      <xdr:colOff>215900</xdr:colOff>
      <xdr:row>41</xdr:row>
      <xdr:rowOff>88900</xdr:rowOff>
    </xdr:to>
    <xdr:graphicFrame macro="">
      <xdr:nvGraphicFramePr>
        <xdr:cNvPr id="90" name="Census Data">
          <a:extLst>
            <a:ext uri="{FF2B5EF4-FFF2-40B4-BE49-F238E27FC236}">
              <a16:creationId xmlns:a16="http://schemas.microsoft.com/office/drawing/2014/main" id="{37F93B5B-170E-4841-A55B-C77B3FFCC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598713</xdr:colOff>
      <xdr:row>26</xdr:row>
      <xdr:rowOff>119741</xdr:rowOff>
    </xdr:from>
    <xdr:to>
      <xdr:col>11</xdr:col>
      <xdr:colOff>424543</xdr:colOff>
      <xdr:row>52</xdr:row>
      <xdr:rowOff>65313</xdr:rowOff>
    </xdr:to>
    <xdr:graphicFrame macro="">
      <xdr:nvGraphicFramePr>
        <xdr:cNvPr id="19" name="Census Data">
          <a:extLst>
            <a:ext uri="{FF2B5EF4-FFF2-40B4-BE49-F238E27FC236}">
              <a16:creationId xmlns:a16="http://schemas.microsoft.com/office/drawing/2014/main" id="{0E7E778E-BD06-4E2D-8DD8-369D25E9A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185058</xdr:colOff>
      <xdr:row>26</xdr:row>
      <xdr:rowOff>97969</xdr:rowOff>
    </xdr:from>
    <xdr:to>
      <xdr:col>22</xdr:col>
      <xdr:colOff>228601</xdr:colOff>
      <xdr:row>52</xdr:row>
      <xdr:rowOff>112229</xdr:rowOff>
    </xdr:to>
    <xdr:graphicFrame macro="">
      <xdr:nvGraphicFramePr>
        <xdr:cNvPr id="18" name="Chart 1">
          <a:extLst>
            <a:ext uri="{FF2B5EF4-FFF2-40B4-BE49-F238E27FC236}">
              <a16:creationId xmlns:a16="http://schemas.microsoft.com/office/drawing/2014/main" id="{1255AA6F-BFBD-4DA3-AD4C-CE8BE396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10886</xdr:colOff>
      <xdr:row>3</xdr:row>
      <xdr:rowOff>10885</xdr:rowOff>
    </xdr:from>
    <xdr:to>
      <xdr:col>32</xdr:col>
      <xdr:colOff>348344</xdr:colOff>
      <xdr:row>24</xdr:row>
      <xdr:rowOff>0</xdr:rowOff>
    </xdr:to>
    <xdr:graphicFrame macro="">
      <xdr:nvGraphicFramePr>
        <xdr:cNvPr id="209" name="Chart 1">
          <a:extLst>
            <a:ext uri="{FF2B5EF4-FFF2-40B4-BE49-F238E27FC236}">
              <a16:creationId xmlns:a16="http://schemas.microsoft.com/office/drawing/2014/main" id="{ADBA0960-B69C-4C40-9E96-CF77C18D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237067</xdr:colOff>
      <xdr:row>3</xdr:row>
      <xdr:rowOff>67733</xdr:rowOff>
    </xdr:from>
    <xdr:to>
      <xdr:col>21</xdr:col>
      <xdr:colOff>457200</xdr:colOff>
      <xdr:row>24</xdr:row>
      <xdr:rowOff>50800</xdr:rowOff>
    </xdr:to>
    <xdr:graphicFrame macro="">
      <xdr:nvGraphicFramePr>
        <xdr:cNvPr id="8" name="Chart 7">
          <a:extLst>
            <a:ext uri="{FF2B5EF4-FFF2-40B4-BE49-F238E27FC236}">
              <a16:creationId xmlns:a16="http://schemas.microsoft.com/office/drawing/2014/main" id="{0D3F59DB-0B8B-BB40-AC7C-BCDD1D476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152401</xdr:colOff>
      <xdr:row>3</xdr:row>
      <xdr:rowOff>169334</xdr:rowOff>
    </xdr:from>
    <xdr:to>
      <xdr:col>12</xdr:col>
      <xdr:colOff>4234</xdr:colOff>
      <xdr:row>25</xdr:row>
      <xdr:rowOff>160867</xdr:rowOff>
    </xdr:to>
    <xdr:graphicFrame macro="">
      <xdr:nvGraphicFramePr>
        <xdr:cNvPr id="11" name="Chart 1">
          <a:extLst>
            <a:ext uri="{FF2B5EF4-FFF2-40B4-BE49-F238E27FC236}">
              <a16:creationId xmlns:a16="http://schemas.microsoft.com/office/drawing/2014/main" id="{BB93BF6F-4ECD-E84E-96ED-C8CBB28F2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378720</xdr:colOff>
      <xdr:row>8</xdr:row>
      <xdr:rowOff>17258</xdr:rowOff>
    </xdr:from>
    <xdr:to>
      <xdr:col>36</xdr:col>
      <xdr:colOff>406563</xdr:colOff>
      <xdr:row>21</xdr:row>
      <xdr:rowOff>88160</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32886426-108C-5F49-B01C-885562833F1A}"/>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22408335" y="1580335"/>
              <a:ext cx="1799493" cy="2547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561732</xdr:colOff>
      <xdr:row>8</xdr:row>
      <xdr:rowOff>38100</xdr:rowOff>
    </xdr:from>
    <xdr:to>
      <xdr:col>40</xdr:col>
      <xdr:colOff>8793</xdr:colOff>
      <xdr:row>21</xdr:row>
      <xdr:rowOff>109002</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49B32960-FDD8-DE49-8DFA-9554D016E0E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594040" y="1601177"/>
              <a:ext cx="1809261" cy="2547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97693</xdr:colOff>
      <xdr:row>26</xdr:row>
      <xdr:rowOff>16283</xdr:rowOff>
    </xdr:from>
    <xdr:to>
      <xdr:col>35</xdr:col>
      <xdr:colOff>364148</xdr:colOff>
      <xdr:row>52</xdr:row>
      <xdr:rowOff>98833</xdr:rowOff>
    </xdr:to>
    <xdr:graphicFrame macro="">
      <xdr:nvGraphicFramePr>
        <xdr:cNvPr id="9" name="图表 4" title="PNR table ">
          <a:extLst>
            <a:ext uri="{FF2B5EF4-FFF2-40B4-BE49-F238E27FC236}">
              <a16:creationId xmlns:a16="http://schemas.microsoft.com/office/drawing/2014/main" id="{43B7AE48-41EC-7647-B3D1-3E1726201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Dhiman" refreshedDate="44689.721468055555" createdVersion="7" refreshedVersion="7" minRefreshableVersion="3" recordCount="168" xr:uid="{063D4AAE-A671-5B41-981C-DFACCD81B2F8}">
  <cacheSource type="worksheet">
    <worksheetSource ref="A1:J169" sheet="Full Database"/>
  </cacheSource>
  <cacheFields count="10">
    <cacheField name="GEO ID" numFmtId="0">
      <sharedItems containsSemiMixedTypes="0" containsString="0" containsNumber="1" containsInteger="1" minValue="34001" maxValue="34041"/>
    </cacheField>
    <cacheField name="County" numFmtId="0">
      <sharedItems count="21">
        <s v="Atlantic County"/>
        <s v="Bergen County"/>
        <s v="Burlington County"/>
        <s v="Camden County"/>
        <s v="Cape May County"/>
        <s v="Cumberland County"/>
        <s v="Essex County"/>
        <s v="Gloucester County"/>
        <s v="Hudson County"/>
        <s v="Hunterdon County"/>
        <s v="Mercer County"/>
        <s v="Middlesex County"/>
        <s v="Monmouth County"/>
        <s v="Morris County"/>
        <s v="Ocean County"/>
        <s v="Passaic County"/>
        <s v="Salem County"/>
        <s v="Somerset County"/>
        <s v="Sussex County"/>
        <s v="Union County"/>
        <s v="Warren County"/>
      </sharedItems>
    </cacheField>
    <cacheField name="State" numFmtId="0">
      <sharedItems count="1">
        <s v="NJ"/>
      </sharedItems>
    </cacheField>
    <cacheField name="Year" numFmtId="0">
      <sharedItems containsSemiMixedTypes="0" containsString="0" containsNumber="1" containsInteger="1" minValue="2012" maxValue="2019" count="8">
        <n v="2012"/>
        <n v="2013"/>
        <n v="2014"/>
        <n v="2015"/>
        <n v="2016"/>
        <n v="2017"/>
        <n v="2018"/>
        <n v="2019"/>
      </sharedItems>
    </cacheField>
    <cacheField name="County PrEP Users" numFmtId="0">
      <sharedItems containsSemiMixedTypes="0" containsString="0" containsNumber="1" containsInteger="1" minValue="3" maxValue="788"/>
    </cacheField>
    <cacheField name="HIV New Incidences" numFmtId="0">
      <sharedItems containsBlank="1" containsMixedTypes="1" containsNumber="1" containsInteger="1" minValue="0" maxValue="342" count="81">
        <n v="56"/>
        <n v="63"/>
        <n v="45"/>
        <n v="67"/>
        <n v="10"/>
        <n v="24"/>
        <n v="342"/>
        <n v="13"/>
        <n v="197"/>
        <n v="51"/>
        <n v="76"/>
        <n v="64"/>
        <n v="30"/>
        <n v="83"/>
        <m/>
        <n v="28"/>
        <n v="5"/>
        <n v="72"/>
        <s v=""/>
        <n v="42"/>
        <n v="29"/>
        <n v="71"/>
        <n v="16"/>
        <n v="294"/>
        <n v="14"/>
        <n v="185"/>
        <n v="7"/>
        <n v="61"/>
        <n v="66"/>
        <n v="78"/>
        <n v="34"/>
        <n v="6"/>
        <n v="96"/>
        <n v="31"/>
        <n v="70"/>
        <n v="41"/>
        <n v="18"/>
        <n v="314"/>
        <n v="189"/>
        <n v="65"/>
        <n v="22"/>
        <n v="97"/>
        <n v="38"/>
        <n v="90"/>
        <n v="52"/>
        <n v="69"/>
        <n v="44"/>
        <n v="19"/>
        <n v="318"/>
        <n v="9"/>
        <n v="176"/>
        <n v="57"/>
        <n v="33"/>
        <n v="26"/>
        <n v="21"/>
        <n v="68"/>
        <n v="48"/>
        <n v="59"/>
        <n v="20"/>
        <n v="306"/>
        <n v="17"/>
        <n v="172"/>
        <n v="81"/>
        <n v="54"/>
        <n v="84"/>
        <n v="36"/>
        <n v="315"/>
        <n v="164"/>
        <n v="89"/>
        <n v="0"/>
        <n v="32"/>
        <n v="50"/>
        <n v="265"/>
        <n v="161"/>
        <n v="27"/>
        <n v="74"/>
        <n v="62"/>
        <n v="39"/>
        <n v="234"/>
        <n v="147"/>
        <n v="80"/>
      </sharedItems>
    </cacheField>
    <cacheField name="Census Population Estimates" numFmtId="0">
      <sharedItems containsSemiMixedTypes="0" containsString="0" containsNumber="1" containsInteger="1" minValue="62341" maxValue="932897"/>
    </cacheField>
    <cacheField name="Median Household Income" numFmtId="0">
      <sharedItems containsSemiMixedTypes="0" containsString="0" containsNumber="1" containsInteger="1" minValue="45438" maxValue="119731" count="168">
        <n v="50881"/>
        <n v="82001"/>
        <n v="74285"/>
        <n v="58572"/>
        <n v="55175"/>
        <n v="46491"/>
        <n v="51019"/>
        <n v="72248"/>
        <n v="56087"/>
        <n v="103301"/>
        <n v="67662"/>
        <n v="77044"/>
        <n v="81190"/>
        <n v="95236"/>
        <n v="59022"/>
        <n v="58073"/>
        <n v="57939"/>
        <n v="95574"/>
        <n v="85036"/>
        <n v="64698"/>
        <n v="70560"/>
        <n v="51668"/>
        <n v="81615"/>
        <n v="76868"/>
        <n v="57641"/>
        <n v="56520"/>
        <n v="45850"/>
        <n v="53358"/>
        <n v="71137"/>
        <n v="55699"/>
        <n v="107203"/>
        <n v="70575"/>
        <n v="76515"/>
        <n v="83424"/>
        <n v="99950"/>
        <n v="59888"/>
        <n v="57426"/>
        <n v="58483"/>
        <n v="96947"/>
        <n v="85747"/>
        <n v="64272"/>
        <n v="68011"/>
        <n v="54208"/>
        <n v="84309"/>
        <n v="80479"/>
        <n v="61685"/>
        <n v="55409"/>
        <n v="45438"/>
        <n v="54603"/>
        <n v="78983"/>
        <n v="57720"/>
        <n v="103876"/>
        <n v="73750"/>
        <n v="77330"/>
        <n v="87220"/>
        <n v="100511"/>
        <n v="62937"/>
        <n v="58030"/>
        <n v="56645"/>
        <n v="100194"/>
        <n v="82048"/>
        <n v="68172"/>
        <n v="71294"/>
        <n v="53296"/>
        <n v="88512"/>
        <n v="74844"/>
        <n v="63589"/>
        <n v="55632"/>
        <n v="50259"/>
        <n v="52206"/>
        <n v="76780"/>
        <n v="60053"/>
        <n v="102797"/>
        <n v="72172"/>
        <n v="78249"/>
        <n v="86722"/>
        <n v="101754"/>
        <n v="63478"/>
        <n v="55723"/>
        <n v="63988"/>
        <n v="99059"/>
        <n v="84431"/>
        <n v="70581"/>
        <n v="71672"/>
        <n v="55672"/>
        <n v="93205"/>
        <n v="80081"/>
        <n v="65838"/>
        <n v="59181"/>
        <n v="48867"/>
        <n v="54879"/>
        <n v="79332"/>
        <n v="63157"/>
        <n v="113336"/>
        <n v="76988"/>
        <n v="82183"/>
        <n v="89968"/>
        <n v="107019"/>
        <n v="62276"/>
        <n v="61517"/>
        <n v="56071"/>
        <n v="104668"/>
        <n v="87549"/>
        <n v="71801"/>
        <n v="74834"/>
        <n v="59309"/>
        <n v="93805"/>
        <n v="86777"/>
        <n v="65817"/>
        <n v="64450"/>
        <n v="51786"/>
        <n v="60284"/>
        <n v="84639"/>
        <n v="65673"/>
        <n v="113083"/>
        <n v="78161"/>
        <n v="85187"/>
        <n v="97627"/>
        <n v="114269"/>
        <n v="70493"/>
        <n v="63127"/>
        <n v="61322"/>
        <n v="111838"/>
        <n v="89744"/>
        <n v="76830"/>
        <n v="79633"/>
        <n v="60826"/>
        <n v="100181"/>
        <n v="84470"/>
        <n v="67135"/>
        <n v="62175"/>
        <n v="51790"/>
        <n v="62875"/>
        <n v="81315"/>
        <n v="73337"/>
        <n v="112335"/>
        <n v="79979"/>
        <n v="87666"/>
        <n v="99223"/>
        <n v="112396"/>
        <n v="68483"/>
        <n v="71959"/>
        <n v="64524"/>
        <n v="119731"/>
        <n v="92284"/>
        <n v="80737"/>
        <n v="77571"/>
        <n v="62678"/>
        <n v="107971"/>
        <n v="88443"/>
        <n v="73168"/>
        <n v="66565"/>
        <n v="54179"/>
        <n v="64522"/>
        <n v="87996"/>
        <n v="77738"/>
        <n v="117275"/>
        <n v="79475"/>
        <n v="92770"/>
        <n v="102579"/>
        <n v="116328"/>
        <n v="75627"/>
        <n v="76039"/>
        <n v="68146"/>
        <n v="112722"/>
        <n v="100281"/>
        <n v="79953"/>
        <n v="83998"/>
      </sharedItems>
    </cacheField>
    <cacheField name="Unemployment Rate" numFmtId="0">
      <sharedItems containsSemiMixedTypes="0" containsString="0" containsNumber="1" minValue="2.6" maxValue="15.5"/>
    </cacheField>
    <cacheField name="PnR" numFmtId="0">
      <sharedItems containsString="0" containsBlank="1" containsNumber="1" minValue="0.12280701754385964" maxValue="16.8"/>
    </cacheField>
  </cacheFields>
  <extLst>
    <ext xmlns:x14="http://schemas.microsoft.com/office/spreadsheetml/2009/9/main" uri="{725AE2AE-9491-48be-B2B4-4EB974FC3084}">
      <x14:pivotCacheDefinition pivotCacheId="416735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34001"/>
    <x v="0"/>
    <x v="0"/>
    <x v="0"/>
    <n v="14"/>
    <x v="0"/>
    <n v="274657"/>
    <x v="0"/>
    <n v="12.8"/>
    <n v="0.25"/>
  </r>
  <r>
    <n v="34003"/>
    <x v="1"/>
    <x v="0"/>
    <x v="0"/>
    <n v="34"/>
    <x v="1"/>
    <n v="916299"/>
    <x v="1"/>
    <n v="7.7"/>
    <n v="0.53968253968253965"/>
  </r>
  <r>
    <n v="34005"/>
    <x v="2"/>
    <x v="0"/>
    <x v="0"/>
    <n v="18"/>
    <x v="2"/>
    <n v="450667"/>
    <x v="2"/>
    <n v="8.6999999999999993"/>
    <n v="0.4"/>
  </r>
  <r>
    <n v="34007"/>
    <x v="3"/>
    <x v="0"/>
    <x v="0"/>
    <n v="30"/>
    <x v="3"/>
    <n v="511636"/>
    <x v="3"/>
    <n v="10.8"/>
    <n v="0.44776119402985076"/>
  </r>
  <r>
    <n v="34009"/>
    <x v="4"/>
    <x v="0"/>
    <x v="0"/>
    <n v="5"/>
    <x v="4"/>
    <n v="96267"/>
    <x v="4"/>
    <n v="15.5"/>
    <n v="0.5"/>
  </r>
  <r>
    <n v="34011"/>
    <x v="5"/>
    <x v="0"/>
    <x v="0"/>
    <n v="6"/>
    <x v="5"/>
    <n v="156862"/>
    <x v="5"/>
    <n v="13.2"/>
    <n v="0.25"/>
  </r>
  <r>
    <n v="34013"/>
    <x v="6"/>
    <x v="0"/>
    <x v="0"/>
    <n v="42"/>
    <x v="6"/>
    <n v="785092"/>
    <x v="6"/>
    <n v="10.8"/>
    <n v="0.12280701754385964"/>
  </r>
  <r>
    <n v="34015"/>
    <x v="7"/>
    <x v="0"/>
    <x v="0"/>
    <n v="11"/>
    <x v="7"/>
    <n v="289839"/>
    <x v="7"/>
    <n v="10.199999999999999"/>
    <n v="0.84615384615384615"/>
  </r>
  <r>
    <n v="34017"/>
    <x v="8"/>
    <x v="0"/>
    <x v="0"/>
    <n v="27"/>
    <x v="8"/>
    <n v="652373"/>
    <x v="8"/>
    <n v="8.9"/>
    <n v="0.13705583756345177"/>
  </r>
  <r>
    <n v="34019"/>
    <x v="9"/>
    <x v="0"/>
    <x v="0"/>
    <n v="5"/>
    <x v="4"/>
    <n v="126658"/>
    <x v="9"/>
    <n v="6.9"/>
    <n v="0.5"/>
  </r>
  <r>
    <n v="34021"/>
    <x v="10"/>
    <x v="0"/>
    <x v="0"/>
    <n v="25"/>
    <x v="9"/>
    <n v="368628"/>
    <x v="10"/>
    <n v="8.3000000000000007"/>
    <n v="0.49019607843137253"/>
  </r>
  <r>
    <n v="34023"/>
    <x v="11"/>
    <x v="0"/>
    <x v="0"/>
    <n v="33"/>
    <x v="10"/>
    <n v="819389"/>
    <x v="11"/>
    <n v="8.6999999999999993"/>
    <n v="0.43421052631578949"/>
  </r>
  <r>
    <n v="34025"/>
    <x v="12"/>
    <x v="0"/>
    <x v="0"/>
    <n v="24"/>
    <x v="11"/>
    <n v="627682"/>
    <x v="12"/>
    <n v="8.8000000000000007"/>
    <n v="0.375"/>
  </r>
  <r>
    <n v="34027"/>
    <x v="13"/>
    <x v="0"/>
    <x v="0"/>
    <n v="16"/>
    <x v="12"/>
    <n v="495623"/>
    <x v="13"/>
    <n v="7.1"/>
    <n v="0.53333333333333333"/>
  </r>
  <r>
    <n v="34029"/>
    <x v="14"/>
    <x v="0"/>
    <x v="0"/>
    <n v="22"/>
    <x v="12"/>
    <n v="580013"/>
    <x v="14"/>
    <n v="10.7"/>
    <n v="0.73333333333333328"/>
  </r>
  <r>
    <n v="34031"/>
    <x v="15"/>
    <x v="0"/>
    <x v="0"/>
    <n v="23"/>
    <x v="13"/>
    <n v="503531"/>
    <x v="15"/>
    <n v="11.1"/>
    <n v="0.27710843373493976"/>
  </r>
  <r>
    <n v="34033"/>
    <x v="16"/>
    <x v="0"/>
    <x v="0"/>
    <n v="3"/>
    <x v="14"/>
    <n v="65427"/>
    <x v="16"/>
    <n v="11.9"/>
    <m/>
  </r>
  <r>
    <n v="34035"/>
    <x v="17"/>
    <x v="0"/>
    <x v="0"/>
    <n v="12"/>
    <x v="15"/>
    <n v="327462"/>
    <x v="17"/>
    <n v="7.5"/>
    <n v="0.42857142857142855"/>
  </r>
  <r>
    <n v="34037"/>
    <x v="18"/>
    <x v="0"/>
    <x v="0"/>
    <n v="5"/>
    <x v="16"/>
    <n v="147003"/>
    <x v="18"/>
    <n v="9.1"/>
    <n v="1"/>
  </r>
  <r>
    <n v="34039"/>
    <x v="19"/>
    <x v="0"/>
    <x v="0"/>
    <n v="20"/>
    <x v="17"/>
    <n v="542977"/>
    <x v="19"/>
    <n v="9.5"/>
    <n v="0.27777777777777779"/>
  </r>
  <r>
    <n v="34041"/>
    <x v="20"/>
    <x v="0"/>
    <x v="0"/>
    <n v="3"/>
    <x v="18"/>
    <n v="107586"/>
    <x v="20"/>
    <n v="8.8000000000000007"/>
    <m/>
  </r>
  <r>
    <n v="34001"/>
    <x v="0"/>
    <x v="0"/>
    <x v="1"/>
    <n v="12"/>
    <x v="19"/>
    <n v="274360"/>
    <x v="21"/>
    <n v="11.9"/>
    <n v="0.2857142857142857"/>
  </r>
  <r>
    <n v="34003"/>
    <x v="1"/>
    <x v="0"/>
    <x v="1"/>
    <n v="51"/>
    <x v="3"/>
    <n v="920021"/>
    <x v="22"/>
    <n v="6.8"/>
    <n v="0.76119402985074625"/>
  </r>
  <r>
    <n v="34005"/>
    <x v="2"/>
    <x v="0"/>
    <x v="1"/>
    <n v="23"/>
    <x v="20"/>
    <n v="448992"/>
    <x v="23"/>
    <n v="7.9"/>
    <n v="0.7931034482758621"/>
  </r>
  <r>
    <n v="34007"/>
    <x v="3"/>
    <x v="0"/>
    <x v="1"/>
    <n v="34"/>
    <x v="21"/>
    <n v="509983"/>
    <x v="24"/>
    <n v="9.6"/>
    <n v="0.47887323943661969"/>
  </r>
  <r>
    <n v="34009"/>
    <x v="4"/>
    <x v="0"/>
    <x v="1"/>
    <n v="3"/>
    <x v="18"/>
    <n v="95540"/>
    <x v="25"/>
    <n v="14.5"/>
    <m/>
  </r>
  <r>
    <n v="34011"/>
    <x v="5"/>
    <x v="0"/>
    <x v="1"/>
    <n v="4"/>
    <x v="22"/>
    <n v="155912"/>
    <x v="26"/>
    <n v="12"/>
    <n v="0.25"/>
  </r>
  <r>
    <n v="34013"/>
    <x v="6"/>
    <x v="0"/>
    <x v="1"/>
    <n v="50"/>
    <x v="23"/>
    <n v="786685"/>
    <x v="27"/>
    <n v="9.9"/>
    <n v="0.17006802721088435"/>
  </r>
  <r>
    <n v="34015"/>
    <x v="7"/>
    <x v="0"/>
    <x v="1"/>
    <n v="15"/>
    <x v="24"/>
    <n v="289935"/>
    <x v="28"/>
    <n v="9.1999999999999993"/>
    <n v="1.0714285714285714"/>
  </r>
  <r>
    <n v="34017"/>
    <x v="8"/>
    <x v="0"/>
    <x v="1"/>
    <n v="60"/>
    <x v="25"/>
    <n v="657101"/>
    <x v="29"/>
    <n v="8"/>
    <n v="0.32432432432432434"/>
  </r>
  <r>
    <n v="34019"/>
    <x v="9"/>
    <x v="0"/>
    <x v="1"/>
    <n v="4"/>
    <x v="26"/>
    <n v="126443"/>
    <x v="30"/>
    <n v="6"/>
    <n v="0.5714285714285714"/>
  </r>
  <r>
    <n v="34021"/>
    <x v="10"/>
    <x v="0"/>
    <x v="1"/>
    <n v="18"/>
    <x v="27"/>
    <n v="369534"/>
    <x v="31"/>
    <n v="7.4"/>
    <n v="0.29508196721311475"/>
  </r>
  <r>
    <n v="34023"/>
    <x v="11"/>
    <x v="0"/>
    <x v="1"/>
    <n v="40"/>
    <x v="28"/>
    <n v="821811"/>
    <x v="32"/>
    <n v="7.7"/>
    <n v="0.60606060606060608"/>
  </r>
  <r>
    <n v="34025"/>
    <x v="12"/>
    <x v="0"/>
    <x v="1"/>
    <n v="31"/>
    <x v="3"/>
    <n v="626964"/>
    <x v="33"/>
    <n v="7.7"/>
    <n v="0.46268656716417911"/>
  </r>
  <r>
    <n v="34027"/>
    <x v="13"/>
    <x v="0"/>
    <x v="1"/>
    <n v="29"/>
    <x v="15"/>
    <n v="496050"/>
    <x v="34"/>
    <n v="6.3"/>
    <n v="1.0357142857142858"/>
  </r>
  <r>
    <n v="34029"/>
    <x v="14"/>
    <x v="0"/>
    <x v="1"/>
    <n v="18"/>
    <x v="15"/>
    <n v="582166"/>
    <x v="35"/>
    <n v="9.5"/>
    <n v="0.6428571428571429"/>
  </r>
  <r>
    <n v="34031"/>
    <x v="15"/>
    <x v="0"/>
    <x v="1"/>
    <n v="22"/>
    <x v="29"/>
    <n v="503815"/>
    <x v="36"/>
    <n v="10.199999999999999"/>
    <n v="0.28205128205128205"/>
  </r>
  <r>
    <n v="34033"/>
    <x v="16"/>
    <x v="0"/>
    <x v="1"/>
    <n v="3"/>
    <x v="4"/>
    <n v="64801"/>
    <x v="37"/>
    <n v="10.6"/>
    <n v="0.3"/>
  </r>
  <r>
    <n v="34035"/>
    <x v="17"/>
    <x v="0"/>
    <x v="1"/>
    <n v="13"/>
    <x v="30"/>
    <n v="329052"/>
    <x v="38"/>
    <n v="6.5"/>
    <n v="0.38235294117647056"/>
  </r>
  <r>
    <n v="34037"/>
    <x v="18"/>
    <x v="0"/>
    <x v="1"/>
    <n v="7"/>
    <x v="31"/>
    <n v="145672"/>
    <x v="39"/>
    <n v="8.1"/>
    <n v="1.1666666666666667"/>
  </r>
  <r>
    <n v="34039"/>
    <x v="19"/>
    <x v="0"/>
    <x v="1"/>
    <n v="31"/>
    <x v="32"/>
    <n v="546051"/>
    <x v="40"/>
    <n v="8.5"/>
    <n v="0.32291666666666669"/>
  </r>
  <r>
    <n v="34041"/>
    <x v="20"/>
    <x v="0"/>
    <x v="1"/>
    <n v="4"/>
    <x v="18"/>
    <n v="106933"/>
    <x v="41"/>
    <n v="7.8"/>
    <m/>
  </r>
  <r>
    <n v="34001"/>
    <x v="0"/>
    <x v="0"/>
    <x v="2"/>
    <n v="24"/>
    <x v="33"/>
    <n v="272634"/>
    <x v="42"/>
    <n v="10.5"/>
    <n v="0.77419354838709675"/>
  </r>
  <r>
    <n v="34003"/>
    <x v="1"/>
    <x v="0"/>
    <x v="2"/>
    <n v="85"/>
    <x v="34"/>
    <n v="923475"/>
    <x v="43"/>
    <n v="5.4"/>
    <n v="1.2142857142857142"/>
  </r>
  <r>
    <n v="34005"/>
    <x v="2"/>
    <x v="0"/>
    <x v="2"/>
    <n v="49"/>
    <x v="35"/>
    <n v="449806"/>
    <x v="44"/>
    <n v="6.4"/>
    <n v="1.1951219512195121"/>
  </r>
  <r>
    <n v="34007"/>
    <x v="3"/>
    <x v="0"/>
    <x v="2"/>
    <n v="66"/>
    <x v="10"/>
    <n v="508409"/>
    <x v="45"/>
    <n v="7.7"/>
    <n v="0.86842105263157898"/>
  </r>
  <r>
    <n v="34009"/>
    <x v="4"/>
    <x v="0"/>
    <x v="2"/>
    <n v="10"/>
    <x v="18"/>
    <n v="94961"/>
    <x v="46"/>
    <n v="12.2"/>
    <m/>
  </r>
  <r>
    <n v="34011"/>
    <x v="5"/>
    <x v="0"/>
    <x v="2"/>
    <n v="10"/>
    <x v="36"/>
    <n v="155887"/>
    <x v="47"/>
    <n v="9.9"/>
    <n v="0.55555555555555558"/>
  </r>
  <r>
    <n v="34013"/>
    <x v="6"/>
    <x v="0"/>
    <x v="2"/>
    <n v="92"/>
    <x v="37"/>
    <n v="788796"/>
    <x v="48"/>
    <n v="8"/>
    <n v="0.2929936305732484"/>
  </r>
  <r>
    <n v="34015"/>
    <x v="7"/>
    <x v="0"/>
    <x v="2"/>
    <n v="31"/>
    <x v="24"/>
    <n v="290742"/>
    <x v="49"/>
    <n v="7.3"/>
    <n v="2.2142857142857144"/>
  </r>
  <r>
    <n v="34017"/>
    <x v="8"/>
    <x v="0"/>
    <x v="2"/>
    <n v="125"/>
    <x v="38"/>
    <n v="660312"/>
    <x v="50"/>
    <n v="6.3"/>
    <n v="0.66137566137566139"/>
  </r>
  <r>
    <n v="34019"/>
    <x v="9"/>
    <x v="0"/>
    <x v="2"/>
    <n v="11"/>
    <x v="24"/>
    <n v="125902"/>
    <x v="51"/>
    <n v="4.8"/>
    <n v="0.7857142857142857"/>
  </r>
  <r>
    <n v="34021"/>
    <x v="10"/>
    <x v="0"/>
    <x v="2"/>
    <n v="36"/>
    <x v="39"/>
    <n v="369031"/>
    <x v="52"/>
    <n v="5.8"/>
    <n v="0.55384615384615388"/>
  </r>
  <r>
    <n v="34023"/>
    <x v="11"/>
    <x v="0"/>
    <x v="2"/>
    <n v="106"/>
    <x v="39"/>
    <n v="824331"/>
    <x v="53"/>
    <n v="6.1"/>
    <n v="1.6307692307692307"/>
  </r>
  <r>
    <n v="34025"/>
    <x v="12"/>
    <x v="0"/>
    <x v="2"/>
    <n v="48"/>
    <x v="19"/>
    <n v="625581"/>
    <x v="54"/>
    <n v="6.1"/>
    <n v="1.1428571428571428"/>
  </r>
  <r>
    <n v="34027"/>
    <x v="13"/>
    <x v="0"/>
    <x v="2"/>
    <n v="41"/>
    <x v="40"/>
    <n v="494931"/>
    <x v="55"/>
    <n v="5"/>
    <n v="1.8636363636363635"/>
  </r>
  <r>
    <n v="34029"/>
    <x v="14"/>
    <x v="0"/>
    <x v="2"/>
    <n v="40"/>
    <x v="20"/>
    <n v="584563"/>
    <x v="56"/>
    <n v="7.4"/>
    <n v="1.3793103448275863"/>
  </r>
  <r>
    <n v="34031"/>
    <x v="15"/>
    <x v="0"/>
    <x v="2"/>
    <n v="51"/>
    <x v="41"/>
    <n v="504483"/>
    <x v="57"/>
    <n v="8.1999999999999993"/>
    <n v="0.52577319587628868"/>
  </r>
  <r>
    <n v="34033"/>
    <x v="16"/>
    <x v="0"/>
    <x v="2"/>
    <n v="7"/>
    <x v="14"/>
    <n v="64342"/>
    <x v="58"/>
    <n v="8.5"/>
    <m/>
  </r>
  <r>
    <n v="34035"/>
    <x v="17"/>
    <x v="0"/>
    <x v="2"/>
    <n v="30"/>
    <x v="42"/>
    <n v="329378"/>
    <x v="59"/>
    <n v="5.2"/>
    <n v="0.78947368421052633"/>
  </r>
  <r>
    <n v="34037"/>
    <x v="18"/>
    <x v="0"/>
    <x v="2"/>
    <n v="10"/>
    <x v="16"/>
    <n v="144639"/>
    <x v="60"/>
    <n v="6.4"/>
    <n v="2"/>
  </r>
  <r>
    <n v="34039"/>
    <x v="19"/>
    <x v="0"/>
    <x v="2"/>
    <n v="63"/>
    <x v="43"/>
    <n v="548052"/>
    <x v="61"/>
    <n v="6.9"/>
    <n v="0.7"/>
  </r>
  <r>
    <n v="34041"/>
    <x v="20"/>
    <x v="0"/>
    <x v="2"/>
    <n v="8"/>
    <x v="18"/>
    <n v="107022"/>
    <x v="62"/>
    <n v="6.3"/>
    <m/>
  </r>
  <r>
    <n v="34001"/>
    <x v="0"/>
    <x v="0"/>
    <x v="3"/>
    <n v="56"/>
    <x v="44"/>
    <n v="270206"/>
    <x v="63"/>
    <n v="9.5"/>
    <n v="1.0769230769230769"/>
  </r>
  <r>
    <n v="34003"/>
    <x v="1"/>
    <x v="0"/>
    <x v="3"/>
    <n v="199"/>
    <x v="45"/>
    <n v="926481"/>
    <x v="64"/>
    <n v="4.5999999999999996"/>
    <n v="2.8840579710144927"/>
  </r>
  <r>
    <n v="34005"/>
    <x v="2"/>
    <x v="0"/>
    <x v="3"/>
    <n v="95"/>
    <x v="46"/>
    <n v="447906"/>
    <x v="65"/>
    <n v="5.3"/>
    <n v="2.1590909090909092"/>
  </r>
  <r>
    <n v="34007"/>
    <x v="3"/>
    <x v="0"/>
    <x v="3"/>
    <n v="130"/>
    <x v="34"/>
    <n v="507760"/>
    <x v="66"/>
    <n v="6.4"/>
    <n v="1.8571428571428572"/>
  </r>
  <r>
    <n v="34009"/>
    <x v="4"/>
    <x v="0"/>
    <x v="3"/>
    <n v="19"/>
    <x v="31"/>
    <n v="94330"/>
    <x v="67"/>
    <n v="11"/>
    <n v="3.1666666666666665"/>
  </r>
  <r>
    <n v="34011"/>
    <x v="5"/>
    <x v="0"/>
    <x v="3"/>
    <n v="20"/>
    <x v="47"/>
    <n v="154580"/>
    <x v="68"/>
    <n v="8.6999999999999993"/>
    <n v="1.0526315789473684"/>
  </r>
  <r>
    <n v="34013"/>
    <x v="6"/>
    <x v="0"/>
    <x v="3"/>
    <n v="191"/>
    <x v="48"/>
    <n v="790546"/>
    <x v="69"/>
    <n v="6.8"/>
    <n v="0.60062893081761004"/>
  </r>
  <r>
    <n v="34015"/>
    <x v="7"/>
    <x v="0"/>
    <x v="3"/>
    <n v="60"/>
    <x v="49"/>
    <n v="291022"/>
    <x v="70"/>
    <n v="6"/>
    <n v="6.666666666666667"/>
  </r>
  <r>
    <n v="34017"/>
    <x v="8"/>
    <x v="0"/>
    <x v="3"/>
    <n v="237"/>
    <x v="50"/>
    <n v="664595"/>
    <x v="71"/>
    <n v="5.3"/>
    <n v="1.3465909090909092"/>
  </r>
  <r>
    <n v="34019"/>
    <x v="9"/>
    <x v="0"/>
    <x v="3"/>
    <n v="18"/>
    <x v="26"/>
    <n v="125569"/>
    <x v="72"/>
    <n v="4.2"/>
    <n v="2.5714285714285716"/>
  </r>
  <r>
    <n v="34021"/>
    <x v="10"/>
    <x v="0"/>
    <x v="3"/>
    <n v="61"/>
    <x v="51"/>
    <n v="368266"/>
    <x v="73"/>
    <n v="4.9000000000000004"/>
    <n v="1.0701754385964912"/>
  </r>
  <r>
    <n v="34023"/>
    <x v="11"/>
    <x v="0"/>
    <x v="3"/>
    <n v="179"/>
    <x v="13"/>
    <n v="825471"/>
    <x v="74"/>
    <n v="5.0999999999999996"/>
    <n v="2.1566265060240966"/>
  </r>
  <r>
    <n v="34025"/>
    <x v="12"/>
    <x v="0"/>
    <x v="3"/>
    <n v="100"/>
    <x v="52"/>
    <n v="624180"/>
    <x v="75"/>
    <n v="5.0999999999999996"/>
    <n v="3.0303030303030303"/>
  </r>
  <r>
    <n v="34027"/>
    <x v="13"/>
    <x v="0"/>
    <x v="3"/>
    <n v="103"/>
    <x v="53"/>
    <n v="494370"/>
    <x v="76"/>
    <n v="4.3"/>
    <n v="3.9615384615384617"/>
  </r>
  <r>
    <n v="34029"/>
    <x v="14"/>
    <x v="0"/>
    <x v="3"/>
    <n v="88"/>
    <x v="54"/>
    <n v="587238"/>
    <x v="77"/>
    <n v="6.1"/>
    <n v="4.1904761904761907"/>
  </r>
  <r>
    <n v="34031"/>
    <x v="15"/>
    <x v="0"/>
    <x v="3"/>
    <n v="105"/>
    <x v="10"/>
    <n v="504556"/>
    <x v="78"/>
    <n v="7"/>
    <n v="1.381578947368421"/>
  </r>
  <r>
    <n v="34033"/>
    <x v="16"/>
    <x v="0"/>
    <x v="3"/>
    <n v="13"/>
    <x v="14"/>
    <n v="63754"/>
    <x v="79"/>
    <n v="7.3"/>
    <m/>
  </r>
  <r>
    <n v="34035"/>
    <x v="17"/>
    <x v="0"/>
    <x v="3"/>
    <n v="56"/>
    <x v="30"/>
    <n v="329682"/>
    <x v="80"/>
    <n v="4.5"/>
    <n v="1.6470588235294117"/>
  </r>
  <r>
    <n v="34037"/>
    <x v="18"/>
    <x v="0"/>
    <x v="3"/>
    <n v="24"/>
    <x v="18"/>
    <n v="143059"/>
    <x v="81"/>
    <n v="5.4"/>
    <m/>
  </r>
  <r>
    <n v="34039"/>
    <x v="19"/>
    <x v="0"/>
    <x v="3"/>
    <n v="113"/>
    <x v="55"/>
    <n v="549954"/>
    <x v="82"/>
    <n v="6"/>
    <n v="1.661764705882353"/>
  </r>
  <r>
    <n v="34041"/>
    <x v="20"/>
    <x v="0"/>
    <x v="3"/>
    <n v="16"/>
    <x v="31"/>
    <n v="106787"/>
    <x v="83"/>
    <n v="5.3"/>
    <n v="2.6666666666666665"/>
  </r>
  <r>
    <n v="34001"/>
    <x v="0"/>
    <x v="0"/>
    <x v="4"/>
    <n v="64"/>
    <x v="56"/>
    <n v="267212"/>
    <x v="84"/>
    <n v="7.4"/>
    <n v="1.3333333333333333"/>
  </r>
  <r>
    <n v="34003"/>
    <x v="1"/>
    <x v="0"/>
    <x v="4"/>
    <n v="220"/>
    <x v="17"/>
    <n v="928381"/>
    <x v="85"/>
    <n v="4.2"/>
    <n v="3.0555555555555554"/>
  </r>
  <r>
    <n v="34005"/>
    <x v="2"/>
    <x v="0"/>
    <x v="4"/>
    <n v="108"/>
    <x v="20"/>
    <n v="447092"/>
    <x v="86"/>
    <n v="4.4000000000000004"/>
    <n v="3.7241379310344827"/>
  </r>
  <r>
    <n v="34007"/>
    <x v="3"/>
    <x v="0"/>
    <x v="4"/>
    <n v="140"/>
    <x v="57"/>
    <n v="507119"/>
    <x v="87"/>
    <n v="5.5"/>
    <n v="2.3728813559322033"/>
  </r>
  <r>
    <n v="34009"/>
    <x v="4"/>
    <x v="0"/>
    <x v="4"/>
    <n v="20"/>
    <x v="18"/>
    <n v="93825"/>
    <x v="88"/>
    <n v="9.8000000000000007"/>
    <m/>
  </r>
  <r>
    <n v="34011"/>
    <x v="5"/>
    <x v="0"/>
    <x v="4"/>
    <n v="23"/>
    <x v="58"/>
    <n v="153003"/>
    <x v="89"/>
    <n v="7.4"/>
    <n v="1.1499999999999999"/>
  </r>
  <r>
    <n v="34013"/>
    <x v="6"/>
    <x v="0"/>
    <x v="4"/>
    <n v="236"/>
    <x v="59"/>
    <n v="793073"/>
    <x v="90"/>
    <n v="6"/>
    <n v="0.77124183006535951"/>
  </r>
  <r>
    <n v="34015"/>
    <x v="7"/>
    <x v="0"/>
    <x v="4"/>
    <n v="67"/>
    <x v="60"/>
    <n v="290795"/>
    <x v="91"/>
    <n v="5"/>
    <n v="3.9411764705882355"/>
  </r>
  <r>
    <n v="34017"/>
    <x v="8"/>
    <x v="0"/>
    <x v="4"/>
    <n v="335"/>
    <x v="61"/>
    <n v="668673"/>
    <x v="92"/>
    <n v="4.5999999999999996"/>
    <n v="1.9476744186046511"/>
  </r>
  <r>
    <n v="34019"/>
    <x v="9"/>
    <x v="0"/>
    <x v="4"/>
    <n v="23"/>
    <x v="49"/>
    <n v="124976"/>
    <x v="93"/>
    <n v="3.7"/>
    <n v="2.5555555555555554"/>
  </r>
  <r>
    <n v="34021"/>
    <x v="10"/>
    <x v="0"/>
    <x v="4"/>
    <n v="78"/>
    <x v="57"/>
    <n v="367929"/>
    <x v="94"/>
    <n v="4.3"/>
    <n v="1.3220338983050848"/>
  </r>
  <r>
    <n v="34023"/>
    <x v="11"/>
    <x v="0"/>
    <x v="4"/>
    <n v="229"/>
    <x v="62"/>
    <n v="825298"/>
    <x v="95"/>
    <n v="4.4000000000000004"/>
    <n v="2.8271604938271606"/>
  </r>
  <r>
    <n v="34025"/>
    <x v="12"/>
    <x v="0"/>
    <x v="4"/>
    <n v="143"/>
    <x v="63"/>
    <n v="623055"/>
    <x v="96"/>
    <n v="4.4000000000000004"/>
    <n v="2.6481481481481484"/>
  </r>
  <r>
    <n v="34027"/>
    <x v="13"/>
    <x v="0"/>
    <x v="4"/>
    <n v="119"/>
    <x v="30"/>
    <n v="493831"/>
    <x v="97"/>
    <n v="3.9"/>
    <n v="3.5"/>
  </r>
  <r>
    <n v="34029"/>
    <x v="14"/>
    <x v="0"/>
    <x v="4"/>
    <n v="115"/>
    <x v="60"/>
    <n v="591142"/>
    <x v="98"/>
    <n v="5.2"/>
    <n v="6.7647058823529411"/>
  </r>
  <r>
    <n v="34031"/>
    <x v="15"/>
    <x v="0"/>
    <x v="4"/>
    <n v="113"/>
    <x v="64"/>
    <n v="504001"/>
    <x v="99"/>
    <n v="6.1"/>
    <n v="1.3452380952380953"/>
  </r>
  <r>
    <n v="34033"/>
    <x v="16"/>
    <x v="0"/>
    <x v="4"/>
    <n v="14"/>
    <x v="14"/>
    <n v="63256"/>
    <x v="100"/>
    <n v="6.4"/>
    <m/>
  </r>
  <r>
    <n v="34035"/>
    <x v="17"/>
    <x v="0"/>
    <x v="4"/>
    <n v="69"/>
    <x v="65"/>
    <n v="330003"/>
    <x v="101"/>
    <n v="4"/>
    <n v="1.9166666666666667"/>
  </r>
  <r>
    <n v="34037"/>
    <x v="18"/>
    <x v="0"/>
    <x v="4"/>
    <n v="25"/>
    <x v="16"/>
    <n v="142004"/>
    <x v="102"/>
    <n v="4.7"/>
    <n v="5"/>
  </r>
  <r>
    <n v="34039"/>
    <x v="19"/>
    <x v="0"/>
    <x v="4"/>
    <n v="158"/>
    <x v="55"/>
    <n v="552814"/>
    <x v="103"/>
    <n v="5.0999999999999996"/>
    <n v="2.3235294117647061"/>
  </r>
  <r>
    <n v="34041"/>
    <x v="20"/>
    <x v="0"/>
    <x v="4"/>
    <n v="18"/>
    <x v="18"/>
    <n v="106102"/>
    <x v="104"/>
    <n v="4.5999999999999996"/>
    <m/>
  </r>
  <r>
    <n v="34001"/>
    <x v="0"/>
    <x v="0"/>
    <x v="5"/>
    <n v="78"/>
    <x v="33"/>
    <n v="265446"/>
    <x v="105"/>
    <n v="7.1"/>
    <n v="2.5161290322580645"/>
  </r>
  <r>
    <n v="34003"/>
    <x v="1"/>
    <x v="0"/>
    <x v="5"/>
    <n v="298"/>
    <x v="56"/>
    <n v="932449"/>
    <x v="106"/>
    <n v="3.8"/>
    <n v="6.208333333333333"/>
  </r>
  <r>
    <n v="34005"/>
    <x v="2"/>
    <x v="0"/>
    <x v="5"/>
    <n v="137"/>
    <x v="42"/>
    <n v="446229"/>
    <x v="107"/>
    <n v="4"/>
    <n v="3.6052631578947367"/>
  </r>
  <r>
    <n v="34007"/>
    <x v="3"/>
    <x v="0"/>
    <x v="5"/>
    <n v="177"/>
    <x v="27"/>
    <n v="506488"/>
    <x v="108"/>
    <n v="5"/>
    <n v="2.901639344262295"/>
  </r>
  <r>
    <n v="34009"/>
    <x v="4"/>
    <x v="0"/>
    <x v="5"/>
    <n v="22"/>
    <x v="18"/>
    <n v="93283"/>
    <x v="109"/>
    <n v="9"/>
    <m/>
  </r>
  <r>
    <n v="34011"/>
    <x v="5"/>
    <x v="0"/>
    <x v="5"/>
    <n v="43"/>
    <x v="20"/>
    <n v="151147"/>
    <x v="110"/>
    <n v="6.8"/>
    <n v="1.4827586206896552"/>
  </r>
  <r>
    <n v="34013"/>
    <x v="6"/>
    <x v="0"/>
    <x v="5"/>
    <n v="337"/>
    <x v="66"/>
    <n v="797222"/>
    <x v="111"/>
    <n v="5.5"/>
    <n v="1.0698412698412698"/>
  </r>
  <r>
    <n v="34015"/>
    <x v="7"/>
    <x v="0"/>
    <x v="5"/>
    <n v="86"/>
    <x v="22"/>
    <n v="291088"/>
    <x v="112"/>
    <n v="4.5999999999999996"/>
    <n v="5.375"/>
  </r>
  <r>
    <n v="34017"/>
    <x v="8"/>
    <x v="0"/>
    <x v="5"/>
    <n v="440"/>
    <x v="67"/>
    <n v="672858"/>
    <x v="113"/>
    <n v="4.2"/>
    <n v="2.6829268292682928"/>
  </r>
  <r>
    <n v="34019"/>
    <x v="9"/>
    <x v="0"/>
    <x v="5"/>
    <n v="35"/>
    <x v="18"/>
    <n v="125076"/>
    <x v="114"/>
    <n v="3.4"/>
    <m/>
  </r>
  <r>
    <n v="34021"/>
    <x v="10"/>
    <x v="0"/>
    <x v="5"/>
    <n v="112"/>
    <x v="56"/>
    <n v="368489"/>
    <x v="115"/>
    <n v="4"/>
    <n v="2.3333333333333335"/>
  </r>
  <r>
    <n v="34023"/>
    <x v="11"/>
    <x v="0"/>
    <x v="5"/>
    <n v="347"/>
    <x v="68"/>
    <n v="826972"/>
    <x v="116"/>
    <n v="4"/>
    <n v="3.898876404494382"/>
  </r>
  <r>
    <n v="34025"/>
    <x v="12"/>
    <x v="0"/>
    <x v="5"/>
    <n v="237"/>
    <x v="19"/>
    <n v="622122"/>
    <x v="117"/>
    <n v="4"/>
    <n v="5.6428571428571432"/>
  </r>
  <r>
    <n v="34027"/>
    <x v="13"/>
    <x v="0"/>
    <x v="5"/>
    <n v="171"/>
    <x v="20"/>
    <n v="493994"/>
    <x v="118"/>
    <n v="3.5"/>
    <n v="5.8965517241379306"/>
  </r>
  <r>
    <n v="34029"/>
    <x v="14"/>
    <x v="0"/>
    <x v="5"/>
    <n v="152"/>
    <x v="5"/>
    <n v="595564"/>
    <x v="119"/>
    <n v="4.7"/>
    <n v="6.333333333333333"/>
  </r>
  <r>
    <n v="34031"/>
    <x v="15"/>
    <x v="0"/>
    <x v="5"/>
    <n v="166"/>
    <x v="63"/>
    <n v="504403"/>
    <x v="120"/>
    <n v="5.6"/>
    <n v="3.074074074074074"/>
  </r>
  <r>
    <n v="34033"/>
    <x v="16"/>
    <x v="0"/>
    <x v="5"/>
    <n v="20"/>
    <x v="69"/>
    <n v="62944"/>
    <x v="121"/>
    <n v="6"/>
    <m/>
  </r>
  <r>
    <n v="34035"/>
    <x v="17"/>
    <x v="0"/>
    <x v="5"/>
    <n v="101"/>
    <x v="5"/>
    <n v="330650"/>
    <x v="122"/>
    <n v="3.7"/>
    <n v="4.208333333333333"/>
  </r>
  <r>
    <n v="34037"/>
    <x v="18"/>
    <x v="0"/>
    <x v="5"/>
    <n v="39"/>
    <x v="31"/>
    <n v="141267"/>
    <x v="123"/>
    <n v="4.3"/>
    <n v="6.5"/>
  </r>
  <r>
    <n v="34039"/>
    <x v="19"/>
    <x v="0"/>
    <x v="5"/>
    <n v="213"/>
    <x v="43"/>
    <n v="554695"/>
    <x v="124"/>
    <n v="4.5999999999999996"/>
    <n v="2.3666666666666667"/>
  </r>
  <r>
    <n v="34041"/>
    <x v="20"/>
    <x v="0"/>
    <x v="5"/>
    <n v="30"/>
    <x v="18"/>
    <n v="105761"/>
    <x v="125"/>
    <n v="4.0999999999999996"/>
    <m/>
  </r>
  <r>
    <n v="34001"/>
    <x v="0"/>
    <x v="0"/>
    <x v="6"/>
    <n v="106"/>
    <x v="70"/>
    <n v="263994"/>
    <x v="126"/>
    <n v="5.7"/>
    <n v="3.3125"/>
  </r>
  <r>
    <n v="34003"/>
    <x v="1"/>
    <x v="0"/>
    <x v="6"/>
    <n v="476"/>
    <x v="51"/>
    <n v="932897"/>
    <x v="127"/>
    <n v="3.3"/>
    <n v="8.3508771929824555"/>
  </r>
  <r>
    <n v="34005"/>
    <x v="2"/>
    <x v="0"/>
    <x v="6"/>
    <n v="196"/>
    <x v="52"/>
    <n v="445429"/>
    <x v="128"/>
    <n v="3.6"/>
    <n v="5.9393939393939394"/>
  </r>
  <r>
    <n v="34007"/>
    <x v="3"/>
    <x v="0"/>
    <x v="6"/>
    <n v="253"/>
    <x v="71"/>
    <n v="506685"/>
    <x v="129"/>
    <n v="4.5"/>
    <n v="5.0599999999999996"/>
  </r>
  <r>
    <n v="34009"/>
    <x v="4"/>
    <x v="0"/>
    <x v="6"/>
    <n v="33"/>
    <x v="18"/>
    <n v="92604"/>
    <x v="130"/>
    <n v="8.1999999999999993"/>
    <m/>
  </r>
  <r>
    <n v="34011"/>
    <x v="5"/>
    <x v="0"/>
    <x v="6"/>
    <n v="60"/>
    <x v="60"/>
    <n v="150274"/>
    <x v="131"/>
    <n v="6.2"/>
    <n v="3.5294117647058822"/>
  </r>
  <r>
    <n v="34013"/>
    <x v="6"/>
    <x v="0"/>
    <x v="6"/>
    <n v="502"/>
    <x v="72"/>
    <n v="800530"/>
    <x v="132"/>
    <n v="5"/>
    <n v="1.8943396226415095"/>
  </r>
  <r>
    <n v="34015"/>
    <x v="7"/>
    <x v="0"/>
    <x v="6"/>
    <n v="123"/>
    <x v="22"/>
    <n v="291754"/>
    <x v="133"/>
    <n v="4.0999999999999996"/>
    <n v="7.6875"/>
  </r>
  <r>
    <n v="34017"/>
    <x v="8"/>
    <x v="0"/>
    <x v="6"/>
    <n v="633"/>
    <x v="73"/>
    <n v="672390"/>
    <x v="134"/>
    <n v="3.7"/>
    <n v="3.9316770186335406"/>
  </r>
  <r>
    <n v="34019"/>
    <x v="9"/>
    <x v="0"/>
    <x v="6"/>
    <n v="60"/>
    <x v="18"/>
    <n v="125265"/>
    <x v="135"/>
    <n v="3.1"/>
    <m/>
  </r>
  <r>
    <n v="34021"/>
    <x v="10"/>
    <x v="0"/>
    <x v="6"/>
    <n v="165"/>
    <x v="35"/>
    <n v="368720"/>
    <x v="136"/>
    <n v="3.5"/>
    <n v="4.024390243902439"/>
  </r>
  <r>
    <n v="34023"/>
    <x v="11"/>
    <x v="0"/>
    <x v="6"/>
    <n v="559"/>
    <x v="10"/>
    <n v="825677"/>
    <x v="137"/>
    <n v="3.5"/>
    <n v="7.3552631578947372"/>
  </r>
  <r>
    <n v="34025"/>
    <x v="12"/>
    <x v="0"/>
    <x v="6"/>
    <n v="323"/>
    <x v="53"/>
    <n v="620859"/>
    <x v="138"/>
    <n v="3.5"/>
    <n v="12.423076923076923"/>
  </r>
  <r>
    <n v="34027"/>
    <x v="13"/>
    <x v="0"/>
    <x v="6"/>
    <n v="244"/>
    <x v="74"/>
    <n v="493084"/>
    <x v="139"/>
    <n v="3.1"/>
    <n v="9.0370370370370363"/>
  </r>
  <r>
    <n v="34029"/>
    <x v="14"/>
    <x v="0"/>
    <x v="6"/>
    <n v="209"/>
    <x v="36"/>
    <n v="601649"/>
    <x v="140"/>
    <n v="4.0999999999999996"/>
    <n v="11.611111111111111"/>
  </r>
  <r>
    <n v="34031"/>
    <x v="15"/>
    <x v="0"/>
    <x v="6"/>
    <n v="236"/>
    <x v="29"/>
    <n v="503192"/>
    <x v="141"/>
    <n v="4.9000000000000004"/>
    <n v="3.0256410256410255"/>
  </r>
  <r>
    <n v="34033"/>
    <x v="16"/>
    <x v="0"/>
    <x v="6"/>
    <n v="28"/>
    <x v="14"/>
    <n v="62776"/>
    <x v="142"/>
    <n v="5.3"/>
    <m/>
  </r>
  <r>
    <n v="34035"/>
    <x v="17"/>
    <x v="0"/>
    <x v="6"/>
    <n v="165"/>
    <x v="15"/>
    <n v="330772"/>
    <x v="143"/>
    <n v="3.3"/>
    <n v="5.8928571428571432"/>
  </r>
  <r>
    <n v="34037"/>
    <x v="18"/>
    <x v="0"/>
    <x v="6"/>
    <n v="54"/>
    <x v="26"/>
    <n v="140995"/>
    <x v="144"/>
    <n v="3.8"/>
    <n v="7.7142857142857144"/>
  </r>
  <r>
    <n v="34039"/>
    <x v="19"/>
    <x v="0"/>
    <x v="6"/>
    <n v="324"/>
    <x v="75"/>
    <n v="556475"/>
    <x v="145"/>
    <n v="4.0999999999999996"/>
    <n v="4.3783783783783781"/>
  </r>
  <r>
    <n v="34041"/>
    <x v="20"/>
    <x v="0"/>
    <x v="6"/>
    <n v="43"/>
    <x v="18"/>
    <n v="105709"/>
    <x v="146"/>
    <n v="3.7"/>
    <m/>
  </r>
  <r>
    <n v="34001"/>
    <x v="0"/>
    <x v="0"/>
    <x v="7"/>
    <n v="144"/>
    <x v="42"/>
    <n v="263653"/>
    <x v="147"/>
    <n v="4.9000000000000004"/>
    <n v="3.7894736842105261"/>
  </r>
  <r>
    <n v="34003"/>
    <x v="1"/>
    <x v="0"/>
    <x v="7"/>
    <n v="602"/>
    <x v="76"/>
    <n v="932256"/>
    <x v="148"/>
    <n v="2.8"/>
    <n v="9.7096774193548381"/>
  </r>
  <r>
    <n v="34005"/>
    <x v="2"/>
    <x v="0"/>
    <x v="7"/>
    <n v="269"/>
    <x v="77"/>
    <n v="446160"/>
    <x v="149"/>
    <n v="3.2"/>
    <n v="6.8974358974358978"/>
  </r>
  <r>
    <n v="34007"/>
    <x v="3"/>
    <x v="0"/>
    <x v="7"/>
    <n v="333"/>
    <x v="27"/>
    <n v="506503"/>
    <x v="150"/>
    <n v="3.9"/>
    <n v="5.4590163934426226"/>
  </r>
  <r>
    <n v="34009"/>
    <x v="4"/>
    <x v="0"/>
    <x v="7"/>
    <n v="44"/>
    <x v="18"/>
    <n v="92247"/>
    <x v="151"/>
    <n v="6.9"/>
    <m/>
  </r>
  <r>
    <n v="34011"/>
    <x v="5"/>
    <x v="0"/>
    <x v="7"/>
    <n v="78"/>
    <x v="24"/>
    <n v="148995"/>
    <x v="152"/>
    <n v="5.3"/>
    <n v="5.5714285714285712"/>
  </r>
  <r>
    <n v="34013"/>
    <x v="6"/>
    <x v="0"/>
    <x v="7"/>
    <n v="652"/>
    <x v="78"/>
    <n v="802162"/>
    <x v="153"/>
    <n v="4.3"/>
    <n v="2.7863247863247862"/>
  </r>
  <r>
    <n v="34015"/>
    <x v="7"/>
    <x v="0"/>
    <x v="7"/>
    <n v="168"/>
    <x v="4"/>
    <n v="291842"/>
    <x v="154"/>
    <n v="3.5"/>
    <n v="16.8"/>
  </r>
  <r>
    <n v="34017"/>
    <x v="8"/>
    <x v="0"/>
    <x v="7"/>
    <n v="788"/>
    <x v="79"/>
    <n v="674030"/>
    <x v="155"/>
    <n v="3.2"/>
    <n v="5.3605442176870746"/>
  </r>
  <r>
    <n v="34019"/>
    <x v="9"/>
    <x v="0"/>
    <x v="7"/>
    <n v="76"/>
    <x v="26"/>
    <n v="125201"/>
    <x v="156"/>
    <n v="2.6"/>
    <n v="10.857142857142858"/>
  </r>
  <r>
    <n v="34021"/>
    <x v="10"/>
    <x v="0"/>
    <x v="7"/>
    <n v="226"/>
    <x v="56"/>
    <n v="368047"/>
    <x v="157"/>
    <n v="3"/>
    <n v="4.708333333333333"/>
  </r>
  <r>
    <n v="34023"/>
    <x v="11"/>
    <x v="0"/>
    <x v="7"/>
    <n v="708"/>
    <x v="45"/>
    <n v="824394"/>
    <x v="158"/>
    <n v="3"/>
    <n v="10.260869565217391"/>
  </r>
  <r>
    <n v="34025"/>
    <x v="12"/>
    <x v="0"/>
    <x v="7"/>
    <n v="379"/>
    <x v="76"/>
    <n v="619687"/>
    <x v="159"/>
    <n v="3.1"/>
    <n v="6.112903225806452"/>
  </r>
  <r>
    <n v="34027"/>
    <x v="13"/>
    <x v="0"/>
    <x v="7"/>
    <n v="317"/>
    <x v="53"/>
    <n v="491577"/>
    <x v="160"/>
    <n v="2.7"/>
    <n v="12.192307692307692"/>
  </r>
  <r>
    <n v="34029"/>
    <x v="14"/>
    <x v="0"/>
    <x v="7"/>
    <n v="264"/>
    <x v="15"/>
    <n v="607498"/>
    <x v="161"/>
    <n v="3.5"/>
    <n v="9.4285714285714288"/>
  </r>
  <r>
    <n v="34031"/>
    <x v="15"/>
    <x v="0"/>
    <x v="7"/>
    <n v="299"/>
    <x v="80"/>
    <n v="501838"/>
    <x v="162"/>
    <n v="4.2"/>
    <n v="3.7374999999999998"/>
  </r>
  <r>
    <n v="34033"/>
    <x v="16"/>
    <x v="0"/>
    <x v="7"/>
    <n v="38"/>
    <x v="16"/>
    <n v="62341"/>
    <x v="163"/>
    <n v="4.5999999999999996"/>
    <n v="7.6"/>
  </r>
  <r>
    <n v="34035"/>
    <x v="17"/>
    <x v="0"/>
    <x v="7"/>
    <n v="210"/>
    <x v="52"/>
    <n v="329998"/>
    <x v="164"/>
    <n v="2.9"/>
    <n v="6.3636363636363633"/>
  </r>
  <r>
    <n v="34037"/>
    <x v="18"/>
    <x v="0"/>
    <x v="7"/>
    <n v="74"/>
    <x v="18"/>
    <n v="140710"/>
    <x v="165"/>
    <n v="3.3"/>
    <m/>
  </r>
  <r>
    <n v="34039"/>
    <x v="19"/>
    <x v="0"/>
    <x v="7"/>
    <n v="416"/>
    <x v="29"/>
    <n v="556664"/>
    <x v="166"/>
    <n v="3.5"/>
    <n v="5.333333333333333"/>
  </r>
  <r>
    <n v="34041"/>
    <x v="20"/>
    <x v="0"/>
    <x v="7"/>
    <n v="56"/>
    <x v="69"/>
    <n v="105455"/>
    <x v="167"/>
    <n v="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31DB2-B86E-4466-9CD7-8BEFD267AE39}" name="PivotTable8"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W13" firstHeaderRow="1" firstDataRow="2" firstDataCol="1"/>
  <pivotFields count="10">
    <pivotField showAll="0"/>
    <pivotField axis="axisCol"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9">
        <item x="0"/>
        <item x="1"/>
        <item x="2"/>
        <item x="3"/>
        <item x="4"/>
        <item x="5"/>
        <item x="6"/>
        <item x="7"/>
        <item t="default"/>
      </items>
    </pivotField>
    <pivotField showAll="0"/>
    <pivotField showAll="0"/>
    <pivotField showAll="0"/>
    <pivotField showAll="0"/>
    <pivotField showAll="0"/>
    <pivotField dataField="1" showAll="0"/>
  </pivotFields>
  <rowFields count="1">
    <field x="3"/>
  </rowFields>
  <rowItems count="9">
    <i>
      <x/>
    </i>
    <i>
      <x v="1"/>
    </i>
    <i>
      <x v="2"/>
    </i>
    <i>
      <x v="3"/>
    </i>
    <i>
      <x v="4"/>
    </i>
    <i>
      <x v="5"/>
    </i>
    <i>
      <x v="6"/>
    </i>
    <i>
      <x v="7"/>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PnR" fld="9" baseField="0" baseItem="0"/>
  </dataFields>
  <chartFormats count="63">
    <chartFormat chart="3" format="63" series="1">
      <pivotArea type="data" outline="0" fieldPosition="0">
        <references count="2">
          <reference field="4294967294" count="1" selected="0">
            <x v="0"/>
          </reference>
          <reference field="1" count="1" selected="0">
            <x v="0"/>
          </reference>
        </references>
      </pivotArea>
    </chartFormat>
    <chartFormat chart="3" format="64" series="1">
      <pivotArea type="data" outline="0" fieldPosition="0">
        <references count="2">
          <reference field="4294967294" count="1" selected="0">
            <x v="0"/>
          </reference>
          <reference field="1" count="1" selected="0">
            <x v="1"/>
          </reference>
        </references>
      </pivotArea>
    </chartFormat>
    <chartFormat chart="3" format="65" series="1">
      <pivotArea type="data" outline="0" fieldPosition="0">
        <references count="2">
          <reference field="4294967294" count="1" selected="0">
            <x v="0"/>
          </reference>
          <reference field="1" count="1" selected="0">
            <x v="2"/>
          </reference>
        </references>
      </pivotArea>
    </chartFormat>
    <chartFormat chart="3" format="66" series="1">
      <pivotArea type="data" outline="0" fieldPosition="0">
        <references count="2">
          <reference field="4294967294" count="1" selected="0">
            <x v="0"/>
          </reference>
          <reference field="1" count="1" selected="0">
            <x v="3"/>
          </reference>
        </references>
      </pivotArea>
    </chartFormat>
    <chartFormat chart="3" format="67" series="1">
      <pivotArea type="data" outline="0" fieldPosition="0">
        <references count="2">
          <reference field="4294967294" count="1" selected="0">
            <x v="0"/>
          </reference>
          <reference field="1" count="1" selected="0">
            <x v="4"/>
          </reference>
        </references>
      </pivotArea>
    </chartFormat>
    <chartFormat chart="3" format="68" series="1">
      <pivotArea type="data" outline="0" fieldPosition="0">
        <references count="2">
          <reference field="4294967294" count="1" selected="0">
            <x v="0"/>
          </reference>
          <reference field="1" count="1" selected="0">
            <x v="5"/>
          </reference>
        </references>
      </pivotArea>
    </chartFormat>
    <chartFormat chart="3" format="69" series="1">
      <pivotArea type="data" outline="0" fieldPosition="0">
        <references count="2">
          <reference field="4294967294" count="1" selected="0">
            <x v="0"/>
          </reference>
          <reference field="1" count="1" selected="0">
            <x v="6"/>
          </reference>
        </references>
      </pivotArea>
    </chartFormat>
    <chartFormat chart="3" format="70" series="1">
      <pivotArea type="data" outline="0" fieldPosition="0">
        <references count="2">
          <reference field="4294967294" count="1" selected="0">
            <x v="0"/>
          </reference>
          <reference field="1" count="1" selected="0">
            <x v="7"/>
          </reference>
        </references>
      </pivotArea>
    </chartFormat>
    <chartFormat chart="3" format="71" series="1">
      <pivotArea type="data" outline="0" fieldPosition="0">
        <references count="2">
          <reference field="4294967294" count="1" selected="0">
            <x v="0"/>
          </reference>
          <reference field="1" count="1" selected="0">
            <x v="8"/>
          </reference>
        </references>
      </pivotArea>
    </chartFormat>
    <chartFormat chart="3" format="72" series="1">
      <pivotArea type="data" outline="0" fieldPosition="0">
        <references count="2">
          <reference field="4294967294" count="1" selected="0">
            <x v="0"/>
          </reference>
          <reference field="1" count="1" selected="0">
            <x v="9"/>
          </reference>
        </references>
      </pivotArea>
    </chartFormat>
    <chartFormat chart="3" format="73" series="1">
      <pivotArea type="data" outline="0" fieldPosition="0">
        <references count="2">
          <reference field="4294967294" count="1" selected="0">
            <x v="0"/>
          </reference>
          <reference field="1" count="1" selected="0">
            <x v="10"/>
          </reference>
        </references>
      </pivotArea>
    </chartFormat>
    <chartFormat chart="3" format="74" series="1">
      <pivotArea type="data" outline="0" fieldPosition="0">
        <references count="2">
          <reference field="4294967294" count="1" selected="0">
            <x v="0"/>
          </reference>
          <reference field="1" count="1" selected="0">
            <x v="11"/>
          </reference>
        </references>
      </pivotArea>
    </chartFormat>
    <chartFormat chart="3" format="75" series="1">
      <pivotArea type="data" outline="0" fieldPosition="0">
        <references count="2">
          <reference field="4294967294" count="1" selected="0">
            <x v="0"/>
          </reference>
          <reference field="1" count="1" selected="0">
            <x v="12"/>
          </reference>
        </references>
      </pivotArea>
    </chartFormat>
    <chartFormat chart="3" format="76" series="1">
      <pivotArea type="data" outline="0" fieldPosition="0">
        <references count="2">
          <reference field="4294967294" count="1" selected="0">
            <x v="0"/>
          </reference>
          <reference field="1" count="1" selected="0">
            <x v="13"/>
          </reference>
        </references>
      </pivotArea>
    </chartFormat>
    <chartFormat chart="3" format="77" series="1">
      <pivotArea type="data" outline="0" fieldPosition="0">
        <references count="2">
          <reference field="4294967294" count="1" selected="0">
            <x v="0"/>
          </reference>
          <reference field="1" count="1" selected="0">
            <x v="14"/>
          </reference>
        </references>
      </pivotArea>
    </chartFormat>
    <chartFormat chart="3" format="78" series="1">
      <pivotArea type="data" outline="0" fieldPosition="0">
        <references count="2">
          <reference field="4294967294" count="1" selected="0">
            <x v="0"/>
          </reference>
          <reference field="1" count="1" selected="0">
            <x v="15"/>
          </reference>
        </references>
      </pivotArea>
    </chartFormat>
    <chartFormat chart="3" format="79" series="1">
      <pivotArea type="data" outline="0" fieldPosition="0">
        <references count="2">
          <reference field="4294967294" count="1" selected="0">
            <x v="0"/>
          </reference>
          <reference field="1" count="1" selected="0">
            <x v="16"/>
          </reference>
        </references>
      </pivotArea>
    </chartFormat>
    <chartFormat chart="3" format="80" series="1">
      <pivotArea type="data" outline="0" fieldPosition="0">
        <references count="2">
          <reference field="4294967294" count="1" selected="0">
            <x v="0"/>
          </reference>
          <reference field="1" count="1" selected="0">
            <x v="17"/>
          </reference>
        </references>
      </pivotArea>
    </chartFormat>
    <chartFormat chart="3" format="81" series="1">
      <pivotArea type="data" outline="0" fieldPosition="0">
        <references count="2">
          <reference field="4294967294" count="1" selected="0">
            <x v="0"/>
          </reference>
          <reference field="1" count="1" selected="0">
            <x v="18"/>
          </reference>
        </references>
      </pivotArea>
    </chartFormat>
    <chartFormat chart="3" format="82" series="1">
      <pivotArea type="data" outline="0" fieldPosition="0">
        <references count="2">
          <reference field="4294967294" count="1" selected="0">
            <x v="0"/>
          </reference>
          <reference field="1" count="1" selected="0">
            <x v="19"/>
          </reference>
        </references>
      </pivotArea>
    </chartFormat>
    <chartFormat chart="3" format="83" series="1">
      <pivotArea type="data" outline="0" fieldPosition="0">
        <references count="2">
          <reference field="4294967294" count="1" selected="0">
            <x v="0"/>
          </reference>
          <reference field="1" count="1" selected="0">
            <x v="20"/>
          </reference>
        </references>
      </pivotArea>
    </chartFormat>
    <chartFormat chart="1" format="84" series="1">
      <pivotArea type="data" outline="0" fieldPosition="0">
        <references count="2">
          <reference field="4294967294" count="1" selected="0">
            <x v="0"/>
          </reference>
          <reference field="1" count="1" selected="0">
            <x v="0"/>
          </reference>
        </references>
      </pivotArea>
    </chartFormat>
    <chartFormat chart="1" format="85" series="1">
      <pivotArea type="data" outline="0" fieldPosition="0">
        <references count="2">
          <reference field="4294967294" count="1" selected="0">
            <x v="0"/>
          </reference>
          <reference field="1" count="1" selected="0">
            <x v="1"/>
          </reference>
        </references>
      </pivotArea>
    </chartFormat>
    <chartFormat chart="1" format="86" series="1">
      <pivotArea type="data" outline="0" fieldPosition="0">
        <references count="2">
          <reference field="4294967294" count="1" selected="0">
            <x v="0"/>
          </reference>
          <reference field="1" count="1" selected="0">
            <x v="2"/>
          </reference>
        </references>
      </pivotArea>
    </chartFormat>
    <chartFormat chart="1" format="87" series="1">
      <pivotArea type="data" outline="0" fieldPosition="0">
        <references count="2">
          <reference field="4294967294" count="1" selected="0">
            <x v="0"/>
          </reference>
          <reference field="1" count="1" selected="0">
            <x v="3"/>
          </reference>
        </references>
      </pivotArea>
    </chartFormat>
    <chartFormat chart="1" format="88" series="1">
      <pivotArea type="data" outline="0" fieldPosition="0">
        <references count="2">
          <reference field="4294967294" count="1" selected="0">
            <x v="0"/>
          </reference>
          <reference field="1" count="1" selected="0">
            <x v="4"/>
          </reference>
        </references>
      </pivotArea>
    </chartFormat>
    <chartFormat chart="1" format="89" series="1">
      <pivotArea type="data" outline="0" fieldPosition="0">
        <references count="2">
          <reference field="4294967294" count="1" selected="0">
            <x v="0"/>
          </reference>
          <reference field="1" count="1" selected="0">
            <x v="5"/>
          </reference>
        </references>
      </pivotArea>
    </chartFormat>
    <chartFormat chart="1" format="90" series="1">
      <pivotArea type="data" outline="0" fieldPosition="0">
        <references count="2">
          <reference field="4294967294" count="1" selected="0">
            <x v="0"/>
          </reference>
          <reference field="1" count="1" selected="0">
            <x v="6"/>
          </reference>
        </references>
      </pivotArea>
    </chartFormat>
    <chartFormat chart="1" format="91" series="1">
      <pivotArea type="data" outline="0" fieldPosition="0">
        <references count="2">
          <reference field="4294967294" count="1" selected="0">
            <x v="0"/>
          </reference>
          <reference field="1" count="1" selected="0">
            <x v="7"/>
          </reference>
        </references>
      </pivotArea>
    </chartFormat>
    <chartFormat chart="1" format="92" series="1">
      <pivotArea type="data" outline="0" fieldPosition="0">
        <references count="2">
          <reference field="4294967294" count="1" selected="0">
            <x v="0"/>
          </reference>
          <reference field="1" count="1" selected="0">
            <x v="8"/>
          </reference>
        </references>
      </pivotArea>
    </chartFormat>
    <chartFormat chart="1" format="93" series="1">
      <pivotArea type="data" outline="0" fieldPosition="0">
        <references count="2">
          <reference field="4294967294" count="1" selected="0">
            <x v="0"/>
          </reference>
          <reference field="1" count="1" selected="0">
            <x v="9"/>
          </reference>
        </references>
      </pivotArea>
    </chartFormat>
    <chartFormat chart="1" format="94" series="1">
      <pivotArea type="data" outline="0" fieldPosition="0">
        <references count="2">
          <reference field="4294967294" count="1" selected="0">
            <x v="0"/>
          </reference>
          <reference field="1" count="1" selected="0">
            <x v="10"/>
          </reference>
        </references>
      </pivotArea>
    </chartFormat>
    <chartFormat chart="1" format="95" series="1">
      <pivotArea type="data" outline="0" fieldPosition="0">
        <references count="2">
          <reference field="4294967294" count="1" selected="0">
            <x v="0"/>
          </reference>
          <reference field="1" count="1" selected="0">
            <x v="11"/>
          </reference>
        </references>
      </pivotArea>
    </chartFormat>
    <chartFormat chart="1" format="96" series="1">
      <pivotArea type="data" outline="0" fieldPosition="0">
        <references count="2">
          <reference field="4294967294" count="1" selected="0">
            <x v="0"/>
          </reference>
          <reference field="1" count="1" selected="0">
            <x v="12"/>
          </reference>
        </references>
      </pivotArea>
    </chartFormat>
    <chartFormat chart="1" format="97" series="1">
      <pivotArea type="data" outline="0" fieldPosition="0">
        <references count="2">
          <reference field="4294967294" count="1" selected="0">
            <x v="0"/>
          </reference>
          <reference field="1" count="1" selected="0">
            <x v="13"/>
          </reference>
        </references>
      </pivotArea>
    </chartFormat>
    <chartFormat chart="1" format="98" series="1">
      <pivotArea type="data" outline="0" fieldPosition="0">
        <references count="2">
          <reference field="4294967294" count="1" selected="0">
            <x v="0"/>
          </reference>
          <reference field="1" count="1" selected="0">
            <x v="14"/>
          </reference>
        </references>
      </pivotArea>
    </chartFormat>
    <chartFormat chart="1" format="99" series="1">
      <pivotArea type="data" outline="0" fieldPosition="0">
        <references count="2">
          <reference field="4294967294" count="1" selected="0">
            <x v="0"/>
          </reference>
          <reference field="1" count="1" selected="0">
            <x v="15"/>
          </reference>
        </references>
      </pivotArea>
    </chartFormat>
    <chartFormat chart="1" format="100" series="1">
      <pivotArea type="data" outline="0" fieldPosition="0">
        <references count="2">
          <reference field="4294967294" count="1" selected="0">
            <x v="0"/>
          </reference>
          <reference field="1" count="1" selected="0">
            <x v="16"/>
          </reference>
        </references>
      </pivotArea>
    </chartFormat>
    <chartFormat chart="1" format="101" series="1">
      <pivotArea type="data" outline="0" fieldPosition="0">
        <references count="2">
          <reference field="4294967294" count="1" selected="0">
            <x v="0"/>
          </reference>
          <reference field="1" count="1" selected="0">
            <x v="17"/>
          </reference>
        </references>
      </pivotArea>
    </chartFormat>
    <chartFormat chart="1" format="102" series="1">
      <pivotArea type="data" outline="0" fieldPosition="0">
        <references count="2">
          <reference field="4294967294" count="1" selected="0">
            <x v="0"/>
          </reference>
          <reference field="1" count="1" selected="0">
            <x v="18"/>
          </reference>
        </references>
      </pivotArea>
    </chartFormat>
    <chartFormat chart="1" format="103" series="1">
      <pivotArea type="data" outline="0" fieldPosition="0">
        <references count="2">
          <reference field="4294967294" count="1" selected="0">
            <x v="0"/>
          </reference>
          <reference field="1" count="1" selected="0">
            <x v="19"/>
          </reference>
        </references>
      </pivotArea>
    </chartFormat>
    <chartFormat chart="1" format="104" series="1">
      <pivotArea type="data" outline="0" fieldPosition="0">
        <references count="2">
          <reference field="4294967294" count="1" selected="0">
            <x v="0"/>
          </reference>
          <reference field="1" count="1" selected="0">
            <x v="20"/>
          </reference>
        </references>
      </pivotArea>
    </chartFormat>
    <chartFormat chart="2" format="105" series="1">
      <pivotArea type="data" outline="0" fieldPosition="0">
        <references count="2">
          <reference field="4294967294" count="1" selected="0">
            <x v="0"/>
          </reference>
          <reference field="1" count="1" selected="0">
            <x v="0"/>
          </reference>
        </references>
      </pivotArea>
    </chartFormat>
    <chartFormat chart="2" format="106" series="1">
      <pivotArea type="data" outline="0" fieldPosition="0">
        <references count="2">
          <reference field="4294967294" count="1" selected="0">
            <x v="0"/>
          </reference>
          <reference field="1" count="1" selected="0">
            <x v="1"/>
          </reference>
        </references>
      </pivotArea>
    </chartFormat>
    <chartFormat chart="2" format="107" series="1">
      <pivotArea type="data" outline="0" fieldPosition="0">
        <references count="2">
          <reference field="4294967294" count="1" selected="0">
            <x v="0"/>
          </reference>
          <reference field="1" count="1" selected="0">
            <x v="2"/>
          </reference>
        </references>
      </pivotArea>
    </chartFormat>
    <chartFormat chart="2" format="108" series="1">
      <pivotArea type="data" outline="0" fieldPosition="0">
        <references count="2">
          <reference field="4294967294" count="1" selected="0">
            <x v="0"/>
          </reference>
          <reference field="1" count="1" selected="0">
            <x v="3"/>
          </reference>
        </references>
      </pivotArea>
    </chartFormat>
    <chartFormat chart="2" format="109" series="1">
      <pivotArea type="data" outline="0" fieldPosition="0">
        <references count="2">
          <reference field="4294967294" count="1" selected="0">
            <x v="0"/>
          </reference>
          <reference field="1" count="1" selected="0">
            <x v="4"/>
          </reference>
        </references>
      </pivotArea>
    </chartFormat>
    <chartFormat chart="2" format="110" series="1">
      <pivotArea type="data" outline="0" fieldPosition="0">
        <references count="2">
          <reference field="4294967294" count="1" selected="0">
            <x v="0"/>
          </reference>
          <reference field="1" count="1" selected="0">
            <x v="5"/>
          </reference>
        </references>
      </pivotArea>
    </chartFormat>
    <chartFormat chart="2" format="111" series="1">
      <pivotArea type="data" outline="0" fieldPosition="0">
        <references count="2">
          <reference field="4294967294" count="1" selected="0">
            <x v="0"/>
          </reference>
          <reference field="1" count="1" selected="0">
            <x v="6"/>
          </reference>
        </references>
      </pivotArea>
    </chartFormat>
    <chartFormat chart="2" format="112" series="1">
      <pivotArea type="data" outline="0" fieldPosition="0">
        <references count="2">
          <reference field="4294967294" count="1" selected="0">
            <x v="0"/>
          </reference>
          <reference field="1" count="1" selected="0">
            <x v="7"/>
          </reference>
        </references>
      </pivotArea>
    </chartFormat>
    <chartFormat chart="2" format="113" series="1">
      <pivotArea type="data" outline="0" fieldPosition="0">
        <references count="2">
          <reference field="4294967294" count="1" selected="0">
            <x v="0"/>
          </reference>
          <reference field="1" count="1" selected="0">
            <x v="8"/>
          </reference>
        </references>
      </pivotArea>
    </chartFormat>
    <chartFormat chart="2" format="114" series="1">
      <pivotArea type="data" outline="0" fieldPosition="0">
        <references count="2">
          <reference field="4294967294" count="1" selected="0">
            <x v="0"/>
          </reference>
          <reference field="1" count="1" selected="0">
            <x v="9"/>
          </reference>
        </references>
      </pivotArea>
    </chartFormat>
    <chartFormat chart="2" format="115" series="1">
      <pivotArea type="data" outline="0" fieldPosition="0">
        <references count="2">
          <reference field="4294967294" count="1" selected="0">
            <x v="0"/>
          </reference>
          <reference field="1" count="1" selected="0">
            <x v="10"/>
          </reference>
        </references>
      </pivotArea>
    </chartFormat>
    <chartFormat chart="2" format="116" series="1">
      <pivotArea type="data" outline="0" fieldPosition="0">
        <references count="2">
          <reference field="4294967294" count="1" selected="0">
            <x v="0"/>
          </reference>
          <reference field="1" count="1" selected="0">
            <x v="11"/>
          </reference>
        </references>
      </pivotArea>
    </chartFormat>
    <chartFormat chart="2" format="117" series="1">
      <pivotArea type="data" outline="0" fieldPosition="0">
        <references count="2">
          <reference field="4294967294" count="1" selected="0">
            <x v="0"/>
          </reference>
          <reference field="1" count="1" selected="0">
            <x v="12"/>
          </reference>
        </references>
      </pivotArea>
    </chartFormat>
    <chartFormat chart="2" format="118" series="1">
      <pivotArea type="data" outline="0" fieldPosition="0">
        <references count="2">
          <reference field="4294967294" count="1" selected="0">
            <x v="0"/>
          </reference>
          <reference field="1" count="1" selected="0">
            <x v="13"/>
          </reference>
        </references>
      </pivotArea>
    </chartFormat>
    <chartFormat chart="2" format="119" series="1">
      <pivotArea type="data" outline="0" fieldPosition="0">
        <references count="2">
          <reference field="4294967294" count="1" selected="0">
            <x v="0"/>
          </reference>
          <reference field="1" count="1" selected="0">
            <x v="14"/>
          </reference>
        </references>
      </pivotArea>
    </chartFormat>
    <chartFormat chart="2" format="120" series="1">
      <pivotArea type="data" outline="0" fieldPosition="0">
        <references count="2">
          <reference field="4294967294" count="1" selected="0">
            <x v="0"/>
          </reference>
          <reference field="1" count="1" selected="0">
            <x v="15"/>
          </reference>
        </references>
      </pivotArea>
    </chartFormat>
    <chartFormat chart="2" format="121" series="1">
      <pivotArea type="data" outline="0" fieldPosition="0">
        <references count="2">
          <reference field="4294967294" count="1" selected="0">
            <x v="0"/>
          </reference>
          <reference field="1" count="1" selected="0">
            <x v="16"/>
          </reference>
        </references>
      </pivotArea>
    </chartFormat>
    <chartFormat chart="2" format="122" series="1">
      <pivotArea type="data" outline="0" fieldPosition="0">
        <references count="2">
          <reference field="4294967294" count="1" selected="0">
            <x v="0"/>
          </reference>
          <reference field="1" count="1" selected="0">
            <x v="17"/>
          </reference>
        </references>
      </pivotArea>
    </chartFormat>
    <chartFormat chart="2" format="123" series="1">
      <pivotArea type="data" outline="0" fieldPosition="0">
        <references count="2">
          <reference field="4294967294" count="1" selected="0">
            <x v="0"/>
          </reference>
          <reference field="1" count="1" selected="0">
            <x v="18"/>
          </reference>
        </references>
      </pivotArea>
    </chartFormat>
    <chartFormat chart="2" format="124" series="1">
      <pivotArea type="data" outline="0" fieldPosition="0">
        <references count="2">
          <reference field="4294967294" count="1" selected="0">
            <x v="0"/>
          </reference>
          <reference field="1" count="1" selected="0">
            <x v="19"/>
          </reference>
        </references>
      </pivotArea>
    </chartFormat>
    <chartFormat chart="2" format="125" series="1">
      <pivotArea type="data" outline="0" fieldPosition="0">
        <references count="2">
          <reference field="4294967294" count="1" selected="0">
            <x v="0"/>
          </reference>
          <reference field="1"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28EB8-DEA2-4D22-9646-054E3B5AB5E0}" name="PivotTable6"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W11" firstHeaderRow="1" firstDataRow="2" firstDataCol="1"/>
  <pivotFields count="10">
    <pivotField showAll="0"/>
    <pivotField axis="axisCol"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s>
  <rowFields count="1">
    <field x="3"/>
  </rowFields>
  <rowItems count="9">
    <i>
      <x/>
    </i>
    <i>
      <x v="1"/>
    </i>
    <i>
      <x v="2"/>
    </i>
    <i>
      <x v="3"/>
    </i>
    <i>
      <x v="4"/>
    </i>
    <i>
      <x v="5"/>
    </i>
    <i>
      <x v="6"/>
    </i>
    <i>
      <x v="7"/>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Median Household Income" fld="7" baseField="0" baseItem="0" numFmtId="7"/>
  </dataFields>
  <chartFormats count="63">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1"/>
          </reference>
        </references>
      </pivotArea>
    </chartFormat>
    <chartFormat chart="0" format="12" series="1">
      <pivotArea type="data" outline="0" fieldPosition="0">
        <references count="1">
          <reference field="1" count="1" selected="0">
            <x v="12"/>
          </reference>
        </references>
      </pivotArea>
    </chartFormat>
    <chartFormat chart="0" format="13" series="1">
      <pivotArea type="data" outline="0" fieldPosition="0">
        <references count="1">
          <reference field="1" count="1" selected="0">
            <x v="13"/>
          </reference>
        </references>
      </pivotArea>
    </chartFormat>
    <chartFormat chart="0" format="14" series="1">
      <pivotArea type="data" outline="0" fieldPosition="0">
        <references count="1">
          <reference field="1" count="1" selected="0">
            <x v="14"/>
          </reference>
        </references>
      </pivotArea>
    </chartFormat>
    <chartFormat chart="0" format="15" series="1">
      <pivotArea type="data" outline="0" fieldPosition="0">
        <references count="1">
          <reference field="1" count="1" selected="0">
            <x v="15"/>
          </reference>
        </references>
      </pivotArea>
    </chartFormat>
    <chartFormat chart="0" format="16" series="1">
      <pivotArea type="data" outline="0" fieldPosition="0">
        <references count="1">
          <reference field="1" count="1" selected="0">
            <x v="16"/>
          </reference>
        </references>
      </pivotArea>
    </chartFormat>
    <chartFormat chart="0" format="17" series="1">
      <pivotArea type="data" outline="0" fieldPosition="0">
        <references count="1">
          <reference field="1" count="1" selected="0">
            <x v="17"/>
          </reference>
        </references>
      </pivotArea>
    </chartFormat>
    <chartFormat chart="0" format="18" series="1">
      <pivotArea type="data" outline="0" fieldPosition="0">
        <references count="1">
          <reference field="1" count="1" selected="0">
            <x v="18"/>
          </reference>
        </references>
      </pivotArea>
    </chartFormat>
    <chartFormat chart="0" format="19" series="1">
      <pivotArea type="data" outline="0" fieldPosition="0">
        <references count="1">
          <reference field="1" count="1" selected="0">
            <x v="19"/>
          </reference>
        </references>
      </pivotArea>
    </chartFormat>
    <chartFormat chart="0" format="20" series="1">
      <pivotArea type="data" outline="0" fieldPosition="0">
        <references count="1">
          <reference field="1" count="1" selected="0">
            <x v="20"/>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series="1">
      <pivotArea type="data" outline="0" fieldPosition="0">
        <references count="2">
          <reference field="4294967294" count="1" selected="0">
            <x v="0"/>
          </reference>
          <reference field="1" count="1" selected="0">
            <x v="7"/>
          </reference>
        </references>
      </pivotArea>
    </chartFormat>
    <chartFormat chart="0" format="29" series="1">
      <pivotArea type="data" outline="0" fieldPosition="0">
        <references count="2">
          <reference field="4294967294" count="1" selected="0">
            <x v="0"/>
          </reference>
          <reference field="1" count="1" selected="0">
            <x v="8"/>
          </reference>
        </references>
      </pivotArea>
    </chartFormat>
    <chartFormat chart="0" format="30" series="1">
      <pivotArea type="data" outline="0" fieldPosition="0">
        <references count="2">
          <reference field="4294967294" count="1" selected="0">
            <x v="0"/>
          </reference>
          <reference field="1" count="1" selected="0">
            <x v="9"/>
          </reference>
        </references>
      </pivotArea>
    </chartFormat>
    <chartFormat chart="0" format="31" series="1">
      <pivotArea type="data" outline="0" fieldPosition="0">
        <references count="2">
          <reference field="4294967294" count="1" selected="0">
            <x v="0"/>
          </reference>
          <reference field="1" count="1" selected="0">
            <x v="10"/>
          </reference>
        </references>
      </pivotArea>
    </chartFormat>
    <chartFormat chart="0" format="32"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2">
          <reference field="4294967294" count="1" selected="0">
            <x v="0"/>
          </reference>
          <reference field="1" count="1" selected="0">
            <x v="12"/>
          </reference>
        </references>
      </pivotArea>
    </chartFormat>
    <chartFormat chart="0" format="34" series="1">
      <pivotArea type="data" outline="0" fieldPosition="0">
        <references count="2">
          <reference field="4294967294" count="1" selected="0">
            <x v="0"/>
          </reference>
          <reference field="1" count="1" selected="0">
            <x v="13"/>
          </reference>
        </references>
      </pivotArea>
    </chartFormat>
    <chartFormat chart="0" format="35" series="1">
      <pivotArea type="data" outline="0" fieldPosition="0">
        <references count="2">
          <reference field="4294967294" count="1" selected="0">
            <x v="0"/>
          </reference>
          <reference field="1" count="1" selected="0">
            <x v="14"/>
          </reference>
        </references>
      </pivotArea>
    </chartFormat>
    <chartFormat chart="0" format="36" series="1">
      <pivotArea type="data" outline="0" fieldPosition="0">
        <references count="2">
          <reference field="4294967294" count="1" selected="0">
            <x v="0"/>
          </reference>
          <reference field="1" count="1" selected="0">
            <x v="15"/>
          </reference>
        </references>
      </pivotArea>
    </chartFormat>
    <chartFormat chart="0" format="37" series="1">
      <pivotArea type="data" outline="0" fieldPosition="0">
        <references count="2">
          <reference field="4294967294" count="1" selected="0">
            <x v="0"/>
          </reference>
          <reference field="1" count="1" selected="0">
            <x v="16"/>
          </reference>
        </references>
      </pivotArea>
    </chartFormat>
    <chartFormat chart="0" format="38" series="1">
      <pivotArea type="data" outline="0" fieldPosition="0">
        <references count="2">
          <reference field="4294967294" count="1" selected="0">
            <x v="0"/>
          </reference>
          <reference field="1" count="1" selected="0">
            <x v="17"/>
          </reference>
        </references>
      </pivotArea>
    </chartFormat>
    <chartFormat chart="0" format="39" series="1">
      <pivotArea type="data" outline="0" fieldPosition="0">
        <references count="2">
          <reference field="4294967294" count="1" selected="0">
            <x v="0"/>
          </reference>
          <reference field="1" count="1" selected="0">
            <x v="18"/>
          </reference>
        </references>
      </pivotArea>
    </chartFormat>
    <chartFormat chart="0" format="40" series="1">
      <pivotArea type="data" outline="0" fieldPosition="0">
        <references count="2">
          <reference field="4294967294" count="1" selected="0">
            <x v="0"/>
          </reference>
          <reference field="1" count="1" selected="0">
            <x v="19"/>
          </reference>
        </references>
      </pivotArea>
    </chartFormat>
    <chartFormat chart="0" format="41" series="1">
      <pivotArea type="data" outline="0" fieldPosition="0">
        <references count="2">
          <reference field="4294967294" count="1" selected="0">
            <x v="0"/>
          </reference>
          <reference field="1" count="1" selected="0">
            <x v="20"/>
          </reference>
        </references>
      </pivotArea>
    </chartFormat>
    <chartFormat chart="1" format="105" series="1">
      <pivotArea type="data" outline="0" fieldPosition="0">
        <references count="2">
          <reference field="4294967294" count="1" selected="0">
            <x v="0"/>
          </reference>
          <reference field="1" count="1" selected="0">
            <x v="0"/>
          </reference>
        </references>
      </pivotArea>
    </chartFormat>
    <chartFormat chart="1" format="106" series="1">
      <pivotArea type="data" outline="0" fieldPosition="0">
        <references count="2">
          <reference field="4294967294" count="1" selected="0">
            <x v="0"/>
          </reference>
          <reference field="1" count="1" selected="0">
            <x v="1"/>
          </reference>
        </references>
      </pivotArea>
    </chartFormat>
    <chartFormat chart="1" format="107" series="1">
      <pivotArea type="data" outline="0" fieldPosition="0">
        <references count="2">
          <reference field="4294967294" count="1" selected="0">
            <x v="0"/>
          </reference>
          <reference field="1" count="1" selected="0">
            <x v="2"/>
          </reference>
        </references>
      </pivotArea>
    </chartFormat>
    <chartFormat chart="1" format="108" series="1">
      <pivotArea type="data" outline="0" fieldPosition="0">
        <references count="2">
          <reference field="4294967294" count="1" selected="0">
            <x v="0"/>
          </reference>
          <reference field="1" count="1" selected="0">
            <x v="3"/>
          </reference>
        </references>
      </pivotArea>
    </chartFormat>
    <chartFormat chart="1" format="109" series="1">
      <pivotArea type="data" outline="0" fieldPosition="0">
        <references count="2">
          <reference field="4294967294" count="1" selected="0">
            <x v="0"/>
          </reference>
          <reference field="1" count="1" selected="0">
            <x v="4"/>
          </reference>
        </references>
      </pivotArea>
    </chartFormat>
    <chartFormat chart="1" format="110" series="1">
      <pivotArea type="data" outline="0" fieldPosition="0">
        <references count="2">
          <reference field="4294967294" count="1" selected="0">
            <x v="0"/>
          </reference>
          <reference field="1" count="1" selected="0">
            <x v="5"/>
          </reference>
        </references>
      </pivotArea>
    </chartFormat>
    <chartFormat chart="1" format="111" series="1">
      <pivotArea type="data" outline="0" fieldPosition="0">
        <references count="2">
          <reference field="4294967294" count="1" selected="0">
            <x v="0"/>
          </reference>
          <reference field="1" count="1" selected="0">
            <x v="6"/>
          </reference>
        </references>
      </pivotArea>
    </chartFormat>
    <chartFormat chart="1" format="112" series="1">
      <pivotArea type="data" outline="0" fieldPosition="0">
        <references count="2">
          <reference field="4294967294" count="1" selected="0">
            <x v="0"/>
          </reference>
          <reference field="1" count="1" selected="0">
            <x v="7"/>
          </reference>
        </references>
      </pivotArea>
    </chartFormat>
    <chartFormat chart="1" format="113" series="1">
      <pivotArea type="data" outline="0" fieldPosition="0">
        <references count="2">
          <reference field="4294967294" count="1" selected="0">
            <x v="0"/>
          </reference>
          <reference field="1" count="1" selected="0">
            <x v="8"/>
          </reference>
        </references>
      </pivotArea>
    </chartFormat>
    <chartFormat chart="1" format="114" series="1">
      <pivotArea type="data" outline="0" fieldPosition="0">
        <references count="2">
          <reference field="4294967294" count="1" selected="0">
            <x v="0"/>
          </reference>
          <reference field="1" count="1" selected="0">
            <x v="9"/>
          </reference>
        </references>
      </pivotArea>
    </chartFormat>
    <chartFormat chart="1" format="115" series="1">
      <pivotArea type="data" outline="0" fieldPosition="0">
        <references count="2">
          <reference field="4294967294" count="1" selected="0">
            <x v="0"/>
          </reference>
          <reference field="1" count="1" selected="0">
            <x v="10"/>
          </reference>
        </references>
      </pivotArea>
    </chartFormat>
    <chartFormat chart="1" format="116" series="1">
      <pivotArea type="data" outline="0" fieldPosition="0">
        <references count="2">
          <reference field="4294967294" count="1" selected="0">
            <x v="0"/>
          </reference>
          <reference field="1" count="1" selected="0">
            <x v="11"/>
          </reference>
        </references>
      </pivotArea>
    </chartFormat>
    <chartFormat chart="1" format="117" series="1">
      <pivotArea type="data" outline="0" fieldPosition="0">
        <references count="2">
          <reference field="4294967294" count="1" selected="0">
            <x v="0"/>
          </reference>
          <reference field="1" count="1" selected="0">
            <x v="12"/>
          </reference>
        </references>
      </pivotArea>
    </chartFormat>
    <chartFormat chart="1" format="118" series="1">
      <pivotArea type="data" outline="0" fieldPosition="0">
        <references count="2">
          <reference field="4294967294" count="1" selected="0">
            <x v="0"/>
          </reference>
          <reference field="1" count="1" selected="0">
            <x v="13"/>
          </reference>
        </references>
      </pivotArea>
    </chartFormat>
    <chartFormat chart="1" format="119" series="1">
      <pivotArea type="data" outline="0" fieldPosition="0">
        <references count="2">
          <reference field="4294967294" count="1" selected="0">
            <x v="0"/>
          </reference>
          <reference field="1" count="1" selected="0">
            <x v="14"/>
          </reference>
        </references>
      </pivotArea>
    </chartFormat>
    <chartFormat chart="1" format="120" series="1">
      <pivotArea type="data" outline="0" fieldPosition="0">
        <references count="2">
          <reference field="4294967294" count="1" selected="0">
            <x v="0"/>
          </reference>
          <reference field="1" count="1" selected="0">
            <x v="15"/>
          </reference>
        </references>
      </pivotArea>
    </chartFormat>
    <chartFormat chart="1" format="121" series="1">
      <pivotArea type="data" outline="0" fieldPosition="0">
        <references count="2">
          <reference field="4294967294" count="1" selected="0">
            <x v="0"/>
          </reference>
          <reference field="1" count="1" selected="0">
            <x v="16"/>
          </reference>
        </references>
      </pivotArea>
    </chartFormat>
    <chartFormat chart="1" format="122" series="1">
      <pivotArea type="data" outline="0" fieldPosition="0">
        <references count="2">
          <reference field="4294967294" count="1" selected="0">
            <x v="0"/>
          </reference>
          <reference field="1" count="1" selected="0">
            <x v="17"/>
          </reference>
        </references>
      </pivotArea>
    </chartFormat>
    <chartFormat chart="1" format="123" series="1">
      <pivotArea type="data" outline="0" fieldPosition="0">
        <references count="2">
          <reference field="4294967294" count="1" selected="0">
            <x v="0"/>
          </reference>
          <reference field="1" count="1" selected="0">
            <x v="18"/>
          </reference>
        </references>
      </pivotArea>
    </chartFormat>
    <chartFormat chart="1" format="124" series="1">
      <pivotArea type="data" outline="0" fieldPosition="0">
        <references count="2">
          <reference field="4294967294" count="1" selected="0">
            <x v="0"/>
          </reference>
          <reference field="1" count="1" selected="0">
            <x v="19"/>
          </reference>
        </references>
      </pivotArea>
    </chartFormat>
    <chartFormat chart="1" format="125" series="1">
      <pivotArea type="data" outline="0" fieldPosition="0">
        <references count="2">
          <reference field="4294967294" count="1" selected="0">
            <x v="0"/>
          </reference>
          <reference field="1"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AC8CA9-5D66-714C-A0BE-B0DB7616859E}" name="Unemployment Rate"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colHeaderCaption="">
  <location ref="A1:W11" firstHeaderRow="1" firstDataRow="2" firstDataCol="1"/>
  <pivotFields count="10">
    <pivotField showAll="0"/>
    <pivotField axis="axisCol"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9">
        <item x="0"/>
        <item x="1"/>
        <item x="2"/>
        <item x="3"/>
        <item x="4"/>
        <item x="5"/>
        <item x="6"/>
        <item x="7"/>
        <item t="default"/>
      </items>
    </pivotField>
    <pivotField showAll="0"/>
    <pivotField showAll="0"/>
    <pivotField showAll="0"/>
    <pivotField showAll="0">
      <items count="169">
        <item h="1" x="47"/>
        <item x="26"/>
        <item h="1" x="5"/>
        <item h="1" x="89"/>
        <item h="1" x="68"/>
        <item h="1" x="0"/>
        <item h="1" x="6"/>
        <item h="1" x="21"/>
        <item h="1" x="110"/>
        <item h="1" x="131"/>
        <item h="1" x="69"/>
        <item h="1" x="63"/>
        <item h="1" x="27"/>
        <item h="1" x="152"/>
        <item h="1" x="42"/>
        <item h="1" x="48"/>
        <item h="1" x="90"/>
        <item h="1" x="4"/>
        <item h="1" x="46"/>
        <item h="1" x="67"/>
        <item h="1" x="84"/>
        <item h="1" x="29"/>
        <item h="1" x="78"/>
        <item h="1" x="100"/>
        <item h="1" x="8"/>
        <item h="1" x="25"/>
        <item h="1" x="58"/>
        <item h="1" x="36"/>
        <item h="1" x="24"/>
        <item h="1" x="50"/>
        <item h="1" x="16"/>
        <item h="1" x="57"/>
        <item h="1" x="15"/>
        <item h="1" x="37"/>
        <item h="1" x="3"/>
        <item h="1" x="14"/>
        <item h="1" x="88"/>
        <item h="1" x="105"/>
        <item h="1" x="35"/>
        <item h="1" x="71"/>
        <item h="1" x="111"/>
        <item h="1" x="126"/>
        <item h="1" x="121"/>
        <item h="1" x="99"/>
        <item h="1" x="45"/>
        <item h="1" x="130"/>
        <item h="1" x="98"/>
        <item h="1" x="147"/>
        <item h="1" x="132"/>
        <item h="1" x="56"/>
        <item h="1" x="120"/>
        <item h="1" x="92"/>
        <item h="1" x="77"/>
        <item h="1" x="66"/>
        <item h="1" x="79"/>
        <item h="1" x="40"/>
        <item h="1" x="109"/>
        <item h="1" x="153"/>
        <item h="1" x="142"/>
        <item h="1" x="19"/>
        <item h="1" x="113"/>
        <item h="1" x="108"/>
        <item h="1" x="87"/>
        <item h="1" x="151"/>
        <item h="1" x="129"/>
        <item h="1" x="10"/>
        <item h="1" x="41"/>
        <item h="1" x="163"/>
        <item h="1" x="61"/>
        <item h="1" x="140"/>
        <item h="1" x="119"/>
        <item h="1" x="20"/>
        <item h="1" x="31"/>
        <item h="1" x="82"/>
        <item h="1" x="28"/>
        <item h="1" x="62"/>
        <item h="1" x="83"/>
        <item h="1" x="103"/>
        <item h="1" x="141"/>
        <item h="1" x="73"/>
        <item h="1" x="7"/>
        <item h="1" x="150"/>
        <item h="1" x="134"/>
        <item h="1" x="52"/>
        <item h="1" x="2"/>
        <item h="1" x="104"/>
        <item h="1" x="65"/>
        <item h="1" x="161"/>
        <item h="1" x="162"/>
        <item h="1" x="32"/>
        <item h="1" x="70"/>
        <item h="1" x="124"/>
        <item h="1" x="23"/>
        <item h="1" x="94"/>
        <item h="1" x="11"/>
        <item h="1" x="53"/>
        <item h="1" x="146"/>
        <item h="1" x="155"/>
        <item h="1" x="115"/>
        <item h="1" x="74"/>
        <item h="1" x="49"/>
        <item h="1" x="91"/>
        <item h="1" x="157"/>
        <item h="1" x="125"/>
        <item h="1" x="166"/>
        <item h="1" x="136"/>
        <item h="1" x="86"/>
        <item h="1" x="44"/>
        <item h="1" x="145"/>
        <item h="1" x="12"/>
        <item h="1" x="133"/>
        <item h="1" x="22"/>
        <item h="1" x="1"/>
        <item h="1" x="60"/>
        <item h="1" x="95"/>
        <item h="1" x="33"/>
        <item h="1" x="167"/>
        <item h="1" x="43"/>
        <item h="1" x="81"/>
        <item h="1" x="128"/>
        <item h="1" x="112"/>
        <item h="1" x="18"/>
        <item h="1" x="116"/>
        <item h="1" x="39"/>
        <item h="1" x="75"/>
        <item h="1" x="107"/>
        <item h="1" x="54"/>
        <item h="1" x="102"/>
        <item h="1" x="137"/>
        <item h="1" x="154"/>
        <item h="1" x="149"/>
        <item h="1" x="64"/>
        <item h="1" x="123"/>
        <item h="1" x="96"/>
        <item h="1" x="144"/>
        <item h="1" x="158"/>
        <item h="1" x="85"/>
        <item h="1" x="106"/>
        <item h="1" x="13"/>
        <item h="1" x="17"/>
        <item h="1" x="38"/>
        <item h="1" x="117"/>
        <item h="1" x="80"/>
        <item h="1" x="138"/>
        <item h="1" x="34"/>
        <item h="1" x="127"/>
        <item h="1" x="59"/>
        <item h="1" x="165"/>
        <item h="1" x="55"/>
        <item h="1" x="76"/>
        <item h="1" x="159"/>
        <item h="1" x="72"/>
        <item h="1" x="9"/>
        <item h="1" x="51"/>
        <item h="1" x="101"/>
        <item h="1" x="97"/>
        <item h="1" x="30"/>
        <item h="1" x="148"/>
        <item h="1" x="122"/>
        <item h="1" x="135"/>
        <item h="1" x="139"/>
        <item h="1" x="164"/>
        <item h="1" x="114"/>
        <item h="1" x="93"/>
        <item h="1" x="118"/>
        <item h="1" x="160"/>
        <item h="1" x="156"/>
        <item h="1" x="143"/>
        <item t="default"/>
      </items>
    </pivotField>
    <pivotField dataField="1" showAll="0"/>
    <pivotField showAll="0"/>
  </pivotFields>
  <rowFields count="1">
    <field x="3"/>
  </rowFields>
  <rowItems count="9">
    <i>
      <x/>
    </i>
    <i>
      <x v="1"/>
    </i>
    <i>
      <x v="2"/>
    </i>
    <i>
      <x v="3"/>
    </i>
    <i>
      <x v="4"/>
    </i>
    <i>
      <x v="5"/>
    </i>
    <i>
      <x v="6"/>
    </i>
    <i>
      <x v="7"/>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Unemployment Rate" fld="8" baseField="0" baseItem="0"/>
  </dataFields>
  <chartFormats count="63">
    <chartFormat chart="4" format="170" series="1">
      <pivotArea type="data" outline="0" fieldPosition="0">
        <references count="2">
          <reference field="4294967294" count="1" selected="0">
            <x v="0"/>
          </reference>
          <reference field="1" count="1" selected="0">
            <x v="0"/>
          </reference>
        </references>
      </pivotArea>
    </chartFormat>
    <chartFormat chart="4" format="171" series="1">
      <pivotArea type="data" outline="0" fieldPosition="0">
        <references count="2">
          <reference field="4294967294" count="1" selected="0">
            <x v="0"/>
          </reference>
          <reference field="1" count="1" selected="0">
            <x v="1"/>
          </reference>
        </references>
      </pivotArea>
    </chartFormat>
    <chartFormat chart="4" format="172" series="1">
      <pivotArea type="data" outline="0" fieldPosition="0">
        <references count="2">
          <reference field="4294967294" count="1" selected="0">
            <x v="0"/>
          </reference>
          <reference field="1" count="1" selected="0">
            <x v="2"/>
          </reference>
        </references>
      </pivotArea>
    </chartFormat>
    <chartFormat chart="4" format="173" series="1">
      <pivotArea type="data" outline="0" fieldPosition="0">
        <references count="2">
          <reference field="4294967294" count="1" selected="0">
            <x v="0"/>
          </reference>
          <reference field="1" count="1" selected="0">
            <x v="3"/>
          </reference>
        </references>
      </pivotArea>
    </chartFormat>
    <chartFormat chart="4" format="174" series="1">
      <pivotArea type="data" outline="0" fieldPosition="0">
        <references count="2">
          <reference field="4294967294" count="1" selected="0">
            <x v="0"/>
          </reference>
          <reference field="1" count="1" selected="0">
            <x v="4"/>
          </reference>
        </references>
      </pivotArea>
    </chartFormat>
    <chartFormat chart="4" format="175" series="1">
      <pivotArea type="data" outline="0" fieldPosition="0">
        <references count="2">
          <reference field="4294967294" count="1" selected="0">
            <x v="0"/>
          </reference>
          <reference field="1" count="1" selected="0">
            <x v="5"/>
          </reference>
        </references>
      </pivotArea>
    </chartFormat>
    <chartFormat chart="4" format="176" series="1">
      <pivotArea type="data" outline="0" fieldPosition="0">
        <references count="2">
          <reference field="4294967294" count="1" selected="0">
            <x v="0"/>
          </reference>
          <reference field="1" count="1" selected="0">
            <x v="6"/>
          </reference>
        </references>
      </pivotArea>
    </chartFormat>
    <chartFormat chart="4" format="177" series="1">
      <pivotArea type="data" outline="0" fieldPosition="0">
        <references count="2">
          <reference field="4294967294" count="1" selected="0">
            <x v="0"/>
          </reference>
          <reference field="1" count="1" selected="0">
            <x v="7"/>
          </reference>
        </references>
      </pivotArea>
    </chartFormat>
    <chartFormat chart="4" format="178" series="1">
      <pivotArea type="data" outline="0" fieldPosition="0">
        <references count="2">
          <reference field="4294967294" count="1" selected="0">
            <x v="0"/>
          </reference>
          <reference field="1" count="1" selected="0">
            <x v="8"/>
          </reference>
        </references>
      </pivotArea>
    </chartFormat>
    <chartFormat chart="4" format="179" series="1">
      <pivotArea type="data" outline="0" fieldPosition="0">
        <references count="2">
          <reference field="4294967294" count="1" selected="0">
            <x v="0"/>
          </reference>
          <reference field="1" count="1" selected="0">
            <x v="9"/>
          </reference>
        </references>
      </pivotArea>
    </chartFormat>
    <chartFormat chart="4" format="180" series="1">
      <pivotArea type="data" outline="0" fieldPosition="0">
        <references count="2">
          <reference field="4294967294" count="1" selected="0">
            <x v="0"/>
          </reference>
          <reference field="1" count="1" selected="0">
            <x v="10"/>
          </reference>
        </references>
      </pivotArea>
    </chartFormat>
    <chartFormat chart="4" format="181" series="1">
      <pivotArea type="data" outline="0" fieldPosition="0">
        <references count="2">
          <reference field="4294967294" count="1" selected="0">
            <x v="0"/>
          </reference>
          <reference field="1" count="1" selected="0">
            <x v="11"/>
          </reference>
        </references>
      </pivotArea>
    </chartFormat>
    <chartFormat chart="4" format="182" series="1">
      <pivotArea type="data" outline="0" fieldPosition="0">
        <references count="2">
          <reference field="4294967294" count="1" selected="0">
            <x v="0"/>
          </reference>
          <reference field="1" count="1" selected="0">
            <x v="12"/>
          </reference>
        </references>
      </pivotArea>
    </chartFormat>
    <chartFormat chart="4" format="183" series="1">
      <pivotArea type="data" outline="0" fieldPosition="0">
        <references count="2">
          <reference field="4294967294" count="1" selected="0">
            <x v="0"/>
          </reference>
          <reference field="1" count="1" selected="0">
            <x v="13"/>
          </reference>
        </references>
      </pivotArea>
    </chartFormat>
    <chartFormat chart="4" format="184" series="1">
      <pivotArea type="data" outline="0" fieldPosition="0">
        <references count="2">
          <reference field="4294967294" count="1" selected="0">
            <x v="0"/>
          </reference>
          <reference field="1" count="1" selected="0">
            <x v="14"/>
          </reference>
        </references>
      </pivotArea>
    </chartFormat>
    <chartFormat chart="4" format="185" series="1">
      <pivotArea type="data" outline="0" fieldPosition="0">
        <references count="2">
          <reference field="4294967294" count="1" selected="0">
            <x v="0"/>
          </reference>
          <reference field="1" count="1" selected="0">
            <x v="15"/>
          </reference>
        </references>
      </pivotArea>
    </chartFormat>
    <chartFormat chart="4" format="186" series="1">
      <pivotArea type="data" outline="0" fieldPosition="0">
        <references count="2">
          <reference field="4294967294" count="1" selected="0">
            <x v="0"/>
          </reference>
          <reference field="1" count="1" selected="0">
            <x v="16"/>
          </reference>
        </references>
      </pivotArea>
    </chartFormat>
    <chartFormat chart="4" format="187" series="1">
      <pivotArea type="data" outline="0" fieldPosition="0">
        <references count="2">
          <reference field="4294967294" count="1" selected="0">
            <x v="0"/>
          </reference>
          <reference field="1" count="1" selected="0">
            <x v="17"/>
          </reference>
        </references>
      </pivotArea>
    </chartFormat>
    <chartFormat chart="4" format="188" series="1">
      <pivotArea type="data" outline="0" fieldPosition="0">
        <references count="2">
          <reference field="4294967294" count="1" selected="0">
            <x v="0"/>
          </reference>
          <reference field="1" count="1" selected="0">
            <x v="18"/>
          </reference>
        </references>
      </pivotArea>
    </chartFormat>
    <chartFormat chart="4" format="189" series="1">
      <pivotArea type="data" outline="0" fieldPosition="0">
        <references count="2">
          <reference field="4294967294" count="1" selected="0">
            <x v="0"/>
          </reference>
          <reference field="1" count="1" selected="0">
            <x v="19"/>
          </reference>
        </references>
      </pivotArea>
    </chartFormat>
    <chartFormat chart="4" format="190" series="1">
      <pivotArea type="data" outline="0" fieldPosition="0">
        <references count="2">
          <reference field="4294967294" count="1" selected="0">
            <x v="0"/>
          </reference>
          <reference field="1" count="1" selected="0">
            <x v="20"/>
          </reference>
        </references>
      </pivotArea>
    </chartFormat>
    <chartFormat chart="5" format="191" series="1">
      <pivotArea type="data" outline="0" fieldPosition="0">
        <references count="2">
          <reference field="4294967294" count="1" selected="0">
            <x v="0"/>
          </reference>
          <reference field="1" count="1" selected="0">
            <x v="0"/>
          </reference>
        </references>
      </pivotArea>
    </chartFormat>
    <chartFormat chart="5" format="192" series="1">
      <pivotArea type="data" outline="0" fieldPosition="0">
        <references count="2">
          <reference field="4294967294" count="1" selected="0">
            <x v="0"/>
          </reference>
          <reference field="1" count="1" selected="0">
            <x v="1"/>
          </reference>
        </references>
      </pivotArea>
    </chartFormat>
    <chartFormat chart="5" format="193" series="1">
      <pivotArea type="data" outline="0" fieldPosition="0">
        <references count="2">
          <reference field="4294967294" count="1" selected="0">
            <x v="0"/>
          </reference>
          <reference field="1" count="1" selected="0">
            <x v="2"/>
          </reference>
        </references>
      </pivotArea>
    </chartFormat>
    <chartFormat chart="5" format="194" series="1">
      <pivotArea type="data" outline="0" fieldPosition="0">
        <references count="2">
          <reference field="4294967294" count="1" selected="0">
            <x v="0"/>
          </reference>
          <reference field="1" count="1" selected="0">
            <x v="3"/>
          </reference>
        </references>
      </pivotArea>
    </chartFormat>
    <chartFormat chart="5" format="195" series="1">
      <pivotArea type="data" outline="0" fieldPosition="0">
        <references count="2">
          <reference field="4294967294" count="1" selected="0">
            <x v="0"/>
          </reference>
          <reference field="1" count="1" selected="0">
            <x v="4"/>
          </reference>
        </references>
      </pivotArea>
    </chartFormat>
    <chartFormat chart="5" format="196" series="1">
      <pivotArea type="data" outline="0" fieldPosition="0">
        <references count="2">
          <reference field="4294967294" count="1" selected="0">
            <x v="0"/>
          </reference>
          <reference field="1" count="1" selected="0">
            <x v="5"/>
          </reference>
        </references>
      </pivotArea>
    </chartFormat>
    <chartFormat chart="5" format="197" series="1">
      <pivotArea type="data" outline="0" fieldPosition="0">
        <references count="2">
          <reference field="4294967294" count="1" selected="0">
            <x v="0"/>
          </reference>
          <reference field="1" count="1" selected="0">
            <x v="6"/>
          </reference>
        </references>
      </pivotArea>
    </chartFormat>
    <chartFormat chart="5" format="198" series="1">
      <pivotArea type="data" outline="0" fieldPosition="0">
        <references count="2">
          <reference field="4294967294" count="1" selected="0">
            <x v="0"/>
          </reference>
          <reference field="1" count="1" selected="0">
            <x v="7"/>
          </reference>
        </references>
      </pivotArea>
    </chartFormat>
    <chartFormat chart="5" format="199" series="1">
      <pivotArea type="data" outline="0" fieldPosition="0">
        <references count="2">
          <reference field="4294967294" count="1" selected="0">
            <x v="0"/>
          </reference>
          <reference field="1" count="1" selected="0">
            <x v="8"/>
          </reference>
        </references>
      </pivotArea>
    </chartFormat>
    <chartFormat chart="5" format="200" series="1">
      <pivotArea type="data" outline="0" fieldPosition="0">
        <references count="2">
          <reference field="4294967294" count="1" selected="0">
            <x v="0"/>
          </reference>
          <reference field="1" count="1" selected="0">
            <x v="9"/>
          </reference>
        </references>
      </pivotArea>
    </chartFormat>
    <chartFormat chart="5" format="201" series="1">
      <pivotArea type="data" outline="0" fieldPosition="0">
        <references count="2">
          <reference field="4294967294" count="1" selected="0">
            <x v="0"/>
          </reference>
          <reference field="1" count="1" selected="0">
            <x v="10"/>
          </reference>
        </references>
      </pivotArea>
    </chartFormat>
    <chartFormat chart="5" format="202" series="1">
      <pivotArea type="data" outline="0" fieldPosition="0">
        <references count="2">
          <reference field="4294967294" count="1" selected="0">
            <x v="0"/>
          </reference>
          <reference field="1" count="1" selected="0">
            <x v="11"/>
          </reference>
        </references>
      </pivotArea>
    </chartFormat>
    <chartFormat chart="5" format="203" series="1">
      <pivotArea type="data" outline="0" fieldPosition="0">
        <references count="2">
          <reference field="4294967294" count="1" selected="0">
            <x v="0"/>
          </reference>
          <reference field="1" count="1" selected="0">
            <x v="12"/>
          </reference>
        </references>
      </pivotArea>
    </chartFormat>
    <chartFormat chart="5" format="204" series="1">
      <pivotArea type="data" outline="0" fieldPosition="0">
        <references count="2">
          <reference field="4294967294" count="1" selected="0">
            <x v="0"/>
          </reference>
          <reference field="1" count="1" selected="0">
            <x v="13"/>
          </reference>
        </references>
      </pivotArea>
    </chartFormat>
    <chartFormat chart="5" format="205" series="1">
      <pivotArea type="data" outline="0" fieldPosition="0">
        <references count="2">
          <reference field="4294967294" count="1" selected="0">
            <x v="0"/>
          </reference>
          <reference field="1" count="1" selected="0">
            <x v="14"/>
          </reference>
        </references>
      </pivotArea>
    </chartFormat>
    <chartFormat chart="5" format="206" series="1">
      <pivotArea type="data" outline="0" fieldPosition="0">
        <references count="2">
          <reference field="4294967294" count="1" selected="0">
            <x v="0"/>
          </reference>
          <reference field="1" count="1" selected="0">
            <x v="15"/>
          </reference>
        </references>
      </pivotArea>
    </chartFormat>
    <chartFormat chart="5" format="207" series="1">
      <pivotArea type="data" outline="0" fieldPosition="0">
        <references count="2">
          <reference field="4294967294" count="1" selected="0">
            <x v="0"/>
          </reference>
          <reference field="1" count="1" selected="0">
            <x v="16"/>
          </reference>
        </references>
      </pivotArea>
    </chartFormat>
    <chartFormat chart="5" format="208" series="1">
      <pivotArea type="data" outline="0" fieldPosition="0">
        <references count="2">
          <reference field="4294967294" count="1" selected="0">
            <x v="0"/>
          </reference>
          <reference field="1" count="1" selected="0">
            <x v="17"/>
          </reference>
        </references>
      </pivotArea>
    </chartFormat>
    <chartFormat chart="5" format="209" series="1">
      <pivotArea type="data" outline="0" fieldPosition="0">
        <references count="2">
          <reference field="4294967294" count="1" selected="0">
            <x v="0"/>
          </reference>
          <reference field="1" count="1" selected="0">
            <x v="18"/>
          </reference>
        </references>
      </pivotArea>
    </chartFormat>
    <chartFormat chart="5" format="210" series="1">
      <pivotArea type="data" outline="0" fieldPosition="0">
        <references count="2">
          <reference field="4294967294" count="1" selected="0">
            <x v="0"/>
          </reference>
          <reference field="1" count="1" selected="0">
            <x v="19"/>
          </reference>
        </references>
      </pivotArea>
    </chartFormat>
    <chartFormat chart="5" format="211" series="1">
      <pivotArea type="data" outline="0" fieldPosition="0">
        <references count="2">
          <reference field="4294967294" count="1" selected="0">
            <x v="0"/>
          </reference>
          <reference field="1" count="1" selected="0">
            <x v="20"/>
          </reference>
        </references>
      </pivotArea>
    </chartFormat>
    <chartFormat chart="6" format="212" series="1">
      <pivotArea type="data" outline="0" fieldPosition="0">
        <references count="2">
          <reference field="4294967294" count="1" selected="0">
            <x v="0"/>
          </reference>
          <reference field="1" count="1" selected="0">
            <x v="0"/>
          </reference>
        </references>
      </pivotArea>
    </chartFormat>
    <chartFormat chart="6" format="213" series="1">
      <pivotArea type="data" outline="0" fieldPosition="0">
        <references count="2">
          <reference field="4294967294" count="1" selected="0">
            <x v="0"/>
          </reference>
          <reference field="1" count="1" selected="0">
            <x v="1"/>
          </reference>
        </references>
      </pivotArea>
    </chartFormat>
    <chartFormat chart="6" format="214" series="1">
      <pivotArea type="data" outline="0" fieldPosition="0">
        <references count="2">
          <reference field="4294967294" count="1" selected="0">
            <x v="0"/>
          </reference>
          <reference field="1" count="1" selected="0">
            <x v="2"/>
          </reference>
        </references>
      </pivotArea>
    </chartFormat>
    <chartFormat chart="6" format="215" series="1">
      <pivotArea type="data" outline="0" fieldPosition="0">
        <references count="2">
          <reference field="4294967294" count="1" selected="0">
            <x v="0"/>
          </reference>
          <reference field="1" count="1" selected="0">
            <x v="3"/>
          </reference>
        </references>
      </pivotArea>
    </chartFormat>
    <chartFormat chart="6" format="216" series="1">
      <pivotArea type="data" outline="0" fieldPosition="0">
        <references count="2">
          <reference field="4294967294" count="1" selected="0">
            <x v="0"/>
          </reference>
          <reference field="1" count="1" selected="0">
            <x v="4"/>
          </reference>
        </references>
      </pivotArea>
    </chartFormat>
    <chartFormat chart="6" format="217" series="1">
      <pivotArea type="data" outline="0" fieldPosition="0">
        <references count="2">
          <reference field="4294967294" count="1" selected="0">
            <x v="0"/>
          </reference>
          <reference field="1" count="1" selected="0">
            <x v="5"/>
          </reference>
        </references>
      </pivotArea>
    </chartFormat>
    <chartFormat chart="6" format="218" series="1">
      <pivotArea type="data" outline="0" fieldPosition="0">
        <references count="2">
          <reference field="4294967294" count="1" selected="0">
            <x v="0"/>
          </reference>
          <reference field="1" count="1" selected="0">
            <x v="6"/>
          </reference>
        </references>
      </pivotArea>
    </chartFormat>
    <chartFormat chart="6" format="219" series="1">
      <pivotArea type="data" outline="0" fieldPosition="0">
        <references count="2">
          <reference field="4294967294" count="1" selected="0">
            <x v="0"/>
          </reference>
          <reference field="1" count="1" selected="0">
            <x v="7"/>
          </reference>
        </references>
      </pivotArea>
    </chartFormat>
    <chartFormat chart="6" format="220" series="1">
      <pivotArea type="data" outline="0" fieldPosition="0">
        <references count="2">
          <reference field="4294967294" count="1" selected="0">
            <x v="0"/>
          </reference>
          <reference field="1" count="1" selected="0">
            <x v="8"/>
          </reference>
        </references>
      </pivotArea>
    </chartFormat>
    <chartFormat chart="6" format="221" series="1">
      <pivotArea type="data" outline="0" fieldPosition="0">
        <references count="2">
          <reference field="4294967294" count="1" selected="0">
            <x v="0"/>
          </reference>
          <reference field="1" count="1" selected="0">
            <x v="9"/>
          </reference>
        </references>
      </pivotArea>
    </chartFormat>
    <chartFormat chart="6" format="222" series="1">
      <pivotArea type="data" outline="0" fieldPosition="0">
        <references count="2">
          <reference field="4294967294" count="1" selected="0">
            <x v="0"/>
          </reference>
          <reference field="1" count="1" selected="0">
            <x v="10"/>
          </reference>
        </references>
      </pivotArea>
    </chartFormat>
    <chartFormat chart="6" format="223" series="1">
      <pivotArea type="data" outline="0" fieldPosition="0">
        <references count="2">
          <reference field="4294967294" count="1" selected="0">
            <x v="0"/>
          </reference>
          <reference field="1" count="1" selected="0">
            <x v="11"/>
          </reference>
        </references>
      </pivotArea>
    </chartFormat>
    <chartFormat chart="6" format="224" series="1">
      <pivotArea type="data" outline="0" fieldPosition="0">
        <references count="2">
          <reference field="4294967294" count="1" selected="0">
            <x v="0"/>
          </reference>
          <reference field="1" count="1" selected="0">
            <x v="12"/>
          </reference>
        </references>
      </pivotArea>
    </chartFormat>
    <chartFormat chart="6" format="225" series="1">
      <pivotArea type="data" outline="0" fieldPosition="0">
        <references count="2">
          <reference field="4294967294" count="1" selected="0">
            <x v="0"/>
          </reference>
          <reference field="1" count="1" selected="0">
            <x v="13"/>
          </reference>
        </references>
      </pivotArea>
    </chartFormat>
    <chartFormat chart="6" format="226" series="1">
      <pivotArea type="data" outline="0" fieldPosition="0">
        <references count="2">
          <reference field="4294967294" count="1" selected="0">
            <x v="0"/>
          </reference>
          <reference field="1" count="1" selected="0">
            <x v="14"/>
          </reference>
        </references>
      </pivotArea>
    </chartFormat>
    <chartFormat chart="6" format="227" series="1">
      <pivotArea type="data" outline="0" fieldPosition="0">
        <references count="2">
          <reference field="4294967294" count="1" selected="0">
            <x v="0"/>
          </reference>
          <reference field="1" count="1" selected="0">
            <x v="15"/>
          </reference>
        </references>
      </pivotArea>
    </chartFormat>
    <chartFormat chart="6" format="228" series="1">
      <pivotArea type="data" outline="0" fieldPosition="0">
        <references count="2">
          <reference field="4294967294" count="1" selected="0">
            <x v="0"/>
          </reference>
          <reference field="1" count="1" selected="0">
            <x v="16"/>
          </reference>
        </references>
      </pivotArea>
    </chartFormat>
    <chartFormat chart="6" format="229" series="1">
      <pivotArea type="data" outline="0" fieldPosition="0">
        <references count="2">
          <reference field="4294967294" count="1" selected="0">
            <x v="0"/>
          </reference>
          <reference field="1" count="1" selected="0">
            <x v="17"/>
          </reference>
        </references>
      </pivotArea>
    </chartFormat>
    <chartFormat chart="6" format="230" series="1">
      <pivotArea type="data" outline="0" fieldPosition="0">
        <references count="2">
          <reference field="4294967294" count="1" selected="0">
            <x v="0"/>
          </reference>
          <reference field="1" count="1" selected="0">
            <x v="18"/>
          </reference>
        </references>
      </pivotArea>
    </chartFormat>
    <chartFormat chart="6" format="231" series="1">
      <pivotArea type="data" outline="0" fieldPosition="0">
        <references count="2">
          <reference field="4294967294" count="1" selected="0">
            <x v="0"/>
          </reference>
          <reference field="1" count="1" selected="0">
            <x v="19"/>
          </reference>
        </references>
      </pivotArea>
    </chartFormat>
    <chartFormat chart="6" format="232" series="1">
      <pivotArea type="data" outline="0" fieldPosition="0">
        <references count="2">
          <reference field="4294967294" count="1" selected="0">
            <x v="0"/>
          </reference>
          <reference field="1"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88EAE1-7F22-E14E-A48A-BCEBF64B5A58}" name="PivotTable1"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W11" firstHeaderRow="1" firstDataRow="2" firstDataCol="1"/>
  <pivotFields count="10">
    <pivotField showAll="0"/>
    <pivotField axis="axisCol"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9">
        <item x="0"/>
        <item x="1"/>
        <item x="2"/>
        <item x="3"/>
        <item x="4"/>
        <item x="5"/>
        <item x="6"/>
        <item x="7"/>
        <item t="default"/>
      </items>
    </pivotField>
    <pivotField dataField="1" showAll="0"/>
    <pivotField showAll="0"/>
    <pivotField showAll="0"/>
    <pivotField showAll="0"/>
    <pivotField showAll="0"/>
    <pivotField showAll="0"/>
  </pivotFields>
  <rowFields count="1">
    <field x="3"/>
  </rowFields>
  <rowItems count="9">
    <i>
      <x/>
    </i>
    <i>
      <x v="1"/>
    </i>
    <i>
      <x v="2"/>
    </i>
    <i>
      <x v="3"/>
    </i>
    <i>
      <x v="4"/>
    </i>
    <i>
      <x v="5"/>
    </i>
    <i>
      <x v="6"/>
    </i>
    <i>
      <x v="7"/>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County PrEP Users" fld="4" baseField="0" baseItem="0"/>
  </dataFields>
  <chartFormats count="42">
    <chartFormat chart="0" format="63" series="1">
      <pivotArea type="data" outline="0" fieldPosition="0">
        <references count="2">
          <reference field="4294967294" count="1" selected="0">
            <x v="0"/>
          </reference>
          <reference field="1" count="1" selected="0">
            <x v="10"/>
          </reference>
        </references>
      </pivotArea>
    </chartFormat>
    <chartFormat chart="0" format="64" series="1">
      <pivotArea type="data" outline="0" fieldPosition="0">
        <references count="2">
          <reference field="4294967294" count="1" selected="0">
            <x v="0"/>
          </reference>
          <reference field="1" count="1" selected="0">
            <x v="11"/>
          </reference>
        </references>
      </pivotArea>
    </chartFormat>
    <chartFormat chart="0" format="65" series="1">
      <pivotArea type="data" outline="0" fieldPosition="0">
        <references count="2">
          <reference field="4294967294" count="1" selected="0">
            <x v="0"/>
          </reference>
          <reference field="1" count="1" selected="0">
            <x v="12"/>
          </reference>
        </references>
      </pivotArea>
    </chartFormat>
    <chartFormat chart="0" format="66" series="1">
      <pivotArea type="data" outline="0" fieldPosition="0">
        <references count="2">
          <reference field="4294967294" count="1" selected="0">
            <x v="0"/>
          </reference>
          <reference field="1" count="1" selected="0">
            <x v="13"/>
          </reference>
        </references>
      </pivotArea>
    </chartFormat>
    <chartFormat chart="0" format="67" series="1">
      <pivotArea type="data" outline="0" fieldPosition="0">
        <references count="2">
          <reference field="4294967294" count="1" selected="0">
            <x v="0"/>
          </reference>
          <reference field="1" count="1" selected="0">
            <x v="14"/>
          </reference>
        </references>
      </pivotArea>
    </chartFormat>
    <chartFormat chart="0" format="68" series="1">
      <pivotArea type="data" outline="0" fieldPosition="0">
        <references count="2">
          <reference field="4294967294" count="1" selected="0">
            <x v="0"/>
          </reference>
          <reference field="1" count="1" selected="0">
            <x v="15"/>
          </reference>
        </references>
      </pivotArea>
    </chartFormat>
    <chartFormat chart="0" format="69" series="1">
      <pivotArea type="data" outline="0" fieldPosition="0">
        <references count="2">
          <reference field="4294967294" count="1" selected="0">
            <x v="0"/>
          </reference>
          <reference field="1" count="1" selected="0">
            <x v="16"/>
          </reference>
        </references>
      </pivotArea>
    </chartFormat>
    <chartFormat chart="0" format="70" series="1">
      <pivotArea type="data" outline="0" fieldPosition="0">
        <references count="2">
          <reference field="4294967294" count="1" selected="0">
            <x v="0"/>
          </reference>
          <reference field="1" count="1" selected="0">
            <x v="17"/>
          </reference>
        </references>
      </pivotArea>
    </chartFormat>
    <chartFormat chart="0" format="71" series="1">
      <pivotArea type="data" outline="0" fieldPosition="0">
        <references count="2">
          <reference field="4294967294" count="1" selected="0">
            <x v="0"/>
          </reference>
          <reference field="1" count="1" selected="0">
            <x v="18"/>
          </reference>
        </references>
      </pivotArea>
    </chartFormat>
    <chartFormat chart="0" format="72" series="1">
      <pivotArea type="data" outline="0" fieldPosition="0">
        <references count="2">
          <reference field="4294967294" count="1" selected="0">
            <x v="0"/>
          </reference>
          <reference field="1" count="1" selected="0">
            <x v="19"/>
          </reference>
        </references>
      </pivotArea>
    </chartFormat>
    <chartFormat chart="0" format="73" series="1">
      <pivotArea type="data" outline="0" fieldPosition="0">
        <references count="2">
          <reference field="4294967294" count="1" selected="0">
            <x v="0"/>
          </reference>
          <reference field="1" count="1" selected="0">
            <x v="20"/>
          </reference>
        </references>
      </pivotArea>
    </chartFormat>
    <chartFormat chart="0" format="74" series="1">
      <pivotArea type="data" outline="0" fieldPosition="0">
        <references count="2">
          <reference field="4294967294" count="1" selected="0">
            <x v="0"/>
          </reference>
          <reference field="1" count="1" selected="0">
            <x v="0"/>
          </reference>
        </references>
      </pivotArea>
    </chartFormat>
    <chartFormat chart="0" format="75" series="1">
      <pivotArea type="data" outline="0" fieldPosition="0">
        <references count="2">
          <reference field="4294967294" count="1" selected="0">
            <x v="0"/>
          </reference>
          <reference field="1" count="1" selected="0">
            <x v="1"/>
          </reference>
        </references>
      </pivotArea>
    </chartFormat>
    <chartFormat chart="0" format="76" series="1">
      <pivotArea type="data" outline="0" fieldPosition="0">
        <references count="2">
          <reference field="4294967294" count="1" selected="0">
            <x v="0"/>
          </reference>
          <reference field="1" count="1" selected="0">
            <x v="2"/>
          </reference>
        </references>
      </pivotArea>
    </chartFormat>
    <chartFormat chart="0" format="77" series="1">
      <pivotArea type="data" outline="0" fieldPosition="0">
        <references count="2">
          <reference field="4294967294" count="1" selected="0">
            <x v="0"/>
          </reference>
          <reference field="1" count="1" selected="0">
            <x v="3"/>
          </reference>
        </references>
      </pivotArea>
    </chartFormat>
    <chartFormat chart="0" format="78" series="1">
      <pivotArea type="data" outline="0" fieldPosition="0">
        <references count="2">
          <reference field="4294967294" count="1" selected="0">
            <x v="0"/>
          </reference>
          <reference field="1" count="1" selected="0">
            <x v="4"/>
          </reference>
        </references>
      </pivotArea>
    </chartFormat>
    <chartFormat chart="0" format="79" series="1">
      <pivotArea type="data" outline="0" fieldPosition="0">
        <references count="2">
          <reference field="4294967294" count="1" selected="0">
            <x v="0"/>
          </reference>
          <reference field="1" count="1" selected="0">
            <x v="5"/>
          </reference>
        </references>
      </pivotArea>
    </chartFormat>
    <chartFormat chart="0" format="80" series="1">
      <pivotArea type="data" outline="0" fieldPosition="0">
        <references count="2">
          <reference field="4294967294" count="1" selected="0">
            <x v="0"/>
          </reference>
          <reference field="1" count="1" selected="0">
            <x v="6"/>
          </reference>
        </references>
      </pivotArea>
    </chartFormat>
    <chartFormat chart="0" format="81" series="1">
      <pivotArea type="data" outline="0" fieldPosition="0">
        <references count="2">
          <reference field="4294967294" count="1" selected="0">
            <x v="0"/>
          </reference>
          <reference field="1" count="1" selected="0">
            <x v="7"/>
          </reference>
        </references>
      </pivotArea>
    </chartFormat>
    <chartFormat chart="0" format="82" series="1">
      <pivotArea type="data" outline="0" fieldPosition="0">
        <references count="2">
          <reference field="4294967294" count="1" selected="0">
            <x v="0"/>
          </reference>
          <reference field="1" count="1" selected="0">
            <x v="8"/>
          </reference>
        </references>
      </pivotArea>
    </chartFormat>
    <chartFormat chart="0" format="83" series="1">
      <pivotArea type="data" outline="0" fieldPosition="0">
        <references count="2">
          <reference field="4294967294" count="1" selected="0">
            <x v="0"/>
          </reference>
          <reference field="1" count="1" selected="0">
            <x v="9"/>
          </reference>
        </references>
      </pivotArea>
    </chartFormat>
    <chartFormat chart="3" format="105" series="1">
      <pivotArea type="data" outline="0" fieldPosition="0">
        <references count="2">
          <reference field="4294967294" count="1" selected="0">
            <x v="0"/>
          </reference>
          <reference field="1" count="1" selected="0">
            <x v="0"/>
          </reference>
        </references>
      </pivotArea>
    </chartFormat>
    <chartFormat chart="3" format="106" series="1">
      <pivotArea type="data" outline="0" fieldPosition="0">
        <references count="2">
          <reference field="4294967294" count="1" selected="0">
            <x v="0"/>
          </reference>
          <reference field="1" count="1" selected="0">
            <x v="1"/>
          </reference>
        </references>
      </pivotArea>
    </chartFormat>
    <chartFormat chart="3" format="107" series="1">
      <pivotArea type="data" outline="0" fieldPosition="0">
        <references count="2">
          <reference field="4294967294" count="1" selected="0">
            <x v="0"/>
          </reference>
          <reference field="1" count="1" selected="0">
            <x v="2"/>
          </reference>
        </references>
      </pivotArea>
    </chartFormat>
    <chartFormat chart="3" format="108" series="1">
      <pivotArea type="data" outline="0" fieldPosition="0">
        <references count="2">
          <reference field="4294967294" count="1" selected="0">
            <x v="0"/>
          </reference>
          <reference field="1" count="1" selected="0">
            <x v="3"/>
          </reference>
        </references>
      </pivotArea>
    </chartFormat>
    <chartFormat chart="3" format="109" series="1">
      <pivotArea type="data" outline="0" fieldPosition="0">
        <references count="2">
          <reference field="4294967294" count="1" selected="0">
            <x v="0"/>
          </reference>
          <reference field="1" count="1" selected="0">
            <x v="4"/>
          </reference>
        </references>
      </pivotArea>
    </chartFormat>
    <chartFormat chart="3" format="110" series="1">
      <pivotArea type="data" outline="0" fieldPosition="0">
        <references count="2">
          <reference field="4294967294" count="1" selected="0">
            <x v="0"/>
          </reference>
          <reference field="1" count="1" selected="0">
            <x v="5"/>
          </reference>
        </references>
      </pivotArea>
    </chartFormat>
    <chartFormat chart="3" format="111" series="1">
      <pivotArea type="data" outline="0" fieldPosition="0">
        <references count="2">
          <reference field="4294967294" count="1" selected="0">
            <x v="0"/>
          </reference>
          <reference field="1" count="1" selected="0">
            <x v="6"/>
          </reference>
        </references>
      </pivotArea>
    </chartFormat>
    <chartFormat chart="3" format="112" series="1">
      <pivotArea type="data" outline="0" fieldPosition="0">
        <references count="2">
          <reference field="4294967294" count="1" selected="0">
            <x v="0"/>
          </reference>
          <reference field="1" count="1" selected="0">
            <x v="7"/>
          </reference>
        </references>
      </pivotArea>
    </chartFormat>
    <chartFormat chart="3" format="113" series="1">
      <pivotArea type="data" outline="0" fieldPosition="0">
        <references count="2">
          <reference field="4294967294" count="1" selected="0">
            <x v="0"/>
          </reference>
          <reference field="1" count="1" selected="0">
            <x v="8"/>
          </reference>
        </references>
      </pivotArea>
    </chartFormat>
    <chartFormat chart="3" format="114" series="1">
      <pivotArea type="data" outline="0" fieldPosition="0">
        <references count="2">
          <reference field="4294967294" count="1" selected="0">
            <x v="0"/>
          </reference>
          <reference field="1" count="1" selected="0">
            <x v="9"/>
          </reference>
        </references>
      </pivotArea>
    </chartFormat>
    <chartFormat chart="3" format="115" series="1">
      <pivotArea type="data" outline="0" fieldPosition="0">
        <references count="2">
          <reference field="4294967294" count="1" selected="0">
            <x v="0"/>
          </reference>
          <reference field="1" count="1" selected="0">
            <x v="10"/>
          </reference>
        </references>
      </pivotArea>
    </chartFormat>
    <chartFormat chart="3" format="116" series="1">
      <pivotArea type="data" outline="0" fieldPosition="0">
        <references count="2">
          <reference field="4294967294" count="1" selected="0">
            <x v="0"/>
          </reference>
          <reference field="1" count="1" selected="0">
            <x v="11"/>
          </reference>
        </references>
      </pivotArea>
    </chartFormat>
    <chartFormat chart="3" format="117" series="1">
      <pivotArea type="data" outline="0" fieldPosition="0">
        <references count="2">
          <reference field="4294967294" count="1" selected="0">
            <x v="0"/>
          </reference>
          <reference field="1" count="1" selected="0">
            <x v="12"/>
          </reference>
        </references>
      </pivotArea>
    </chartFormat>
    <chartFormat chart="3" format="118" series="1">
      <pivotArea type="data" outline="0" fieldPosition="0">
        <references count="2">
          <reference field="4294967294" count="1" selected="0">
            <x v="0"/>
          </reference>
          <reference field="1" count="1" selected="0">
            <x v="13"/>
          </reference>
        </references>
      </pivotArea>
    </chartFormat>
    <chartFormat chart="3" format="119" series="1">
      <pivotArea type="data" outline="0" fieldPosition="0">
        <references count="2">
          <reference field="4294967294" count="1" selected="0">
            <x v="0"/>
          </reference>
          <reference field="1" count="1" selected="0">
            <x v="14"/>
          </reference>
        </references>
      </pivotArea>
    </chartFormat>
    <chartFormat chart="3" format="120" series="1">
      <pivotArea type="data" outline="0" fieldPosition="0">
        <references count="2">
          <reference field="4294967294" count="1" selected="0">
            <x v="0"/>
          </reference>
          <reference field="1" count="1" selected="0">
            <x v="15"/>
          </reference>
        </references>
      </pivotArea>
    </chartFormat>
    <chartFormat chart="3" format="121" series="1">
      <pivotArea type="data" outline="0" fieldPosition="0">
        <references count="2">
          <reference field="4294967294" count="1" selected="0">
            <x v="0"/>
          </reference>
          <reference field="1" count="1" selected="0">
            <x v="16"/>
          </reference>
        </references>
      </pivotArea>
    </chartFormat>
    <chartFormat chart="3" format="122" series="1">
      <pivotArea type="data" outline="0" fieldPosition="0">
        <references count="2">
          <reference field="4294967294" count="1" selected="0">
            <x v="0"/>
          </reference>
          <reference field="1" count="1" selected="0">
            <x v="17"/>
          </reference>
        </references>
      </pivotArea>
    </chartFormat>
    <chartFormat chart="3" format="123" series="1">
      <pivotArea type="data" outline="0" fieldPosition="0">
        <references count="2">
          <reference field="4294967294" count="1" selected="0">
            <x v="0"/>
          </reference>
          <reference field="1" count="1" selected="0">
            <x v="18"/>
          </reference>
        </references>
      </pivotArea>
    </chartFormat>
    <chartFormat chart="3" format="124" series="1">
      <pivotArea type="data" outline="0" fieldPosition="0">
        <references count="2">
          <reference field="4294967294" count="1" selected="0">
            <x v="0"/>
          </reference>
          <reference field="1" count="1" selected="0">
            <x v="19"/>
          </reference>
        </references>
      </pivotArea>
    </chartFormat>
    <chartFormat chart="3" format="125" series="1">
      <pivotArea type="data" outline="0" fieldPosition="0">
        <references count="2">
          <reference field="4294967294" count="1" selected="0">
            <x v="0"/>
          </reference>
          <reference field="1"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58196D-6C01-BF4E-B8C1-73FB4A0A3DFA}" name="PivotTable12"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W11" firstHeaderRow="1" firstDataRow="2" firstDataCol="1"/>
  <pivotFields count="10">
    <pivotField showAll="0"/>
    <pivotField axis="axisCol"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9">
        <item x="0"/>
        <item x="1"/>
        <item x="2"/>
        <item x="3"/>
        <item x="4"/>
        <item x="5"/>
        <item x="6"/>
        <item x="7"/>
        <item t="default"/>
      </items>
    </pivotField>
    <pivotField showAll="0"/>
    <pivotField dataField="1" showAll="0">
      <items count="82">
        <item x="69"/>
        <item x="16"/>
        <item x="31"/>
        <item x="26"/>
        <item x="49"/>
        <item x="4"/>
        <item x="7"/>
        <item x="24"/>
        <item x="22"/>
        <item x="60"/>
        <item x="36"/>
        <item x="47"/>
        <item x="58"/>
        <item x="54"/>
        <item x="40"/>
        <item x="5"/>
        <item x="53"/>
        <item x="74"/>
        <item x="15"/>
        <item x="20"/>
        <item x="12"/>
        <item x="33"/>
        <item x="70"/>
        <item x="52"/>
        <item x="30"/>
        <item x="65"/>
        <item x="42"/>
        <item x="77"/>
        <item x="35"/>
        <item x="19"/>
        <item x="46"/>
        <item x="2"/>
        <item x="56"/>
        <item x="71"/>
        <item x="9"/>
        <item x="44"/>
        <item x="63"/>
        <item x="0"/>
        <item x="51"/>
        <item x="57"/>
        <item x="27"/>
        <item x="76"/>
        <item x="1"/>
        <item x="11"/>
        <item x="39"/>
        <item x="28"/>
        <item x="3"/>
        <item x="55"/>
        <item x="45"/>
        <item x="34"/>
        <item x="21"/>
        <item x="17"/>
        <item x="75"/>
        <item x="10"/>
        <item x="29"/>
        <item x="80"/>
        <item x="62"/>
        <item x="13"/>
        <item x="64"/>
        <item x="68"/>
        <item x="43"/>
        <item x="32"/>
        <item x="41"/>
        <item x="79"/>
        <item x="73"/>
        <item x="67"/>
        <item x="61"/>
        <item x="50"/>
        <item x="25"/>
        <item x="38"/>
        <item x="8"/>
        <item x="78"/>
        <item x="72"/>
        <item x="23"/>
        <item x="59"/>
        <item x="37"/>
        <item x="66"/>
        <item x="48"/>
        <item x="6"/>
        <item x="18"/>
        <item x="14"/>
        <item t="default"/>
      </items>
    </pivotField>
    <pivotField showAll="0"/>
    <pivotField showAll="0"/>
    <pivotField showAll="0"/>
    <pivotField showAll="0"/>
  </pivotFields>
  <rowFields count="1">
    <field x="3"/>
  </rowFields>
  <rowItems count="9">
    <i>
      <x/>
    </i>
    <i>
      <x v="1"/>
    </i>
    <i>
      <x v="2"/>
    </i>
    <i>
      <x v="3"/>
    </i>
    <i>
      <x v="4"/>
    </i>
    <i>
      <x v="5"/>
    </i>
    <i>
      <x v="6"/>
    </i>
    <i>
      <x v="7"/>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HIV New Incidences" fld="5" baseField="0" baseItem="0"/>
  </dataFields>
  <chartFormats count="4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2" format="13" series="1">
      <pivotArea type="data" outline="0" fieldPosition="0">
        <references count="2">
          <reference field="4294967294" count="1" selected="0">
            <x v="0"/>
          </reference>
          <reference field="1" count="1" selected="0">
            <x v="13"/>
          </reference>
        </references>
      </pivotArea>
    </chartFormat>
    <chartFormat chart="2" format="14" series="1">
      <pivotArea type="data" outline="0" fieldPosition="0">
        <references count="2">
          <reference field="4294967294" count="1" selected="0">
            <x v="0"/>
          </reference>
          <reference field="1" count="1" selected="0">
            <x v="14"/>
          </reference>
        </references>
      </pivotArea>
    </chartFormat>
    <chartFormat chart="2" format="15" series="1">
      <pivotArea type="data" outline="0" fieldPosition="0">
        <references count="2">
          <reference field="4294967294" count="1" selected="0">
            <x v="0"/>
          </reference>
          <reference field="1" count="1" selected="0">
            <x v="15"/>
          </reference>
        </references>
      </pivotArea>
    </chartFormat>
    <chartFormat chart="2" format="16" series="1">
      <pivotArea type="data" outline="0" fieldPosition="0">
        <references count="2">
          <reference field="4294967294" count="1" selected="0">
            <x v="0"/>
          </reference>
          <reference field="1" count="1" selected="0">
            <x v="16"/>
          </reference>
        </references>
      </pivotArea>
    </chartFormat>
    <chartFormat chart="2" format="17" series="1">
      <pivotArea type="data" outline="0" fieldPosition="0">
        <references count="2">
          <reference field="4294967294" count="1" selected="0">
            <x v="0"/>
          </reference>
          <reference field="1" count="1" selected="0">
            <x v="17"/>
          </reference>
        </references>
      </pivotArea>
    </chartFormat>
    <chartFormat chart="2" format="18" series="1">
      <pivotArea type="data" outline="0" fieldPosition="0">
        <references count="2">
          <reference field="4294967294" count="1" selected="0">
            <x v="0"/>
          </reference>
          <reference field="1" count="1" selected="0">
            <x v="18"/>
          </reference>
        </references>
      </pivotArea>
    </chartFormat>
    <chartFormat chart="2" format="19" series="1">
      <pivotArea type="data" outline="0" fieldPosition="0">
        <references count="2">
          <reference field="4294967294" count="1" selected="0">
            <x v="0"/>
          </reference>
          <reference field="1" count="1" selected="0">
            <x v="19"/>
          </reference>
        </references>
      </pivotArea>
    </chartFormat>
    <chartFormat chart="2" format="20" series="1">
      <pivotArea type="data" outline="0" fieldPosition="0">
        <references count="2">
          <reference field="4294967294" count="1" selected="0">
            <x v="0"/>
          </reference>
          <reference field="1" count="1" selected="0">
            <x v="20"/>
          </reference>
        </references>
      </pivotArea>
    </chartFormat>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1"/>
          </reference>
        </references>
      </pivotArea>
    </chartFormat>
    <chartFormat chart="0" format="86" series="1">
      <pivotArea type="data" outline="0" fieldPosition="0">
        <references count="2">
          <reference field="4294967294" count="1" selected="0">
            <x v="0"/>
          </reference>
          <reference field="1" count="1" selected="0">
            <x v="2"/>
          </reference>
        </references>
      </pivotArea>
    </chartFormat>
    <chartFormat chart="0" format="87" series="1">
      <pivotArea type="data" outline="0" fieldPosition="0">
        <references count="2">
          <reference field="4294967294" count="1" selected="0">
            <x v="0"/>
          </reference>
          <reference field="1" count="1" selected="0">
            <x v="3"/>
          </reference>
        </references>
      </pivotArea>
    </chartFormat>
    <chartFormat chart="0" format="88" series="1">
      <pivotArea type="data" outline="0" fieldPosition="0">
        <references count="2">
          <reference field="4294967294" count="1" selected="0">
            <x v="0"/>
          </reference>
          <reference field="1" count="1" selected="0">
            <x v="4"/>
          </reference>
        </references>
      </pivotArea>
    </chartFormat>
    <chartFormat chart="0" format="89" series="1">
      <pivotArea type="data" outline="0" fieldPosition="0">
        <references count="2">
          <reference field="4294967294" count="1" selected="0">
            <x v="0"/>
          </reference>
          <reference field="1" count="1" selected="0">
            <x v="5"/>
          </reference>
        </references>
      </pivotArea>
    </chartFormat>
    <chartFormat chart="0" format="90" series="1">
      <pivotArea type="data" outline="0" fieldPosition="0">
        <references count="2">
          <reference field="4294967294" count="1" selected="0">
            <x v="0"/>
          </reference>
          <reference field="1" count="1" selected="0">
            <x v="6"/>
          </reference>
        </references>
      </pivotArea>
    </chartFormat>
    <chartFormat chart="0" format="91" series="1">
      <pivotArea type="data" outline="0" fieldPosition="0">
        <references count="2">
          <reference field="4294967294" count="1" selected="0">
            <x v="0"/>
          </reference>
          <reference field="1" count="1" selected="0">
            <x v="7"/>
          </reference>
        </references>
      </pivotArea>
    </chartFormat>
    <chartFormat chart="0" format="92" series="1">
      <pivotArea type="data" outline="0" fieldPosition="0">
        <references count="2">
          <reference field="4294967294" count="1" selected="0">
            <x v="0"/>
          </reference>
          <reference field="1" count="1" selected="0">
            <x v="8"/>
          </reference>
        </references>
      </pivotArea>
    </chartFormat>
    <chartFormat chart="0" format="93" series="1">
      <pivotArea type="data" outline="0" fieldPosition="0">
        <references count="2">
          <reference field="4294967294" count="1" selected="0">
            <x v="0"/>
          </reference>
          <reference field="1" count="1" selected="0">
            <x v="9"/>
          </reference>
        </references>
      </pivotArea>
    </chartFormat>
    <chartFormat chart="0" format="94" series="1">
      <pivotArea type="data" outline="0" fieldPosition="0">
        <references count="2">
          <reference field="4294967294" count="1" selected="0">
            <x v="0"/>
          </reference>
          <reference field="1" count="1" selected="0">
            <x v="10"/>
          </reference>
        </references>
      </pivotArea>
    </chartFormat>
    <chartFormat chart="0" format="95" series="1">
      <pivotArea type="data" outline="0" fieldPosition="0">
        <references count="2">
          <reference field="4294967294" count="1" selected="0">
            <x v="0"/>
          </reference>
          <reference field="1" count="1" selected="0">
            <x v="11"/>
          </reference>
        </references>
      </pivotArea>
    </chartFormat>
    <chartFormat chart="0" format="96" series="1">
      <pivotArea type="data" outline="0" fieldPosition="0">
        <references count="2">
          <reference field="4294967294" count="1" selected="0">
            <x v="0"/>
          </reference>
          <reference field="1" count="1" selected="0">
            <x v="12"/>
          </reference>
        </references>
      </pivotArea>
    </chartFormat>
    <chartFormat chart="0" format="97" series="1">
      <pivotArea type="data" outline="0" fieldPosition="0">
        <references count="2">
          <reference field="4294967294" count="1" selected="0">
            <x v="0"/>
          </reference>
          <reference field="1" count="1" selected="0">
            <x v="13"/>
          </reference>
        </references>
      </pivotArea>
    </chartFormat>
    <chartFormat chart="0" format="98" series="1">
      <pivotArea type="data" outline="0" fieldPosition="0">
        <references count="2">
          <reference field="4294967294" count="1" selected="0">
            <x v="0"/>
          </reference>
          <reference field="1" count="1" selected="0">
            <x v="14"/>
          </reference>
        </references>
      </pivotArea>
    </chartFormat>
    <chartFormat chart="0" format="99" series="1">
      <pivotArea type="data" outline="0" fieldPosition="0">
        <references count="2">
          <reference field="4294967294" count="1" selected="0">
            <x v="0"/>
          </reference>
          <reference field="1" count="1" selected="0">
            <x v="15"/>
          </reference>
        </references>
      </pivotArea>
    </chartFormat>
    <chartFormat chart="0" format="100" series="1">
      <pivotArea type="data" outline="0" fieldPosition="0">
        <references count="2">
          <reference field="4294967294" count="1" selected="0">
            <x v="0"/>
          </reference>
          <reference field="1" count="1" selected="0">
            <x v="16"/>
          </reference>
        </references>
      </pivotArea>
    </chartFormat>
    <chartFormat chart="0" format="101" series="1">
      <pivotArea type="data" outline="0" fieldPosition="0">
        <references count="2">
          <reference field="4294967294" count="1" selected="0">
            <x v="0"/>
          </reference>
          <reference field="1" count="1" selected="0">
            <x v="17"/>
          </reference>
        </references>
      </pivotArea>
    </chartFormat>
    <chartFormat chart="0" format="102" series="1">
      <pivotArea type="data" outline="0" fieldPosition="0">
        <references count="2">
          <reference field="4294967294" count="1" selected="0">
            <x v="0"/>
          </reference>
          <reference field="1" count="1" selected="0">
            <x v="18"/>
          </reference>
        </references>
      </pivotArea>
    </chartFormat>
    <chartFormat chart="0" format="103" series="1">
      <pivotArea type="data" outline="0" fieldPosition="0">
        <references count="2">
          <reference field="4294967294" count="1" selected="0">
            <x v="0"/>
          </reference>
          <reference field="1" count="1" selected="0">
            <x v="19"/>
          </reference>
        </references>
      </pivotArea>
    </chartFormat>
    <chartFormat chart="0" format="104" series="1">
      <pivotArea type="data" outline="0" fieldPosition="0">
        <references count="2">
          <reference field="4294967294" count="1" selected="0">
            <x v="0"/>
          </reference>
          <reference field="1"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EAB5CB-B296-424A-AE0D-CFDE21BF4787}" name="PivotTable8"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W11" firstHeaderRow="1" firstDataRow="2" firstDataCol="1"/>
  <pivotFields count="10">
    <pivotField showAll="0"/>
    <pivotField axis="axisCol" showAll="0">
      <items count="22">
        <item x="0"/>
        <item x="1"/>
        <item x="2"/>
        <item x="3"/>
        <item x="4"/>
        <item x="5"/>
        <item x="6"/>
        <item x="7"/>
        <item x="8"/>
        <item x="9"/>
        <item x="10"/>
        <item x="11"/>
        <item x="12"/>
        <item x="13"/>
        <item x="14"/>
        <item x="15"/>
        <item x="16"/>
        <item x="17"/>
        <item x="18"/>
        <item x="19"/>
        <item x="20"/>
        <item t="default"/>
      </items>
    </pivotField>
    <pivotField showAll="0"/>
    <pivotField axis="axisRow" showAll="0">
      <items count="9">
        <item x="0"/>
        <item x="1"/>
        <item x="2"/>
        <item x="3"/>
        <item x="4"/>
        <item x="5"/>
        <item x="6"/>
        <item x="7"/>
        <item t="default"/>
      </items>
    </pivotField>
    <pivotField showAll="0"/>
    <pivotField showAll="0"/>
    <pivotField dataField="1" showAll="0"/>
    <pivotField showAll="0"/>
    <pivotField showAll="0"/>
    <pivotField showAll="0"/>
  </pivotFields>
  <rowFields count="1">
    <field x="3"/>
  </rowFields>
  <rowItems count="9">
    <i>
      <x/>
    </i>
    <i>
      <x v="1"/>
    </i>
    <i>
      <x v="2"/>
    </i>
    <i>
      <x v="3"/>
    </i>
    <i>
      <x v="4"/>
    </i>
    <i>
      <x v="5"/>
    </i>
    <i>
      <x v="6"/>
    </i>
    <i>
      <x v="7"/>
    </i>
    <i t="grand">
      <x/>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Census Population Estimates" fld="6" baseField="0" baseItem="0"/>
  </dataFields>
  <chartFormats count="42">
    <chartFormat chart="0" format="24" series="1">
      <pivotArea type="data" outline="0" fieldPosition="0">
        <references count="2">
          <reference field="4294967294" count="1" selected="0">
            <x v="0"/>
          </reference>
          <reference field="1" count="1" selected="0">
            <x v="0"/>
          </reference>
        </references>
      </pivotArea>
    </chartFormat>
    <chartFormat chart="0" format="25" series="1">
      <pivotArea type="data" outline="0" fieldPosition="0">
        <references count="2">
          <reference field="4294967294" count="1" selected="0">
            <x v="0"/>
          </reference>
          <reference field="1" count="1" selected="0">
            <x v="1"/>
          </reference>
        </references>
      </pivotArea>
    </chartFormat>
    <chartFormat chart="0" format="26" series="1">
      <pivotArea type="data" outline="0" fieldPosition="0">
        <references count="2">
          <reference field="4294967294" count="1" selected="0">
            <x v="0"/>
          </reference>
          <reference field="1" count="1" selected="0">
            <x v="2"/>
          </reference>
        </references>
      </pivotArea>
    </chartFormat>
    <chartFormat chart="0" format="27" series="1">
      <pivotArea type="data" outline="0" fieldPosition="0">
        <references count="2">
          <reference field="4294967294" count="1" selected="0">
            <x v="0"/>
          </reference>
          <reference field="1" count="1" selected="0">
            <x v="3"/>
          </reference>
        </references>
      </pivotArea>
    </chartFormat>
    <chartFormat chart="0" format="28" series="1">
      <pivotArea type="data" outline="0" fieldPosition="0">
        <references count="2">
          <reference field="4294967294" count="1" selected="0">
            <x v="0"/>
          </reference>
          <reference field="1" count="1" selected="0">
            <x v="4"/>
          </reference>
        </references>
      </pivotArea>
    </chartFormat>
    <chartFormat chart="0" format="29" series="1">
      <pivotArea type="data" outline="0" fieldPosition="0">
        <references count="2">
          <reference field="4294967294" count="1" selected="0">
            <x v="0"/>
          </reference>
          <reference field="1" count="1" selected="0">
            <x v="5"/>
          </reference>
        </references>
      </pivotArea>
    </chartFormat>
    <chartFormat chart="0" format="30" series="1">
      <pivotArea type="data" outline="0" fieldPosition="0">
        <references count="2">
          <reference field="4294967294" count="1" selected="0">
            <x v="0"/>
          </reference>
          <reference field="1" count="1" selected="0">
            <x v="6"/>
          </reference>
        </references>
      </pivotArea>
    </chartFormat>
    <chartFormat chart="0" format="31" series="1">
      <pivotArea type="data" outline="0" fieldPosition="0">
        <references count="2">
          <reference field="4294967294" count="1" selected="0">
            <x v="0"/>
          </reference>
          <reference field="1" count="1" selected="0">
            <x v="7"/>
          </reference>
        </references>
      </pivotArea>
    </chartFormat>
    <chartFormat chart="0" format="32" series="1">
      <pivotArea type="data" outline="0" fieldPosition="0">
        <references count="2">
          <reference field="4294967294" count="1" selected="0">
            <x v="0"/>
          </reference>
          <reference field="1" count="1" selected="0">
            <x v="8"/>
          </reference>
        </references>
      </pivotArea>
    </chartFormat>
    <chartFormat chart="0" format="33" series="1">
      <pivotArea type="data" outline="0" fieldPosition="0">
        <references count="2">
          <reference field="4294967294" count="1" selected="0">
            <x v="0"/>
          </reference>
          <reference field="1" count="1" selected="0">
            <x v="9"/>
          </reference>
        </references>
      </pivotArea>
    </chartFormat>
    <chartFormat chart="0" format="34" series="1">
      <pivotArea type="data" outline="0" fieldPosition="0">
        <references count="2">
          <reference field="4294967294" count="1" selected="0">
            <x v="0"/>
          </reference>
          <reference field="1" count="1" selected="0">
            <x v="10"/>
          </reference>
        </references>
      </pivotArea>
    </chartFormat>
    <chartFormat chart="0" format="35" series="1">
      <pivotArea type="data" outline="0" fieldPosition="0">
        <references count="2">
          <reference field="4294967294" count="1" selected="0">
            <x v="0"/>
          </reference>
          <reference field="1" count="1" selected="0">
            <x v="11"/>
          </reference>
        </references>
      </pivotArea>
    </chartFormat>
    <chartFormat chart="0" format="36" series="1">
      <pivotArea type="data" outline="0" fieldPosition="0">
        <references count="2">
          <reference field="4294967294" count="1" selected="0">
            <x v="0"/>
          </reference>
          <reference field="1" count="1" selected="0">
            <x v="12"/>
          </reference>
        </references>
      </pivotArea>
    </chartFormat>
    <chartFormat chart="0" format="37" series="1">
      <pivotArea type="data" outline="0" fieldPosition="0">
        <references count="2">
          <reference field="4294967294" count="1" selected="0">
            <x v="0"/>
          </reference>
          <reference field="1" count="1" selected="0">
            <x v="13"/>
          </reference>
        </references>
      </pivotArea>
    </chartFormat>
    <chartFormat chart="0" format="38" series="1">
      <pivotArea type="data" outline="0" fieldPosition="0">
        <references count="2">
          <reference field="4294967294" count="1" selected="0">
            <x v="0"/>
          </reference>
          <reference field="1" count="1" selected="0">
            <x v="14"/>
          </reference>
        </references>
      </pivotArea>
    </chartFormat>
    <chartFormat chart="0" format="39" series="1">
      <pivotArea type="data" outline="0" fieldPosition="0">
        <references count="2">
          <reference field="4294967294" count="1" selected="0">
            <x v="0"/>
          </reference>
          <reference field="1" count="1" selected="0">
            <x v="15"/>
          </reference>
        </references>
      </pivotArea>
    </chartFormat>
    <chartFormat chart="0" format="40" series="1">
      <pivotArea type="data" outline="0" fieldPosition="0">
        <references count="2">
          <reference field="4294967294" count="1" selected="0">
            <x v="0"/>
          </reference>
          <reference field="1" count="1" selected="0">
            <x v="16"/>
          </reference>
        </references>
      </pivotArea>
    </chartFormat>
    <chartFormat chart="0" format="41" series="1">
      <pivotArea type="data" outline="0" fieldPosition="0">
        <references count="2">
          <reference field="4294967294" count="1" selected="0">
            <x v="0"/>
          </reference>
          <reference field="1" count="1" selected="0">
            <x v="17"/>
          </reference>
        </references>
      </pivotArea>
    </chartFormat>
    <chartFormat chart="0" format="42" series="1">
      <pivotArea type="data" outline="0" fieldPosition="0">
        <references count="2">
          <reference field="4294967294" count="1" selected="0">
            <x v="0"/>
          </reference>
          <reference field="1" count="1" selected="0">
            <x v="18"/>
          </reference>
        </references>
      </pivotArea>
    </chartFormat>
    <chartFormat chart="0" format="43" series="1">
      <pivotArea type="data" outline="0" fieldPosition="0">
        <references count="2">
          <reference field="4294967294" count="1" selected="0">
            <x v="0"/>
          </reference>
          <reference field="1" count="1" selected="0">
            <x v="19"/>
          </reference>
        </references>
      </pivotArea>
    </chartFormat>
    <chartFormat chart="0" format="44" series="1">
      <pivotArea type="data" outline="0" fieldPosition="0">
        <references count="2">
          <reference field="4294967294" count="1" selected="0">
            <x v="0"/>
          </reference>
          <reference field="1" count="1" selected="0">
            <x v="20"/>
          </reference>
        </references>
      </pivotArea>
    </chartFormat>
    <chartFormat chart="2" format="87" series="1">
      <pivotArea type="data" outline="0" fieldPosition="0">
        <references count="2">
          <reference field="4294967294" count="1" selected="0">
            <x v="0"/>
          </reference>
          <reference field="1" count="1" selected="0">
            <x v="0"/>
          </reference>
        </references>
      </pivotArea>
    </chartFormat>
    <chartFormat chart="2" format="88" series="1">
      <pivotArea type="data" outline="0" fieldPosition="0">
        <references count="2">
          <reference field="4294967294" count="1" selected="0">
            <x v="0"/>
          </reference>
          <reference field="1" count="1" selected="0">
            <x v="1"/>
          </reference>
        </references>
      </pivotArea>
    </chartFormat>
    <chartFormat chart="2" format="89" series="1">
      <pivotArea type="data" outline="0" fieldPosition="0">
        <references count="2">
          <reference field="4294967294" count="1" selected="0">
            <x v="0"/>
          </reference>
          <reference field="1" count="1" selected="0">
            <x v="2"/>
          </reference>
        </references>
      </pivotArea>
    </chartFormat>
    <chartFormat chart="2" format="90" series="1">
      <pivotArea type="data" outline="0" fieldPosition="0">
        <references count="2">
          <reference field="4294967294" count="1" selected="0">
            <x v="0"/>
          </reference>
          <reference field="1" count="1" selected="0">
            <x v="3"/>
          </reference>
        </references>
      </pivotArea>
    </chartFormat>
    <chartFormat chart="2" format="91" series="1">
      <pivotArea type="data" outline="0" fieldPosition="0">
        <references count="2">
          <reference field="4294967294" count="1" selected="0">
            <x v="0"/>
          </reference>
          <reference field="1" count="1" selected="0">
            <x v="4"/>
          </reference>
        </references>
      </pivotArea>
    </chartFormat>
    <chartFormat chart="2" format="92" series="1">
      <pivotArea type="data" outline="0" fieldPosition="0">
        <references count="2">
          <reference field="4294967294" count="1" selected="0">
            <x v="0"/>
          </reference>
          <reference field="1" count="1" selected="0">
            <x v="5"/>
          </reference>
        </references>
      </pivotArea>
    </chartFormat>
    <chartFormat chart="2" format="93" series="1">
      <pivotArea type="data" outline="0" fieldPosition="0">
        <references count="2">
          <reference field="4294967294" count="1" selected="0">
            <x v="0"/>
          </reference>
          <reference field="1" count="1" selected="0">
            <x v="6"/>
          </reference>
        </references>
      </pivotArea>
    </chartFormat>
    <chartFormat chart="2" format="94" series="1">
      <pivotArea type="data" outline="0" fieldPosition="0">
        <references count="2">
          <reference field="4294967294" count="1" selected="0">
            <x v="0"/>
          </reference>
          <reference field="1" count="1" selected="0">
            <x v="7"/>
          </reference>
        </references>
      </pivotArea>
    </chartFormat>
    <chartFormat chart="2" format="95" series="1">
      <pivotArea type="data" outline="0" fieldPosition="0">
        <references count="2">
          <reference field="4294967294" count="1" selected="0">
            <x v="0"/>
          </reference>
          <reference field="1" count="1" selected="0">
            <x v="8"/>
          </reference>
        </references>
      </pivotArea>
    </chartFormat>
    <chartFormat chart="2" format="96" series="1">
      <pivotArea type="data" outline="0" fieldPosition="0">
        <references count="2">
          <reference field="4294967294" count="1" selected="0">
            <x v="0"/>
          </reference>
          <reference field="1" count="1" selected="0">
            <x v="9"/>
          </reference>
        </references>
      </pivotArea>
    </chartFormat>
    <chartFormat chart="2" format="97" series="1">
      <pivotArea type="data" outline="0" fieldPosition="0">
        <references count="2">
          <reference field="4294967294" count="1" selected="0">
            <x v="0"/>
          </reference>
          <reference field="1" count="1" selected="0">
            <x v="10"/>
          </reference>
        </references>
      </pivotArea>
    </chartFormat>
    <chartFormat chart="2" format="98" series="1">
      <pivotArea type="data" outline="0" fieldPosition="0">
        <references count="2">
          <reference field="4294967294" count="1" selected="0">
            <x v="0"/>
          </reference>
          <reference field="1" count="1" selected="0">
            <x v="11"/>
          </reference>
        </references>
      </pivotArea>
    </chartFormat>
    <chartFormat chart="2" format="99" series="1">
      <pivotArea type="data" outline="0" fieldPosition="0">
        <references count="2">
          <reference field="4294967294" count="1" selected="0">
            <x v="0"/>
          </reference>
          <reference field="1" count="1" selected="0">
            <x v="12"/>
          </reference>
        </references>
      </pivotArea>
    </chartFormat>
    <chartFormat chart="2" format="100" series="1">
      <pivotArea type="data" outline="0" fieldPosition="0">
        <references count="2">
          <reference field="4294967294" count="1" selected="0">
            <x v="0"/>
          </reference>
          <reference field="1" count="1" selected="0">
            <x v="13"/>
          </reference>
        </references>
      </pivotArea>
    </chartFormat>
    <chartFormat chart="2" format="101" series="1">
      <pivotArea type="data" outline="0" fieldPosition="0">
        <references count="2">
          <reference field="4294967294" count="1" selected="0">
            <x v="0"/>
          </reference>
          <reference field="1" count="1" selected="0">
            <x v="14"/>
          </reference>
        </references>
      </pivotArea>
    </chartFormat>
    <chartFormat chart="2" format="102" series="1">
      <pivotArea type="data" outline="0" fieldPosition="0">
        <references count="2">
          <reference field="4294967294" count="1" selected="0">
            <x v="0"/>
          </reference>
          <reference field="1" count="1" selected="0">
            <x v="15"/>
          </reference>
        </references>
      </pivotArea>
    </chartFormat>
    <chartFormat chart="2" format="103" series="1">
      <pivotArea type="data" outline="0" fieldPosition="0">
        <references count="2">
          <reference field="4294967294" count="1" selected="0">
            <x v="0"/>
          </reference>
          <reference field="1" count="1" selected="0">
            <x v="16"/>
          </reference>
        </references>
      </pivotArea>
    </chartFormat>
    <chartFormat chart="2" format="104" series="1">
      <pivotArea type="data" outline="0" fieldPosition="0">
        <references count="2">
          <reference field="4294967294" count="1" selected="0">
            <x v="0"/>
          </reference>
          <reference field="1" count="1" selected="0">
            <x v="17"/>
          </reference>
        </references>
      </pivotArea>
    </chartFormat>
    <chartFormat chart="2" format="105" series="1">
      <pivotArea type="data" outline="0" fieldPosition="0">
        <references count="2">
          <reference field="4294967294" count="1" selected="0">
            <x v="0"/>
          </reference>
          <reference field="1" count="1" selected="0">
            <x v="18"/>
          </reference>
        </references>
      </pivotArea>
    </chartFormat>
    <chartFormat chart="2" format="106" series="1">
      <pivotArea type="data" outline="0" fieldPosition="0">
        <references count="2">
          <reference field="4294967294" count="1" selected="0">
            <x v="0"/>
          </reference>
          <reference field="1" count="1" selected="0">
            <x v="19"/>
          </reference>
        </references>
      </pivotArea>
    </chartFormat>
    <chartFormat chart="2" format="107" series="1">
      <pivotArea type="data" outline="0" fieldPosition="0">
        <references count="2">
          <reference field="4294967294" count="1" selected="0">
            <x v="0"/>
          </reference>
          <reference field="1" count="1" selected="0">
            <x v="2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F073F394-E9CB-CF47-A8FF-99865CAA778C}" sourceName="County">
  <pivotTables>
    <pivotTable tabId="28" name="Unemployment Rate"/>
    <pivotTable tabId="25" name="PivotTable8"/>
    <pivotTable tabId="19" name="PivotTable6"/>
    <pivotTable tabId="26" name="PivotTable12"/>
    <pivotTable tabId="30" name="PivotTable1"/>
    <pivotTable tabId="31" name="PivotTable8"/>
  </pivotTables>
  <data>
    <tabular pivotCacheId="416735797">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81025A-C40D-ED44-A19B-07424DFD3409}" sourceName="Year">
  <pivotTables>
    <pivotTable tabId="28" name="Unemployment Rate"/>
    <pivotTable tabId="25" name="PivotTable8"/>
    <pivotTable tabId="19" name="PivotTable6"/>
    <pivotTable tabId="26" name="PivotTable12"/>
    <pivotTable tabId="30" name="PivotTable1"/>
    <pivotTable tabId="31" name="PivotTable8"/>
  </pivotTables>
  <data>
    <tabular pivotCacheId="416735797">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4AA397B9-71A6-7A43-A806-73CF7B1EA5DC}" cache="Slicer_County" caption="County" rowHeight="230716"/>
  <slicer name="Year" xr10:uid="{D3723BAF-55D9-AB48-994B-A1ED543F161B}" cache="Slicer_Year" caption="Yea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8CC1-6C62-C94C-BDA3-2F34C6A8B371}">
  <dimension ref="A1:AQ260"/>
  <sheetViews>
    <sheetView zoomScaleNormal="100" workbookViewId="0">
      <selection activeCell="L5" sqref="L5"/>
    </sheetView>
  </sheetViews>
  <sheetFormatPr baseColWidth="10" defaultColWidth="11.5" defaultRowHeight="15"/>
  <cols>
    <col min="1" max="1" width="13.5" bestFit="1" customWidth="1"/>
    <col min="2" max="2" width="10.6640625" customWidth="1"/>
  </cols>
  <sheetData>
    <row r="1" spans="1:43" ht="43">
      <c r="A1" s="3" t="s">
        <v>0</v>
      </c>
      <c r="B1" s="3" t="s">
        <v>1</v>
      </c>
      <c r="C1" s="3" t="s">
        <v>2</v>
      </c>
      <c r="D1" s="3" t="s">
        <v>3</v>
      </c>
      <c r="E1" s="3" t="s">
        <v>4</v>
      </c>
      <c r="F1" s="3" t="s">
        <v>5</v>
      </c>
      <c r="G1" s="3" t="s">
        <v>6</v>
      </c>
      <c r="H1" s="3" t="s">
        <v>7</v>
      </c>
      <c r="I1" s="3" t="s">
        <v>8</v>
      </c>
      <c r="J1" s="9" t="s">
        <v>9</v>
      </c>
      <c r="K1" s="3"/>
      <c r="L1" s="3"/>
      <c r="M1" s="3"/>
      <c r="N1" s="3"/>
      <c r="O1" s="3"/>
      <c r="P1" s="3"/>
      <c r="Q1" s="3"/>
      <c r="R1" s="3"/>
      <c r="S1" s="3"/>
      <c r="T1" s="3"/>
      <c r="U1" s="3"/>
      <c r="V1" s="3"/>
      <c r="W1" s="3"/>
      <c r="X1" s="3"/>
      <c r="Y1" s="3"/>
      <c r="Z1" s="3"/>
      <c r="AA1" s="3"/>
      <c r="AB1" s="3"/>
      <c r="AC1" s="3"/>
      <c r="AD1" s="6"/>
      <c r="AE1" s="6"/>
      <c r="AF1" s="6"/>
      <c r="AG1" s="6"/>
      <c r="AH1" s="6"/>
      <c r="AI1" s="6"/>
      <c r="AJ1" s="6"/>
      <c r="AK1" s="6"/>
      <c r="AL1" s="6"/>
      <c r="AM1" s="6"/>
      <c r="AN1" s="6"/>
      <c r="AO1" s="6"/>
      <c r="AP1" s="6"/>
      <c r="AQ1" s="6"/>
    </row>
    <row r="2" spans="1:43" ht="29">
      <c r="A2" s="4">
        <v>34001</v>
      </c>
      <c r="B2" s="4" t="s">
        <v>10</v>
      </c>
      <c r="C2" s="4" t="s">
        <v>11</v>
      </c>
      <c r="D2" s="4">
        <v>2012</v>
      </c>
      <c r="E2" s="13">
        <v>14</v>
      </c>
      <c r="F2" s="14">
        <v>56</v>
      </c>
      <c r="G2" s="15">
        <v>274657</v>
      </c>
      <c r="H2" s="16">
        <v>50881</v>
      </c>
      <c r="I2" s="16">
        <v>12.8</v>
      </c>
      <c r="J2" s="14">
        <f>E2/F2</f>
        <v>0.25</v>
      </c>
      <c r="M2" s="4"/>
      <c r="N2" s="4"/>
      <c r="O2" s="4"/>
      <c r="P2" s="4"/>
      <c r="Q2" s="4"/>
      <c r="R2" s="4"/>
      <c r="S2" s="4"/>
      <c r="T2" s="4"/>
      <c r="U2" s="4"/>
      <c r="V2" s="4"/>
      <c r="W2" s="4"/>
      <c r="X2" s="4"/>
      <c r="Y2" s="4"/>
      <c r="Z2" s="4"/>
      <c r="AA2" s="4"/>
      <c r="AB2" s="4"/>
      <c r="AC2" s="4"/>
      <c r="AD2" s="6"/>
      <c r="AE2" s="6"/>
      <c r="AF2" s="6"/>
      <c r="AG2" s="6"/>
      <c r="AH2" s="6"/>
      <c r="AI2" s="6"/>
      <c r="AJ2" s="6"/>
      <c r="AK2" s="6"/>
      <c r="AL2" s="6"/>
      <c r="AM2" s="6"/>
      <c r="AN2" s="6"/>
      <c r="AO2" s="6"/>
      <c r="AP2" s="6"/>
      <c r="AQ2" s="6"/>
    </row>
    <row r="3" spans="1:43" ht="29">
      <c r="A3" s="4">
        <v>34003</v>
      </c>
      <c r="B3" s="4" t="s">
        <v>12</v>
      </c>
      <c r="C3" s="4" t="s">
        <v>11</v>
      </c>
      <c r="D3" s="4">
        <v>2012</v>
      </c>
      <c r="E3" s="13">
        <v>34</v>
      </c>
      <c r="F3" s="14">
        <v>63</v>
      </c>
      <c r="G3" s="15">
        <v>916299</v>
      </c>
      <c r="H3" s="17">
        <v>82001</v>
      </c>
      <c r="I3" s="14">
        <v>7.7</v>
      </c>
      <c r="J3" s="14">
        <f t="shared" ref="J3" si="0">E3/F3</f>
        <v>0.53968253968253965</v>
      </c>
      <c r="M3" s="4" t="s">
        <v>76</v>
      </c>
      <c r="N3" s="4"/>
      <c r="O3" s="4"/>
      <c r="P3" s="4"/>
      <c r="Q3" s="4"/>
      <c r="R3" s="4"/>
      <c r="S3" s="4"/>
      <c r="T3" s="4"/>
      <c r="U3" s="4"/>
      <c r="V3" s="4"/>
      <c r="W3" s="4"/>
      <c r="X3" s="4"/>
      <c r="Y3" s="4"/>
      <c r="Z3" s="4"/>
      <c r="AA3" s="4"/>
      <c r="AB3" s="4"/>
      <c r="AC3" s="4"/>
      <c r="AD3" s="6"/>
      <c r="AE3" s="6"/>
      <c r="AF3" s="6"/>
      <c r="AG3" s="6"/>
      <c r="AH3" s="6"/>
      <c r="AI3" s="6"/>
      <c r="AJ3" s="6"/>
      <c r="AK3" s="6"/>
      <c r="AL3" s="6"/>
      <c r="AM3" s="6"/>
      <c r="AN3" s="6"/>
      <c r="AO3" s="6"/>
      <c r="AP3" s="6"/>
      <c r="AQ3" s="6"/>
    </row>
    <row r="4" spans="1:43" ht="29">
      <c r="A4" s="4">
        <v>34005</v>
      </c>
      <c r="B4" s="4" t="s">
        <v>13</v>
      </c>
      <c r="C4" s="4" t="s">
        <v>11</v>
      </c>
      <c r="D4" s="4">
        <v>2012</v>
      </c>
      <c r="E4" s="4">
        <v>18</v>
      </c>
      <c r="F4" s="7">
        <v>45</v>
      </c>
      <c r="G4" s="6">
        <v>450667</v>
      </c>
      <c r="H4" s="8">
        <v>74285</v>
      </c>
      <c r="I4">
        <v>8.6999999999999993</v>
      </c>
      <c r="J4">
        <f t="shared" ref="J4:J17" si="1">E4/F4</f>
        <v>0.4</v>
      </c>
      <c r="M4" s="4"/>
      <c r="N4" s="4"/>
      <c r="O4" s="4"/>
      <c r="P4" s="4"/>
      <c r="Q4" s="4"/>
      <c r="R4" s="4"/>
      <c r="S4" s="4"/>
      <c r="T4" s="4"/>
      <c r="U4" s="4"/>
      <c r="V4" s="4"/>
      <c r="W4" s="4"/>
      <c r="X4" s="4"/>
      <c r="Y4" s="4"/>
      <c r="Z4" s="4"/>
      <c r="AA4" s="4"/>
      <c r="AB4" s="4"/>
      <c r="AC4" s="4"/>
      <c r="AD4" s="6"/>
      <c r="AE4" s="6"/>
      <c r="AF4" s="6"/>
      <c r="AG4" s="6"/>
      <c r="AH4" s="6"/>
      <c r="AI4" s="6"/>
      <c r="AJ4" s="6"/>
      <c r="AK4" s="6"/>
      <c r="AL4" s="6"/>
      <c r="AM4" s="6"/>
      <c r="AN4" s="6"/>
      <c r="AO4" s="6"/>
      <c r="AP4" s="6"/>
      <c r="AQ4" s="6"/>
    </row>
    <row r="5" spans="1:43" ht="29">
      <c r="A5" s="4">
        <v>34007</v>
      </c>
      <c r="B5" s="4" t="s">
        <v>14</v>
      </c>
      <c r="C5" s="4" t="s">
        <v>11</v>
      </c>
      <c r="D5" s="4">
        <v>2012</v>
      </c>
      <c r="E5" s="4">
        <v>30</v>
      </c>
      <c r="F5">
        <v>67</v>
      </c>
      <c r="G5" s="6">
        <v>511636</v>
      </c>
      <c r="H5" s="8">
        <v>58572</v>
      </c>
      <c r="I5">
        <v>10.8</v>
      </c>
      <c r="J5">
        <f t="shared" si="1"/>
        <v>0.44776119402985076</v>
      </c>
      <c r="M5" s="4"/>
      <c r="N5" s="4"/>
      <c r="O5" s="4"/>
      <c r="P5" s="4"/>
      <c r="Q5" s="4"/>
      <c r="R5" s="4"/>
      <c r="S5" s="4"/>
      <c r="T5" s="4"/>
      <c r="U5" s="4"/>
      <c r="V5" s="4"/>
      <c r="W5" s="4"/>
      <c r="X5" s="4"/>
      <c r="Y5" s="4"/>
      <c r="Z5" s="4"/>
      <c r="AA5" s="4"/>
      <c r="AB5" s="4"/>
      <c r="AC5" s="4"/>
      <c r="AD5" s="6"/>
      <c r="AE5" s="6"/>
      <c r="AF5" s="6"/>
      <c r="AG5" s="6"/>
      <c r="AH5" s="6"/>
      <c r="AI5" s="6"/>
      <c r="AJ5" s="6"/>
      <c r="AK5" s="6"/>
      <c r="AL5" s="6"/>
      <c r="AM5" s="6"/>
      <c r="AN5" s="6"/>
      <c r="AO5" s="6"/>
      <c r="AP5" s="6"/>
      <c r="AQ5" s="6"/>
    </row>
    <row r="6" spans="1:43" ht="29">
      <c r="A6" s="4">
        <v>34009</v>
      </c>
      <c r="B6" s="4" t="s">
        <v>15</v>
      </c>
      <c r="C6" s="4" t="s">
        <v>11</v>
      </c>
      <c r="D6" s="4">
        <v>2012</v>
      </c>
      <c r="E6" s="4">
        <v>5</v>
      </c>
      <c r="F6">
        <v>10</v>
      </c>
      <c r="G6" s="6">
        <v>96267</v>
      </c>
      <c r="H6" s="8">
        <v>55175</v>
      </c>
      <c r="I6">
        <v>15.5</v>
      </c>
      <c r="J6">
        <f t="shared" si="1"/>
        <v>0.5</v>
      </c>
      <c r="M6" s="4"/>
      <c r="N6" s="4"/>
      <c r="O6" s="4"/>
      <c r="P6" s="4"/>
      <c r="Q6" s="4"/>
      <c r="R6" s="4"/>
      <c r="S6" s="4"/>
      <c r="T6" s="4"/>
      <c r="U6" s="4"/>
      <c r="V6" s="4"/>
      <c r="W6" s="4"/>
      <c r="X6" s="4"/>
      <c r="Y6" s="4"/>
      <c r="Z6" s="4"/>
      <c r="AA6" s="4"/>
      <c r="AB6" s="4"/>
      <c r="AC6" s="4"/>
      <c r="AD6" s="6"/>
      <c r="AE6" s="6"/>
      <c r="AF6" s="6"/>
      <c r="AG6" s="6"/>
      <c r="AH6" s="6"/>
      <c r="AI6" s="6"/>
      <c r="AJ6" s="6"/>
      <c r="AK6" s="6"/>
      <c r="AL6" s="6"/>
      <c r="AM6" s="6"/>
      <c r="AN6" s="6"/>
      <c r="AO6" s="6"/>
      <c r="AP6" s="6"/>
      <c r="AQ6" s="6"/>
    </row>
    <row r="7" spans="1:43" ht="29">
      <c r="A7" s="4">
        <v>34011</v>
      </c>
      <c r="B7" s="4" t="s">
        <v>16</v>
      </c>
      <c r="C7" s="4" t="s">
        <v>11</v>
      </c>
      <c r="D7" s="4">
        <v>2012</v>
      </c>
      <c r="E7" s="4">
        <v>6</v>
      </c>
      <c r="F7">
        <v>24</v>
      </c>
      <c r="G7" s="6">
        <v>156862</v>
      </c>
      <c r="H7" s="8">
        <v>46491</v>
      </c>
      <c r="I7">
        <v>13.2</v>
      </c>
      <c r="J7">
        <f t="shared" si="1"/>
        <v>0.25</v>
      </c>
      <c r="M7" s="4"/>
      <c r="N7" s="4"/>
      <c r="O7" s="4"/>
      <c r="P7" s="4"/>
      <c r="Q7" s="4"/>
      <c r="R7" s="4"/>
      <c r="S7" s="4"/>
      <c r="T7" s="4"/>
      <c r="U7" s="4"/>
      <c r="V7" s="4"/>
      <c r="W7" s="4"/>
      <c r="X7" s="4"/>
      <c r="Y7" s="4"/>
      <c r="Z7" s="4"/>
      <c r="AA7" s="4"/>
      <c r="AB7" s="4"/>
      <c r="AC7" s="4"/>
      <c r="AD7" s="6"/>
      <c r="AE7" s="6"/>
      <c r="AF7" s="6"/>
      <c r="AG7" s="6"/>
      <c r="AH7" s="6"/>
      <c r="AI7" s="6"/>
      <c r="AJ7" s="6"/>
      <c r="AK7" s="6"/>
      <c r="AL7" s="6"/>
      <c r="AM7" s="6"/>
      <c r="AN7" s="6"/>
      <c r="AO7" s="6"/>
      <c r="AP7" s="6"/>
      <c r="AQ7" s="6"/>
    </row>
    <row r="8" spans="1:43" ht="29">
      <c r="A8" s="4">
        <v>34013</v>
      </c>
      <c r="B8" s="4" t="s">
        <v>17</v>
      </c>
      <c r="C8" s="4" t="s">
        <v>11</v>
      </c>
      <c r="D8" s="4">
        <v>2012</v>
      </c>
      <c r="E8" s="4">
        <v>42</v>
      </c>
      <c r="F8">
        <v>342</v>
      </c>
      <c r="G8" s="6">
        <v>785092</v>
      </c>
      <c r="H8" s="8">
        <v>51019</v>
      </c>
      <c r="I8">
        <v>10.8</v>
      </c>
      <c r="J8">
        <f t="shared" si="1"/>
        <v>0.12280701754385964</v>
      </c>
      <c r="M8" s="4"/>
      <c r="N8" s="4"/>
      <c r="O8" s="4"/>
      <c r="P8" s="4"/>
      <c r="Q8" s="4"/>
      <c r="R8" s="4"/>
      <c r="S8" s="4"/>
      <c r="T8" s="4"/>
      <c r="U8" s="4"/>
      <c r="V8" s="4"/>
      <c r="W8" s="4"/>
      <c r="X8" s="4"/>
      <c r="Y8" s="4"/>
      <c r="Z8" s="4"/>
      <c r="AA8" s="4"/>
      <c r="AB8" s="4"/>
      <c r="AC8" s="4"/>
      <c r="AD8" s="6"/>
      <c r="AE8" s="6"/>
      <c r="AF8" s="6"/>
      <c r="AG8" s="6"/>
      <c r="AH8" s="6"/>
      <c r="AI8" s="6"/>
      <c r="AJ8" s="6"/>
      <c r="AK8" s="6"/>
      <c r="AL8" s="6"/>
      <c r="AM8" s="6"/>
      <c r="AN8" s="6"/>
      <c r="AO8" s="6"/>
      <c r="AP8" s="6"/>
      <c r="AQ8" s="6"/>
    </row>
    <row r="9" spans="1:43" ht="29">
      <c r="A9" s="4">
        <v>34015</v>
      </c>
      <c r="B9" s="4" t="s">
        <v>18</v>
      </c>
      <c r="C9" s="4" t="s">
        <v>11</v>
      </c>
      <c r="D9" s="4">
        <v>2012</v>
      </c>
      <c r="E9" s="4">
        <v>11</v>
      </c>
      <c r="F9">
        <v>13</v>
      </c>
      <c r="G9" s="6">
        <v>289839</v>
      </c>
      <c r="H9" s="8">
        <v>72248</v>
      </c>
      <c r="I9">
        <v>10.199999999999999</v>
      </c>
      <c r="J9">
        <f t="shared" si="1"/>
        <v>0.84615384615384615</v>
      </c>
      <c r="M9" s="4"/>
      <c r="N9" s="4"/>
      <c r="O9" s="4"/>
      <c r="P9" s="4"/>
      <c r="Q9" s="4"/>
      <c r="R9" s="4"/>
      <c r="S9" s="4"/>
      <c r="T9" s="4"/>
      <c r="U9" s="4"/>
      <c r="V9" s="4"/>
      <c r="W9" s="4"/>
      <c r="X9" s="4"/>
      <c r="Y9" s="4"/>
      <c r="Z9" s="4"/>
      <c r="AA9" s="4"/>
      <c r="AB9" s="4"/>
      <c r="AC9" s="4"/>
      <c r="AD9" s="6"/>
      <c r="AE9" s="6"/>
      <c r="AF9" s="6"/>
      <c r="AG9" s="6"/>
      <c r="AH9" s="6"/>
      <c r="AI9" s="6"/>
      <c r="AJ9" s="6"/>
      <c r="AK9" s="6"/>
      <c r="AL9" s="6"/>
      <c r="AM9" s="6"/>
      <c r="AN9" s="6"/>
      <c r="AO9" s="6"/>
      <c r="AP9" s="6"/>
      <c r="AQ9" s="6"/>
    </row>
    <row r="10" spans="1:43" ht="29">
      <c r="A10" s="4">
        <v>34017</v>
      </c>
      <c r="B10" s="4" t="s">
        <v>19</v>
      </c>
      <c r="C10" s="4" t="s">
        <v>11</v>
      </c>
      <c r="D10" s="4">
        <v>2012</v>
      </c>
      <c r="E10" s="4">
        <v>27</v>
      </c>
      <c r="F10">
        <v>197</v>
      </c>
      <c r="G10" s="6">
        <v>652373</v>
      </c>
      <c r="H10" s="8">
        <v>56087</v>
      </c>
      <c r="I10">
        <v>8.9</v>
      </c>
      <c r="J10">
        <f t="shared" si="1"/>
        <v>0.13705583756345177</v>
      </c>
      <c r="M10" s="4"/>
      <c r="N10" s="4"/>
      <c r="O10" s="4"/>
      <c r="P10" s="4"/>
      <c r="Q10" s="4"/>
      <c r="R10" s="4"/>
      <c r="S10" s="4"/>
      <c r="T10" s="4"/>
      <c r="U10" s="4"/>
      <c r="V10" s="4"/>
      <c r="W10" s="4"/>
      <c r="X10" s="4"/>
      <c r="Y10" s="4"/>
      <c r="Z10" s="4"/>
      <c r="AA10" s="4"/>
      <c r="AB10" s="4"/>
      <c r="AC10" s="4"/>
      <c r="AD10" s="6"/>
      <c r="AE10" s="6"/>
      <c r="AF10" s="6"/>
      <c r="AG10" s="6"/>
      <c r="AH10" s="6"/>
      <c r="AI10" s="6"/>
      <c r="AJ10" s="6"/>
      <c r="AK10" s="6"/>
      <c r="AL10" s="6"/>
      <c r="AM10" s="6"/>
      <c r="AN10" s="6"/>
      <c r="AO10" s="6"/>
      <c r="AP10" s="6"/>
      <c r="AQ10" s="6"/>
    </row>
    <row r="11" spans="1:43" ht="29">
      <c r="A11" s="4">
        <v>34019</v>
      </c>
      <c r="B11" s="4" t="s">
        <v>20</v>
      </c>
      <c r="C11" s="4" t="s">
        <v>11</v>
      </c>
      <c r="D11" s="4">
        <v>2012</v>
      </c>
      <c r="E11" s="4">
        <v>5</v>
      </c>
      <c r="F11">
        <v>10</v>
      </c>
      <c r="G11" s="6">
        <v>126658</v>
      </c>
      <c r="H11" s="8">
        <v>103301</v>
      </c>
      <c r="I11">
        <v>6.9</v>
      </c>
      <c r="J11">
        <f t="shared" si="1"/>
        <v>0.5</v>
      </c>
      <c r="M11" s="4"/>
      <c r="N11" s="4"/>
      <c r="O11" s="4"/>
      <c r="P11" s="4"/>
      <c r="Q11" s="4"/>
      <c r="R11" s="4"/>
      <c r="S11" s="4"/>
      <c r="T11" s="4"/>
      <c r="U11" s="4"/>
      <c r="V11" s="4"/>
      <c r="W11" s="4"/>
      <c r="X11" s="4"/>
      <c r="Y11" s="4"/>
      <c r="Z11" s="4"/>
      <c r="AA11" s="4"/>
      <c r="AB11" s="4"/>
      <c r="AC11" s="4"/>
      <c r="AD11" s="6"/>
      <c r="AE11" s="6"/>
      <c r="AF11" s="6"/>
      <c r="AG11" s="6"/>
      <c r="AH11" s="6"/>
      <c r="AI11" s="6"/>
      <c r="AJ11" s="6"/>
      <c r="AK11" s="6"/>
      <c r="AL11" s="6"/>
      <c r="AM11" s="6"/>
      <c r="AN11" s="6"/>
      <c r="AO11" s="6"/>
      <c r="AP11" s="6"/>
      <c r="AQ11" s="6"/>
    </row>
    <row r="12" spans="1:43" ht="29">
      <c r="A12" s="4">
        <v>34021</v>
      </c>
      <c r="B12" s="4" t="s">
        <v>21</v>
      </c>
      <c r="C12" s="4" t="s">
        <v>11</v>
      </c>
      <c r="D12" s="4">
        <v>2012</v>
      </c>
      <c r="E12" s="4">
        <v>25</v>
      </c>
      <c r="F12">
        <v>51</v>
      </c>
      <c r="G12" s="6">
        <v>368628</v>
      </c>
      <c r="H12" s="8">
        <v>67662</v>
      </c>
      <c r="I12">
        <v>8.3000000000000007</v>
      </c>
      <c r="J12">
        <f t="shared" si="1"/>
        <v>0.49019607843137253</v>
      </c>
      <c r="M12" s="4"/>
      <c r="N12" s="4"/>
      <c r="O12" s="4"/>
      <c r="P12" s="4"/>
      <c r="Q12" s="4"/>
      <c r="R12" s="4"/>
      <c r="S12" s="4"/>
      <c r="T12" s="4"/>
      <c r="U12" s="4"/>
      <c r="V12" s="4"/>
      <c r="W12" s="4"/>
      <c r="X12" s="4"/>
      <c r="Y12" s="4"/>
      <c r="Z12" s="4"/>
      <c r="AA12" s="4"/>
      <c r="AB12" s="4"/>
      <c r="AC12" s="4"/>
      <c r="AD12" s="6"/>
      <c r="AE12" s="6"/>
      <c r="AF12" s="6"/>
      <c r="AG12" s="6"/>
      <c r="AH12" s="6"/>
      <c r="AI12" s="6"/>
      <c r="AJ12" s="6"/>
      <c r="AK12" s="6"/>
      <c r="AL12" s="6"/>
      <c r="AM12" s="6"/>
      <c r="AN12" s="6"/>
      <c r="AO12" s="6"/>
      <c r="AP12" s="6"/>
      <c r="AQ12" s="6"/>
    </row>
    <row r="13" spans="1:43" ht="29">
      <c r="A13" s="4">
        <v>34023</v>
      </c>
      <c r="B13" s="4" t="s">
        <v>22</v>
      </c>
      <c r="C13" s="4" t="s">
        <v>11</v>
      </c>
      <c r="D13" s="4">
        <v>2012</v>
      </c>
      <c r="E13" s="4">
        <v>33</v>
      </c>
      <c r="F13">
        <v>76</v>
      </c>
      <c r="G13" s="6">
        <v>819389</v>
      </c>
      <c r="H13" s="8">
        <v>77044</v>
      </c>
      <c r="I13">
        <v>8.6999999999999993</v>
      </c>
      <c r="J13">
        <f t="shared" si="1"/>
        <v>0.43421052631578949</v>
      </c>
      <c r="M13" s="4"/>
      <c r="N13" s="4"/>
      <c r="O13" s="4"/>
      <c r="P13" s="4"/>
      <c r="Q13" s="4"/>
      <c r="R13" s="4"/>
      <c r="S13" s="4"/>
      <c r="T13" s="4"/>
      <c r="U13" s="4"/>
      <c r="V13" s="4"/>
      <c r="W13" s="4"/>
      <c r="X13" s="4"/>
      <c r="Y13" s="4"/>
      <c r="Z13" s="4"/>
      <c r="AA13" s="4"/>
      <c r="AB13" s="4"/>
      <c r="AC13" s="4"/>
      <c r="AD13" s="6"/>
      <c r="AE13" s="6"/>
      <c r="AF13" s="6"/>
      <c r="AG13" s="6"/>
      <c r="AH13" s="6"/>
      <c r="AI13" s="6"/>
      <c r="AJ13" s="6"/>
      <c r="AK13" s="6"/>
      <c r="AL13" s="6"/>
      <c r="AM13" s="6"/>
      <c r="AN13" s="6"/>
      <c r="AO13" s="6"/>
      <c r="AP13" s="6"/>
      <c r="AQ13" s="6"/>
    </row>
    <row r="14" spans="1:43" ht="29">
      <c r="A14" s="4">
        <v>34025</v>
      </c>
      <c r="B14" s="4" t="s">
        <v>23</v>
      </c>
      <c r="C14" s="4" t="s">
        <v>11</v>
      </c>
      <c r="D14" s="4">
        <v>2012</v>
      </c>
      <c r="E14" s="4">
        <v>24</v>
      </c>
      <c r="F14">
        <v>64</v>
      </c>
      <c r="G14" s="6">
        <v>627682</v>
      </c>
      <c r="H14" s="8">
        <v>81190</v>
      </c>
      <c r="I14">
        <v>8.8000000000000007</v>
      </c>
      <c r="J14">
        <f t="shared" si="1"/>
        <v>0.375</v>
      </c>
      <c r="M14" s="4"/>
      <c r="N14" s="4"/>
      <c r="O14" s="4"/>
      <c r="P14" s="4"/>
      <c r="Q14" s="4"/>
      <c r="R14" s="4"/>
      <c r="S14" s="4"/>
      <c r="T14" s="4"/>
      <c r="U14" s="4"/>
      <c r="V14" s="4"/>
      <c r="W14" s="4"/>
      <c r="X14" s="4"/>
      <c r="Y14" s="4"/>
      <c r="Z14" s="4"/>
      <c r="AA14" s="4"/>
      <c r="AB14" s="4"/>
      <c r="AC14" s="4"/>
      <c r="AD14" s="6"/>
      <c r="AE14" s="6"/>
      <c r="AF14" s="6"/>
      <c r="AG14" s="6"/>
      <c r="AH14" s="6"/>
      <c r="AI14" s="6"/>
      <c r="AJ14" s="6"/>
      <c r="AK14" s="6"/>
      <c r="AL14" s="6"/>
      <c r="AM14" s="6"/>
      <c r="AN14" s="6"/>
      <c r="AO14" s="6"/>
      <c r="AP14" s="6"/>
      <c r="AQ14" s="6"/>
    </row>
    <row r="15" spans="1:43" ht="29">
      <c r="A15" s="4">
        <v>34027</v>
      </c>
      <c r="B15" s="4" t="s">
        <v>24</v>
      </c>
      <c r="C15" s="4" t="s">
        <v>11</v>
      </c>
      <c r="D15" s="4">
        <v>2012</v>
      </c>
      <c r="E15" s="4">
        <v>16</v>
      </c>
      <c r="F15">
        <v>30</v>
      </c>
      <c r="G15" s="6">
        <v>495623</v>
      </c>
      <c r="H15" s="8">
        <v>95236</v>
      </c>
      <c r="I15">
        <v>7.1</v>
      </c>
      <c r="J15">
        <f t="shared" si="1"/>
        <v>0.53333333333333333</v>
      </c>
      <c r="M15" s="4"/>
      <c r="N15" s="4"/>
      <c r="O15" s="4"/>
      <c r="P15" s="4"/>
      <c r="Q15" s="4"/>
      <c r="R15" s="4"/>
      <c r="S15" s="4"/>
      <c r="T15" s="4"/>
      <c r="U15" s="4"/>
      <c r="V15" s="4"/>
      <c r="W15" s="4"/>
      <c r="X15" s="4"/>
      <c r="Y15" s="4"/>
      <c r="Z15" s="4"/>
      <c r="AA15" s="4"/>
      <c r="AB15" s="4"/>
      <c r="AC15" s="4"/>
      <c r="AD15" s="6"/>
      <c r="AE15" s="6"/>
      <c r="AF15" s="6"/>
      <c r="AG15" s="6"/>
      <c r="AH15" s="6"/>
      <c r="AI15" s="6"/>
      <c r="AJ15" s="6"/>
      <c r="AK15" s="6"/>
      <c r="AL15" s="6"/>
      <c r="AM15" s="6"/>
      <c r="AN15" s="6"/>
      <c r="AO15" s="6"/>
      <c r="AP15" s="6"/>
      <c r="AQ15" s="6"/>
    </row>
    <row r="16" spans="1:43" ht="29">
      <c r="A16" s="4">
        <v>34029</v>
      </c>
      <c r="B16" s="4" t="s">
        <v>25</v>
      </c>
      <c r="C16" s="4" t="s">
        <v>11</v>
      </c>
      <c r="D16" s="4">
        <v>2012</v>
      </c>
      <c r="E16" s="4">
        <v>22</v>
      </c>
      <c r="F16">
        <v>30</v>
      </c>
      <c r="G16" s="6">
        <v>580013</v>
      </c>
      <c r="H16" s="8">
        <v>59022</v>
      </c>
      <c r="I16">
        <v>10.7</v>
      </c>
      <c r="J16">
        <f t="shared" si="1"/>
        <v>0.73333333333333328</v>
      </c>
      <c r="M16" s="4"/>
      <c r="N16" s="4"/>
      <c r="O16" s="4"/>
      <c r="P16" s="4"/>
      <c r="Q16" s="4"/>
      <c r="R16" s="4"/>
      <c r="S16" s="4"/>
      <c r="T16" s="4"/>
      <c r="U16" s="4"/>
      <c r="V16" s="4"/>
      <c r="W16" s="4"/>
      <c r="X16" s="4"/>
      <c r="Y16" s="4"/>
      <c r="Z16" s="4"/>
      <c r="AA16" s="4"/>
      <c r="AB16" s="4"/>
      <c r="AC16" s="4"/>
      <c r="AD16" s="6"/>
      <c r="AE16" s="6"/>
      <c r="AF16" s="6"/>
      <c r="AG16" s="6"/>
      <c r="AH16" s="6"/>
      <c r="AI16" s="6"/>
      <c r="AJ16" s="6"/>
      <c r="AK16" s="6"/>
      <c r="AL16" s="6"/>
      <c r="AM16" s="6"/>
      <c r="AN16" s="6"/>
      <c r="AO16" s="6"/>
      <c r="AP16" s="6"/>
      <c r="AQ16" s="6"/>
    </row>
    <row r="17" spans="1:43" ht="29">
      <c r="A17" s="4">
        <v>34031</v>
      </c>
      <c r="B17" s="4" t="s">
        <v>26</v>
      </c>
      <c r="C17" s="4" t="s">
        <v>11</v>
      </c>
      <c r="D17" s="4">
        <v>2012</v>
      </c>
      <c r="E17" s="4">
        <v>23</v>
      </c>
      <c r="F17">
        <v>83</v>
      </c>
      <c r="G17" s="6">
        <v>503531</v>
      </c>
      <c r="H17" s="8">
        <v>58073</v>
      </c>
      <c r="I17">
        <v>11.1</v>
      </c>
      <c r="J17">
        <f t="shared" si="1"/>
        <v>0.27710843373493976</v>
      </c>
      <c r="M17" s="4"/>
      <c r="N17" s="4"/>
      <c r="O17" s="4"/>
      <c r="P17" s="4"/>
      <c r="Q17" s="4"/>
      <c r="R17" s="4"/>
      <c r="S17" s="4"/>
      <c r="T17" s="4"/>
      <c r="U17" s="4"/>
      <c r="V17" s="4"/>
      <c r="W17" s="4"/>
      <c r="X17" s="4"/>
      <c r="Y17" s="4"/>
      <c r="Z17" s="4"/>
      <c r="AA17" s="4"/>
      <c r="AB17" s="4"/>
      <c r="AC17" s="4"/>
      <c r="AD17" s="6"/>
      <c r="AE17" s="6"/>
      <c r="AF17" s="6"/>
      <c r="AG17" s="6"/>
      <c r="AH17" s="6"/>
      <c r="AI17" s="6"/>
      <c r="AJ17" s="6"/>
      <c r="AK17" s="6"/>
      <c r="AL17" s="6"/>
      <c r="AM17" s="6"/>
      <c r="AN17" s="6"/>
      <c r="AO17" s="6"/>
      <c r="AP17" s="6"/>
      <c r="AQ17" s="6"/>
    </row>
    <row r="18" spans="1:43" ht="29">
      <c r="A18" s="4">
        <v>34033</v>
      </c>
      <c r="B18" s="4" t="s">
        <v>27</v>
      </c>
      <c r="C18" s="4" t="s">
        <v>11</v>
      </c>
      <c r="D18" s="4">
        <v>2012</v>
      </c>
      <c r="E18" s="4">
        <v>3</v>
      </c>
      <c r="F18" s="7"/>
      <c r="G18" s="6">
        <v>65427</v>
      </c>
      <c r="H18" s="8">
        <v>57939</v>
      </c>
      <c r="I18">
        <v>11.9</v>
      </c>
      <c r="M18" s="4"/>
      <c r="N18" s="4"/>
      <c r="O18" s="4"/>
      <c r="P18" s="4"/>
      <c r="Q18" s="4"/>
      <c r="R18" s="4"/>
      <c r="S18" s="4"/>
      <c r="T18" s="4"/>
      <c r="U18" s="4"/>
      <c r="V18" s="4"/>
      <c r="W18" s="4"/>
      <c r="X18" s="4"/>
      <c r="Y18" s="4"/>
      <c r="Z18" s="4"/>
      <c r="AA18" s="4"/>
      <c r="AB18" s="4"/>
      <c r="AC18" s="4"/>
      <c r="AD18" s="6"/>
      <c r="AE18" s="6"/>
      <c r="AF18" s="6"/>
      <c r="AG18" s="6"/>
      <c r="AH18" s="6"/>
      <c r="AI18" s="6"/>
      <c r="AJ18" s="6"/>
      <c r="AK18" s="6"/>
      <c r="AL18" s="6"/>
      <c r="AM18" s="6"/>
      <c r="AN18" s="6"/>
      <c r="AO18" s="6"/>
      <c r="AP18" s="6"/>
      <c r="AQ18" s="6"/>
    </row>
    <row r="19" spans="1:43" ht="29">
      <c r="A19" s="4">
        <v>34035</v>
      </c>
      <c r="B19" s="4" t="s">
        <v>28</v>
      </c>
      <c r="C19" s="4" t="s">
        <v>11</v>
      </c>
      <c r="D19" s="4">
        <v>2012</v>
      </c>
      <c r="E19" s="4">
        <v>12</v>
      </c>
      <c r="F19">
        <v>28</v>
      </c>
      <c r="G19" s="6">
        <v>327462</v>
      </c>
      <c r="H19" s="8">
        <v>95574</v>
      </c>
      <c r="I19">
        <v>7.5</v>
      </c>
      <c r="J19">
        <f>E19/F19</f>
        <v>0.42857142857142855</v>
      </c>
      <c r="M19" s="4"/>
      <c r="N19" s="4"/>
      <c r="O19" s="4"/>
      <c r="P19" s="4"/>
      <c r="Q19" s="4"/>
      <c r="R19" s="4"/>
      <c r="S19" s="4"/>
      <c r="T19" s="4"/>
      <c r="U19" s="4"/>
      <c r="V19" s="4"/>
      <c r="W19" s="4"/>
      <c r="X19" s="4"/>
      <c r="Y19" s="4"/>
      <c r="Z19" s="4"/>
      <c r="AA19" s="4"/>
      <c r="AB19" s="4"/>
      <c r="AC19" s="4"/>
      <c r="AD19" s="6"/>
      <c r="AE19" s="6"/>
      <c r="AF19" s="6"/>
      <c r="AG19" s="6"/>
      <c r="AH19" s="6"/>
      <c r="AI19" s="6"/>
      <c r="AJ19" s="6"/>
      <c r="AK19" s="6"/>
      <c r="AL19" s="6"/>
      <c r="AM19" s="6"/>
      <c r="AN19" s="6"/>
      <c r="AO19" s="6"/>
      <c r="AP19" s="6"/>
      <c r="AQ19" s="6"/>
    </row>
    <row r="20" spans="1:43" ht="29">
      <c r="A20" s="4">
        <v>34037</v>
      </c>
      <c r="B20" s="4" t="s">
        <v>29</v>
      </c>
      <c r="C20" s="4" t="s">
        <v>11</v>
      </c>
      <c r="D20" s="4">
        <v>2012</v>
      </c>
      <c r="E20" s="4">
        <v>5</v>
      </c>
      <c r="F20">
        <v>5</v>
      </c>
      <c r="G20" s="6">
        <v>147003</v>
      </c>
      <c r="H20" s="8">
        <v>85036</v>
      </c>
      <c r="I20">
        <v>9.1</v>
      </c>
      <c r="J20">
        <f>E20/F20</f>
        <v>1</v>
      </c>
      <c r="M20" s="4"/>
      <c r="N20" s="4"/>
      <c r="O20" s="4"/>
      <c r="P20" s="4"/>
      <c r="Q20" s="4"/>
      <c r="R20" s="4"/>
      <c r="S20" s="4"/>
      <c r="T20" s="4"/>
      <c r="U20" s="4"/>
      <c r="V20" s="4"/>
      <c r="W20" s="4"/>
      <c r="X20" s="4"/>
      <c r="Y20" s="4"/>
      <c r="Z20" s="4"/>
      <c r="AA20" s="4"/>
      <c r="AB20" s="4"/>
      <c r="AC20" s="4"/>
      <c r="AD20" s="6"/>
      <c r="AE20" s="6"/>
      <c r="AF20" s="6"/>
      <c r="AG20" s="6"/>
      <c r="AH20" s="6"/>
      <c r="AI20" s="6"/>
      <c r="AJ20" s="6"/>
      <c r="AK20" s="6"/>
      <c r="AL20" s="6"/>
      <c r="AM20" s="6"/>
      <c r="AN20" s="6"/>
      <c r="AO20" s="6"/>
      <c r="AP20" s="6"/>
      <c r="AQ20" s="6"/>
    </row>
    <row r="21" spans="1:43" ht="29">
      <c r="A21" s="4">
        <v>34039</v>
      </c>
      <c r="B21" s="4" t="s">
        <v>30</v>
      </c>
      <c r="C21" s="4" t="s">
        <v>11</v>
      </c>
      <c r="D21" s="4">
        <v>2012</v>
      </c>
      <c r="E21" s="4">
        <v>20</v>
      </c>
      <c r="F21">
        <v>72</v>
      </c>
      <c r="G21" s="6">
        <v>542977</v>
      </c>
      <c r="H21" s="8">
        <v>64698</v>
      </c>
      <c r="I21">
        <v>9.5</v>
      </c>
      <c r="J21">
        <f>E21/F21</f>
        <v>0.27777777777777779</v>
      </c>
      <c r="M21" s="4"/>
      <c r="N21" s="4"/>
      <c r="O21" s="4"/>
      <c r="P21" s="4"/>
      <c r="Q21" s="4"/>
      <c r="R21" s="4"/>
      <c r="S21" s="4"/>
      <c r="T21" s="4"/>
      <c r="U21" s="4"/>
      <c r="V21" s="4"/>
      <c r="W21" s="4"/>
      <c r="X21" s="4"/>
      <c r="Y21" s="4"/>
      <c r="Z21" s="4"/>
      <c r="AA21" s="4"/>
      <c r="AB21" s="4"/>
      <c r="AC21" s="4"/>
      <c r="AD21" s="6"/>
      <c r="AE21" s="6"/>
      <c r="AF21" s="6"/>
      <c r="AG21" s="6"/>
      <c r="AH21" s="6"/>
      <c r="AI21" s="6"/>
      <c r="AJ21" s="6"/>
      <c r="AK21" s="6"/>
      <c r="AL21" s="6"/>
      <c r="AM21" s="6"/>
      <c r="AN21" s="6"/>
      <c r="AO21" s="6"/>
      <c r="AP21" s="6"/>
      <c r="AQ21" s="6"/>
    </row>
    <row r="22" spans="1:43" ht="29">
      <c r="A22" s="4">
        <v>34041</v>
      </c>
      <c r="B22" s="4" t="s">
        <v>31</v>
      </c>
      <c r="C22" s="4" t="s">
        <v>11</v>
      </c>
      <c r="D22" s="4">
        <v>2012</v>
      </c>
      <c r="E22" s="4">
        <v>3</v>
      </c>
      <c r="F22" t="s">
        <v>32</v>
      </c>
      <c r="G22" s="6">
        <v>107586</v>
      </c>
      <c r="H22" s="8">
        <v>70560</v>
      </c>
      <c r="I22">
        <v>8.8000000000000007</v>
      </c>
      <c r="M22" s="4"/>
      <c r="N22" s="4"/>
      <c r="O22" s="4"/>
      <c r="P22" s="4"/>
      <c r="Q22" s="4"/>
      <c r="R22" s="4"/>
      <c r="S22" s="4"/>
      <c r="T22" s="4"/>
      <c r="U22" s="4"/>
      <c r="V22" s="4"/>
      <c r="W22" s="4"/>
      <c r="X22" s="4"/>
      <c r="Y22" s="4"/>
      <c r="Z22" s="4"/>
      <c r="AA22" s="4"/>
      <c r="AB22" s="4"/>
      <c r="AC22" s="4"/>
      <c r="AD22" s="6"/>
      <c r="AE22" s="6"/>
      <c r="AF22" s="6"/>
      <c r="AG22" s="6"/>
      <c r="AH22" s="6"/>
      <c r="AI22" s="6"/>
      <c r="AJ22" s="6"/>
      <c r="AK22" s="6"/>
      <c r="AL22" s="6"/>
      <c r="AM22" s="6"/>
      <c r="AN22" s="6"/>
      <c r="AO22" s="6"/>
      <c r="AP22" s="6"/>
      <c r="AQ22" s="6"/>
    </row>
    <row r="23" spans="1:43" ht="29">
      <c r="A23" s="4">
        <v>34001</v>
      </c>
      <c r="B23" s="4" t="s">
        <v>10</v>
      </c>
      <c r="C23" s="4" t="s">
        <v>11</v>
      </c>
      <c r="D23" s="4">
        <v>2013</v>
      </c>
      <c r="E23" s="4">
        <v>12</v>
      </c>
      <c r="F23">
        <v>42</v>
      </c>
      <c r="G23" s="6">
        <v>274360</v>
      </c>
      <c r="H23" s="8">
        <v>51668</v>
      </c>
      <c r="I23">
        <v>11.9</v>
      </c>
      <c r="J23">
        <f>E23/F23</f>
        <v>0.2857142857142857</v>
      </c>
      <c r="M23" s="4"/>
      <c r="N23" s="4"/>
      <c r="O23" s="4"/>
      <c r="P23" s="4"/>
      <c r="Q23" s="4"/>
      <c r="R23" s="4"/>
      <c r="S23" s="4"/>
      <c r="T23" s="4"/>
      <c r="U23" s="4"/>
      <c r="V23" s="4"/>
      <c r="W23" s="4"/>
      <c r="X23" s="4"/>
      <c r="Y23" s="4"/>
      <c r="Z23" s="4"/>
      <c r="AA23" s="4"/>
      <c r="AB23" s="4"/>
      <c r="AC23" s="4"/>
      <c r="AD23" s="6"/>
      <c r="AE23" s="6"/>
      <c r="AF23" s="6"/>
      <c r="AG23" s="6"/>
      <c r="AH23" s="6"/>
      <c r="AI23" s="6"/>
      <c r="AJ23" s="6"/>
      <c r="AK23" s="6"/>
      <c r="AL23" s="6"/>
      <c r="AM23" s="6"/>
      <c r="AN23" s="6"/>
      <c r="AO23" s="6"/>
      <c r="AP23" s="6"/>
      <c r="AQ23" s="6"/>
    </row>
    <row r="24" spans="1:43" ht="29">
      <c r="A24" s="4">
        <v>34003</v>
      </c>
      <c r="B24" s="4" t="s">
        <v>12</v>
      </c>
      <c r="C24" s="4" t="s">
        <v>11</v>
      </c>
      <c r="D24" s="4">
        <v>2013</v>
      </c>
      <c r="E24" s="4">
        <v>51</v>
      </c>
      <c r="F24">
        <v>67</v>
      </c>
      <c r="G24" s="6">
        <v>920021</v>
      </c>
      <c r="H24" s="8">
        <v>81615</v>
      </c>
      <c r="I24">
        <v>6.8</v>
      </c>
      <c r="J24">
        <f>E24/F24</f>
        <v>0.76119402985074625</v>
      </c>
      <c r="M24" s="4"/>
      <c r="N24" s="4"/>
      <c r="O24" s="4"/>
      <c r="P24" s="4"/>
      <c r="Q24" s="4"/>
      <c r="R24" s="4"/>
      <c r="S24" s="4"/>
      <c r="T24" s="4"/>
      <c r="U24" s="4"/>
      <c r="V24" s="4"/>
      <c r="W24" s="4"/>
      <c r="X24" s="4"/>
      <c r="Y24" s="4"/>
      <c r="Z24" s="4"/>
      <c r="AA24" s="4"/>
      <c r="AB24" s="4"/>
      <c r="AC24" s="4"/>
      <c r="AD24" s="6"/>
      <c r="AE24" s="6"/>
      <c r="AF24" s="6"/>
      <c r="AG24" s="6"/>
      <c r="AH24" s="6"/>
      <c r="AI24" s="6"/>
      <c r="AJ24" s="6"/>
      <c r="AK24" s="6"/>
      <c r="AL24" s="6"/>
      <c r="AM24" s="6"/>
      <c r="AN24" s="6"/>
      <c r="AO24" s="6"/>
      <c r="AP24" s="6"/>
      <c r="AQ24" s="6"/>
    </row>
    <row r="25" spans="1:43" ht="29">
      <c r="A25" s="4">
        <v>34005</v>
      </c>
      <c r="B25" s="4" t="s">
        <v>13</v>
      </c>
      <c r="C25" s="4" t="s">
        <v>11</v>
      </c>
      <c r="D25" s="4">
        <v>2013</v>
      </c>
      <c r="E25" s="4">
        <v>23</v>
      </c>
      <c r="F25" s="7">
        <v>29</v>
      </c>
      <c r="G25" s="6">
        <v>448992</v>
      </c>
      <c r="H25" s="8">
        <v>76868</v>
      </c>
      <c r="I25">
        <v>7.9</v>
      </c>
      <c r="J25">
        <f>E25/F25</f>
        <v>0.7931034482758621</v>
      </c>
      <c r="M25" s="4"/>
      <c r="N25" s="4"/>
      <c r="O25" s="4"/>
      <c r="P25" s="4"/>
      <c r="Q25" s="4"/>
      <c r="R25" s="4"/>
      <c r="S25" s="4"/>
      <c r="T25" s="4"/>
      <c r="U25" s="4"/>
      <c r="V25" s="4"/>
      <c r="W25" s="4"/>
      <c r="X25" s="4"/>
      <c r="Y25" s="4"/>
      <c r="Z25" s="4"/>
      <c r="AA25" s="4"/>
      <c r="AB25" s="4"/>
      <c r="AC25" s="4"/>
      <c r="AD25" s="6"/>
      <c r="AE25" s="6"/>
      <c r="AF25" s="6"/>
      <c r="AG25" s="6"/>
      <c r="AH25" s="6"/>
      <c r="AI25" s="6"/>
      <c r="AJ25" s="6"/>
      <c r="AK25" s="6"/>
      <c r="AL25" s="6"/>
      <c r="AM25" s="6"/>
      <c r="AN25" s="6"/>
      <c r="AO25" s="6"/>
      <c r="AP25" s="6"/>
      <c r="AQ25" s="6"/>
    </row>
    <row r="26" spans="1:43" ht="29">
      <c r="A26" s="4">
        <v>34007</v>
      </c>
      <c r="B26" s="4" t="s">
        <v>14</v>
      </c>
      <c r="C26" s="4" t="s">
        <v>11</v>
      </c>
      <c r="D26" s="4">
        <v>2013</v>
      </c>
      <c r="E26" s="4">
        <v>34</v>
      </c>
      <c r="F26">
        <v>71</v>
      </c>
      <c r="G26" s="6">
        <v>509983</v>
      </c>
      <c r="H26" s="8">
        <v>57641</v>
      </c>
      <c r="I26">
        <v>9.6</v>
      </c>
      <c r="J26">
        <f>E26/F26</f>
        <v>0.47887323943661969</v>
      </c>
      <c r="M26" s="4"/>
      <c r="N26" s="4"/>
      <c r="O26" s="4"/>
      <c r="P26" s="4"/>
      <c r="Q26" s="4"/>
      <c r="R26" s="4"/>
      <c r="S26" s="4"/>
      <c r="T26" s="4"/>
      <c r="U26" s="4"/>
      <c r="V26" s="4"/>
      <c r="W26" s="4"/>
      <c r="X26" s="4"/>
      <c r="Y26" s="4"/>
      <c r="Z26" s="4"/>
      <c r="AA26" s="4"/>
      <c r="AB26" s="4"/>
      <c r="AC26" s="4"/>
      <c r="AD26" s="6"/>
      <c r="AE26" s="6"/>
      <c r="AF26" s="6"/>
      <c r="AG26" s="6"/>
      <c r="AH26" s="6"/>
      <c r="AI26" s="6"/>
      <c r="AJ26" s="6"/>
      <c r="AK26" s="6"/>
      <c r="AL26" s="6"/>
      <c r="AM26" s="6"/>
      <c r="AN26" s="6"/>
      <c r="AO26" s="6"/>
      <c r="AP26" s="6"/>
      <c r="AQ26" s="6"/>
    </row>
    <row r="27" spans="1:43" ht="29">
      <c r="A27" s="4">
        <v>34009</v>
      </c>
      <c r="B27" s="4" t="s">
        <v>15</v>
      </c>
      <c r="C27" s="4" t="s">
        <v>11</v>
      </c>
      <c r="D27" s="4">
        <v>2013</v>
      </c>
      <c r="E27" s="4">
        <v>3</v>
      </c>
      <c r="F27" t="s">
        <v>32</v>
      </c>
      <c r="G27" s="6">
        <v>95540</v>
      </c>
      <c r="H27" s="8">
        <v>56520</v>
      </c>
      <c r="I27">
        <v>14.5</v>
      </c>
      <c r="M27" s="4"/>
      <c r="N27" s="4"/>
      <c r="O27" s="4"/>
      <c r="P27" s="4"/>
      <c r="Q27" s="4"/>
      <c r="R27" s="4"/>
      <c r="S27" s="4"/>
      <c r="T27" s="4"/>
      <c r="U27" s="4"/>
      <c r="V27" s="4"/>
      <c r="W27" s="4"/>
      <c r="X27" s="4"/>
      <c r="Y27" s="4"/>
      <c r="Z27" s="4"/>
      <c r="AA27" s="4"/>
      <c r="AB27" s="4"/>
      <c r="AC27" s="4"/>
      <c r="AD27" s="6"/>
      <c r="AE27" s="6"/>
      <c r="AF27" s="6"/>
      <c r="AG27" s="6"/>
      <c r="AH27" s="6"/>
      <c r="AI27" s="6"/>
      <c r="AJ27" s="6"/>
      <c r="AK27" s="6"/>
      <c r="AL27" s="6"/>
      <c r="AM27" s="6"/>
      <c r="AN27" s="6"/>
      <c r="AO27" s="6"/>
      <c r="AP27" s="6"/>
      <c r="AQ27" s="6"/>
    </row>
    <row r="28" spans="1:43" ht="29">
      <c r="A28" s="4">
        <v>34011</v>
      </c>
      <c r="B28" s="4" t="s">
        <v>16</v>
      </c>
      <c r="C28" s="4" t="s">
        <v>11</v>
      </c>
      <c r="D28" s="4">
        <v>2013</v>
      </c>
      <c r="E28" s="4">
        <v>4</v>
      </c>
      <c r="F28">
        <v>16</v>
      </c>
      <c r="G28" s="6">
        <v>155912</v>
      </c>
      <c r="H28" s="8">
        <v>45850</v>
      </c>
      <c r="I28">
        <v>12</v>
      </c>
      <c r="J28">
        <f t="shared" ref="J28:J42" si="2">E28/F28</f>
        <v>0.25</v>
      </c>
      <c r="M28" s="4"/>
      <c r="N28" s="4"/>
      <c r="O28" s="4"/>
      <c r="P28" s="4"/>
      <c r="Q28" s="4"/>
      <c r="R28" s="4"/>
      <c r="S28" s="4"/>
      <c r="T28" s="4"/>
      <c r="U28" s="4"/>
      <c r="V28" s="4"/>
      <c r="W28" s="4"/>
      <c r="X28" s="4"/>
      <c r="Y28" s="4"/>
      <c r="Z28" s="4"/>
      <c r="AA28" s="4"/>
      <c r="AB28" s="4"/>
      <c r="AC28" s="4"/>
      <c r="AD28" s="6"/>
      <c r="AE28" s="6"/>
      <c r="AF28" s="6"/>
      <c r="AG28" s="6"/>
      <c r="AH28" s="6"/>
      <c r="AI28" s="6"/>
      <c r="AJ28" s="6"/>
      <c r="AK28" s="6"/>
      <c r="AL28" s="6"/>
      <c r="AM28" s="6"/>
      <c r="AN28" s="6"/>
      <c r="AO28" s="6"/>
      <c r="AP28" s="6"/>
      <c r="AQ28" s="6"/>
    </row>
    <row r="29" spans="1:43" ht="29">
      <c r="A29" s="4">
        <v>34013</v>
      </c>
      <c r="B29" s="4" t="s">
        <v>17</v>
      </c>
      <c r="C29" s="4" t="s">
        <v>11</v>
      </c>
      <c r="D29" s="4">
        <v>2013</v>
      </c>
      <c r="E29" s="4">
        <v>50</v>
      </c>
      <c r="F29">
        <v>294</v>
      </c>
      <c r="G29" s="6">
        <v>786685</v>
      </c>
      <c r="H29" s="8">
        <v>53358</v>
      </c>
      <c r="I29">
        <v>9.9</v>
      </c>
      <c r="J29">
        <f t="shared" si="2"/>
        <v>0.17006802721088435</v>
      </c>
      <c r="M29" s="4"/>
      <c r="N29" s="4"/>
      <c r="O29" s="4"/>
      <c r="P29" s="4"/>
      <c r="Q29" s="4"/>
      <c r="R29" s="4"/>
      <c r="S29" s="4"/>
      <c r="T29" s="4"/>
      <c r="U29" s="4"/>
      <c r="V29" s="4"/>
      <c r="W29" s="4"/>
      <c r="X29" s="4"/>
      <c r="Y29" s="4"/>
      <c r="Z29" s="4"/>
      <c r="AA29" s="4"/>
      <c r="AB29" s="4"/>
      <c r="AC29" s="4"/>
      <c r="AD29" s="6"/>
      <c r="AE29" s="6"/>
      <c r="AF29" s="6"/>
      <c r="AG29" s="6"/>
      <c r="AH29" s="6"/>
      <c r="AI29" s="6"/>
      <c r="AJ29" s="6"/>
      <c r="AK29" s="6"/>
      <c r="AL29" s="6"/>
      <c r="AM29" s="6"/>
      <c r="AN29" s="6"/>
      <c r="AO29" s="6"/>
      <c r="AP29" s="6"/>
      <c r="AQ29" s="6"/>
    </row>
    <row r="30" spans="1:43" ht="29">
      <c r="A30" s="4">
        <v>34015</v>
      </c>
      <c r="B30" s="4" t="s">
        <v>18</v>
      </c>
      <c r="C30" s="4" t="s">
        <v>11</v>
      </c>
      <c r="D30" s="4">
        <v>2013</v>
      </c>
      <c r="E30" s="4">
        <v>15</v>
      </c>
      <c r="F30">
        <v>14</v>
      </c>
      <c r="G30" s="6">
        <v>289935</v>
      </c>
      <c r="H30" s="8">
        <v>71137</v>
      </c>
      <c r="I30">
        <v>9.1999999999999993</v>
      </c>
      <c r="J30">
        <f t="shared" si="2"/>
        <v>1.0714285714285714</v>
      </c>
      <c r="M30" s="4"/>
      <c r="N30" s="4"/>
      <c r="O30" s="4"/>
      <c r="P30" s="4"/>
      <c r="Q30" s="4"/>
      <c r="R30" s="4"/>
      <c r="S30" s="4"/>
      <c r="T30" s="4"/>
      <c r="U30" s="4"/>
      <c r="V30" s="4"/>
      <c r="W30" s="4"/>
      <c r="X30" s="4"/>
      <c r="Y30" s="4"/>
      <c r="Z30" s="4"/>
      <c r="AA30" s="4"/>
      <c r="AB30" s="4"/>
      <c r="AC30" s="4"/>
      <c r="AD30" s="6"/>
      <c r="AE30" s="6"/>
      <c r="AF30" s="6"/>
      <c r="AG30" s="6"/>
      <c r="AH30" s="6"/>
      <c r="AI30" s="6"/>
      <c r="AJ30" s="6"/>
      <c r="AK30" s="6"/>
      <c r="AL30" s="6"/>
      <c r="AM30" s="6"/>
      <c r="AN30" s="6"/>
      <c r="AO30" s="6"/>
      <c r="AP30" s="6"/>
      <c r="AQ30" s="6"/>
    </row>
    <row r="31" spans="1:43" ht="29">
      <c r="A31" s="4">
        <v>34017</v>
      </c>
      <c r="B31" s="4" t="s">
        <v>19</v>
      </c>
      <c r="C31" s="4" t="s">
        <v>11</v>
      </c>
      <c r="D31" s="4">
        <v>2013</v>
      </c>
      <c r="E31" s="4">
        <v>60</v>
      </c>
      <c r="F31">
        <v>185</v>
      </c>
      <c r="G31" s="6">
        <v>657101</v>
      </c>
      <c r="H31" s="8">
        <v>55699</v>
      </c>
      <c r="I31">
        <v>8</v>
      </c>
      <c r="J31">
        <f t="shared" si="2"/>
        <v>0.32432432432432434</v>
      </c>
      <c r="M31" s="4"/>
      <c r="N31" s="4"/>
      <c r="O31" s="4"/>
      <c r="P31" s="4"/>
      <c r="Q31" s="4"/>
      <c r="R31" s="4"/>
      <c r="S31" s="4"/>
      <c r="T31" s="4"/>
      <c r="U31" s="4"/>
      <c r="V31" s="4"/>
      <c r="W31" s="4"/>
      <c r="X31" s="4"/>
      <c r="Y31" s="4"/>
      <c r="Z31" s="4"/>
      <c r="AA31" s="4"/>
      <c r="AB31" s="4"/>
      <c r="AC31" s="4"/>
      <c r="AD31" s="6"/>
      <c r="AE31" s="6"/>
      <c r="AF31" s="6"/>
      <c r="AG31" s="6"/>
      <c r="AH31" s="6"/>
      <c r="AI31" s="6"/>
      <c r="AJ31" s="6"/>
      <c r="AK31" s="6"/>
      <c r="AL31" s="6"/>
      <c r="AM31" s="6"/>
      <c r="AN31" s="6"/>
      <c r="AO31" s="6"/>
      <c r="AP31" s="6"/>
      <c r="AQ31" s="6"/>
    </row>
    <row r="32" spans="1:43" ht="29">
      <c r="A32" s="4">
        <v>34019</v>
      </c>
      <c r="B32" s="4" t="s">
        <v>20</v>
      </c>
      <c r="C32" s="4" t="s">
        <v>11</v>
      </c>
      <c r="D32" s="4">
        <v>2013</v>
      </c>
      <c r="E32" s="4">
        <v>4</v>
      </c>
      <c r="F32">
        <v>7</v>
      </c>
      <c r="G32" s="6">
        <v>126443</v>
      </c>
      <c r="H32" s="8">
        <v>107203</v>
      </c>
      <c r="I32">
        <v>6</v>
      </c>
      <c r="J32">
        <f t="shared" si="2"/>
        <v>0.5714285714285714</v>
      </c>
      <c r="M32" s="4"/>
      <c r="N32" s="4"/>
      <c r="O32" s="4"/>
      <c r="P32" s="4"/>
      <c r="Q32" s="4"/>
      <c r="R32" s="4"/>
      <c r="S32" s="4"/>
      <c r="T32" s="4"/>
      <c r="U32" s="4"/>
      <c r="V32" s="4"/>
      <c r="W32" s="4"/>
      <c r="X32" s="4"/>
      <c r="Y32" s="4"/>
      <c r="Z32" s="4"/>
      <c r="AA32" s="4"/>
      <c r="AB32" s="4"/>
      <c r="AC32" s="4"/>
      <c r="AD32" s="6"/>
      <c r="AE32" s="6"/>
      <c r="AF32" s="6"/>
      <c r="AG32" s="6"/>
      <c r="AH32" s="6"/>
      <c r="AI32" s="6"/>
      <c r="AJ32" s="6"/>
      <c r="AK32" s="6"/>
      <c r="AL32" s="6"/>
      <c r="AM32" s="6"/>
      <c r="AN32" s="6"/>
      <c r="AO32" s="6"/>
      <c r="AP32" s="6"/>
      <c r="AQ32" s="6"/>
    </row>
    <row r="33" spans="1:43" ht="29">
      <c r="A33" s="4">
        <v>34021</v>
      </c>
      <c r="B33" s="4" t="s">
        <v>21</v>
      </c>
      <c r="C33" s="4" t="s">
        <v>11</v>
      </c>
      <c r="D33" s="4">
        <v>2013</v>
      </c>
      <c r="E33" s="4">
        <v>18</v>
      </c>
      <c r="F33">
        <v>61</v>
      </c>
      <c r="G33" s="6">
        <v>369534</v>
      </c>
      <c r="H33" s="8">
        <v>70575</v>
      </c>
      <c r="I33">
        <v>7.4</v>
      </c>
      <c r="J33">
        <f t="shared" si="2"/>
        <v>0.29508196721311475</v>
      </c>
      <c r="M33" s="4"/>
      <c r="N33" s="4"/>
      <c r="O33" s="4"/>
      <c r="P33" s="4"/>
      <c r="Q33" s="4"/>
      <c r="R33" s="4"/>
      <c r="S33" s="4"/>
      <c r="T33" s="4"/>
      <c r="U33" s="4"/>
      <c r="V33" s="4"/>
      <c r="W33" s="4"/>
      <c r="X33" s="4"/>
      <c r="Y33" s="4"/>
      <c r="Z33" s="4"/>
      <c r="AA33" s="4"/>
      <c r="AB33" s="4"/>
      <c r="AC33" s="4"/>
      <c r="AD33" s="6"/>
      <c r="AE33" s="6"/>
      <c r="AF33" s="6"/>
      <c r="AG33" s="6"/>
      <c r="AH33" s="6"/>
      <c r="AI33" s="6"/>
      <c r="AJ33" s="6"/>
      <c r="AK33" s="6"/>
      <c r="AL33" s="6"/>
      <c r="AM33" s="6"/>
      <c r="AN33" s="6"/>
      <c r="AO33" s="6"/>
      <c r="AP33" s="6"/>
      <c r="AQ33" s="6"/>
    </row>
    <row r="34" spans="1:43" ht="29">
      <c r="A34" s="4">
        <v>34023</v>
      </c>
      <c r="B34" s="4" t="s">
        <v>22</v>
      </c>
      <c r="C34" s="4" t="s">
        <v>11</v>
      </c>
      <c r="D34" s="4">
        <v>2013</v>
      </c>
      <c r="E34" s="4">
        <v>40</v>
      </c>
      <c r="F34">
        <v>66</v>
      </c>
      <c r="G34" s="6">
        <v>821811</v>
      </c>
      <c r="H34" s="8">
        <v>76515</v>
      </c>
      <c r="I34">
        <v>7.7</v>
      </c>
      <c r="J34">
        <f t="shared" si="2"/>
        <v>0.60606060606060608</v>
      </c>
      <c r="M34" s="4"/>
      <c r="N34" s="4"/>
      <c r="O34" s="4"/>
      <c r="P34" s="4"/>
      <c r="Q34" s="4"/>
      <c r="R34" s="4"/>
      <c r="S34" s="4"/>
      <c r="T34" s="4"/>
      <c r="U34" s="4"/>
      <c r="V34" s="4"/>
      <c r="W34" s="4"/>
      <c r="X34" s="4"/>
      <c r="Y34" s="4"/>
      <c r="Z34" s="4"/>
      <c r="AA34" s="4"/>
      <c r="AB34" s="4"/>
      <c r="AC34" s="4"/>
      <c r="AD34" s="6"/>
      <c r="AE34" s="6"/>
      <c r="AF34" s="6"/>
      <c r="AG34" s="6"/>
      <c r="AH34" s="6"/>
      <c r="AI34" s="6"/>
      <c r="AJ34" s="6"/>
      <c r="AK34" s="6"/>
      <c r="AL34" s="6"/>
      <c r="AM34" s="6"/>
      <c r="AN34" s="6"/>
      <c r="AO34" s="6"/>
      <c r="AP34" s="6"/>
      <c r="AQ34" s="6"/>
    </row>
    <row r="35" spans="1:43" ht="29">
      <c r="A35" s="4">
        <v>34025</v>
      </c>
      <c r="B35" s="4" t="s">
        <v>23</v>
      </c>
      <c r="C35" s="4" t="s">
        <v>11</v>
      </c>
      <c r="D35" s="4">
        <v>2013</v>
      </c>
      <c r="E35" s="4">
        <v>31</v>
      </c>
      <c r="F35">
        <v>67</v>
      </c>
      <c r="G35" s="6">
        <v>626964</v>
      </c>
      <c r="H35" s="8">
        <v>83424</v>
      </c>
      <c r="I35">
        <v>7.7</v>
      </c>
      <c r="J35">
        <f t="shared" si="2"/>
        <v>0.46268656716417911</v>
      </c>
      <c r="M35" s="4"/>
      <c r="N35" s="4"/>
      <c r="O35" s="4"/>
      <c r="P35" s="4"/>
      <c r="Q35" s="4"/>
      <c r="R35" s="4"/>
      <c r="S35" s="4"/>
      <c r="T35" s="4"/>
      <c r="U35" s="4"/>
      <c r="V35" s="4"/>
      <c r="W35" s="4"/>
      <c r="X35" s="4"/>
      <c r="Y35" s="4"/>
      <c r="Z35" s="4"/>
      <c r="AA35" s="4"/>
      <c r="AB35" s="4"/>
      <c r="AC35" s="4"/>
      <c r="AD35" s="6"/>
      <c r="AE35" s="6"/>
      <c r="AF35" s="6"/>
      <c r="AG35" s="6"/>
      <c r="AH35" s="6"/>
      <c r="AI35" s="6"/>
      <c r="AJ35" s="6"/>
      <c r="AK35" s="6"/>
      <c r="AL35" s="6"/>
      <c r="AM35" s="6"/>
      <c r="AN35" s="6"/>
      <c r="AO35" s="6"/>
      <c r="AP35" s="6"/>
      <c r="AQ35" s="6"/>
    </row>
    <row r="36" spans="1:43" ht="29">
      <c r="A36" s="4">
        <v>34027</v>
      </c>
      <c r="B36" s="4" t="s">
        <v>24</v>
      </c>
      <c r="C36" s="4" t="s">
        <v>11</v>
      </c>
      <c r="D36" s="4">
        <v>2013</v>
      </c>
      <c r="E36" s="4">
        <v>29</v>
      </c>
      <c r="F36">
        <v>28</v>
      </c>
      <c r="G36" s="6">
        <v>496050</v>
      </c>
      <c r="H36" s="8">
        <v>99950</v>
      </c>
      <c r="I36">
        <v>6.3</v>
      </c>
      <c r="J36">
        <f t="shared" si="2"/>
        <v>1.0357142857142858</v>
      </c>
      <c r="M36" s="4"/>
      <c r="N36" s="4"/>
      <c r="O36" s="4"/>
      <c r="P36" s="4"/>
      <c r="Q36" s="4"/>
      <c r="R36" s="4"/>
      <c r="S36" s="4"/>
      <c r="T36" s="4"/>
      <c r="U36" s="4"/>
      <c r="V36" s="4"/>
      <c r="W36" s="4"/>
      <c r="X36" s="4"/>
      <c r="Y36" s="4"/>
      <c r="Z36" s="4"/>
      <c r="AA36" s="4"/>
      <c r="AB36" s="4"/>
      <c r="AC36" s="4"/>
      <c r="AD36" s="6"/>
      <c r="AE36" s="6"/>
      <c r="AF36" s="6"/>
      <c r="AG36" s="6"/>
      <c r="AH36" s="6"/>
      <c r="AI36" s="6"/>
      <c r="AJ36" s="6"/>
      <c r="AK36" s="6"/>
      <c r="AL36" s="6"/>
      <c r="AM36" s="6"/>
      <c r="AN36" s="6"/>
      <c r="AO36" s="6"/>
      <c r="AP36" s="6"/>
      <c r="AQ36" s="6"/>
    </row>
    <row r="37" spans="1:43" ht="29">
      <c r="A37" s="4">
        <v>34029</v>
      </c>
      <c r="B37" s="4" t="s">
        <v>25</v>
      </c>
      <c r="C37" s="4" t="s">
        <v>11</v>
      </c>
      <c r="D37" s="4">
        <v>2013</v>
      </c>
      <c r="E37" s="4">
        <v>18</v>
      </c>
      <c r="F37">
        <v>28</v>
      </c>
      <c r="G37" s="6">
        <v>582166</v>
      </c>
      <c r="H37" s="8">
        <v>59888</v>
      </c>
      <c r="I37">
        <v>9.5</v>
      </c>
      <c r="J37">
        <f t="shared" si="2"/>
        <v>0.6428571428571429</v>
      </c>
      <c r="M37" s="4"/>
      <c r="N37" s="4"/>
      <c r="O37" s="4"/>
      <c r="P37" s="4"/>
      <c r="Q37" s="4"/>
      <c r="R37" s="4"/>
      <c r="S37" s="4"/>
      <c r="T37" s="4"/>
      <c r="U37" s="4"/>
      <c r="V37" s="4"/>
      <c r="W37" s="4"/>
      <c r="X37" s="4"/>
      <c r="Y37" s="4"/>
      <c r="Z37" s="4"/>
      <c r="AA37" s="4"/>
      <c r="AB37" s="4"/>
      <c r="AC37" s="4"/>
      <c r="AD37" s="6"/>
      <c r="AE37" s="6"/>
      <c r="AF37" s="6"/>
      <c r="AG37" s="6"/>
      <c r="AH37" s="6"/>
      <c r="AI37" s="6"/>
      <c r="AJ37" s="6"/>
      <c r="AK37" s="6"/>
      <c r="AL37" s="6"/>
      <c r="AM37" s="6"/>
      <c r="AN37" s="6"/>
      <c r="AO37" s="6"/>
      <c r="AP37" s="6"/>
      <c r="AQ37" s="6"/>
    </row>
    <row r="38" spans="1:43" ht="29">
      <c r="A38" s="4">
        <v>34031</v>
      </c>
      <c r="B38" s="4" t="s">
        <v>26</v>
      </c>
      <c r="C38" s="4" t="s">
        <v>11</v>
      </c>
      <c r="D38" s="4">
        <v>2013</v>
      </c>
      <c r="E38" s="4">
        <v>22</v>
      </c>
      <c r="F38">
        <v>78</v>
      </c>
      <c r="G38" s="6">
        <v>503815</v>
      </c>
      <c r="H38" s="8">
        <v>57426</v>
      </c>
      <c r="I38">
        <v>10.199999999999999</v>
      </c>
      <c r="J38">
        <f t="shared" si="2"/>
        <v>0.28205128205128205</v>
      </c>
      <c r="M38" s="4"/>
      <c r="N38" s="4"/>
      <c r="O38" s="4"/>
      <c r="P38" s="4"/>
      <c r="Q38" s="4"/>
      <c r="R38" s="4"/>
      <c r="S38" s="4"/>
      <c r="T38" s="4"/>
      <c r="U38" s="4"/>
      <c r="V38" s="4"/>
      <c r="W38" s="4"/>
      <c r="X38" s="4"/>
      <c r="Y38" s="4"/>
      <c r="Z38" s="4"/>
      <c r="AA38" s="4"/>
      <c r="AB38" s="4"/>
      <c r="AC38" s="4"/>
      <c r="AD38" s="6"/>
      <c r="AE38" s="6"/>
      <c r="AF38" s="6"/>
      <c r="AG38" s="6"/>
      <c r="AH38" s="6"/>
      <c r="AI38" s="6"/>
      <c r="AJ38" s="6"/>
      <c r="AK38" s="6"/>
      <c r="AL38" s="6"/>
      <c r="AM38" s="6"/>
      <c r="AN38" s="6"/>
      <c r="AO38" s="6"/>
      <c r="AP38" s="6"/>
      <c r="AQ38" s="6"/>
    </row>
    <row r="39" spans="1:43" ht="29">
      <c r="A39" s="4">
        <v>34033</v>
      </c>
      <c r="B39" s="4" t="s">
        <v>27</v>
      </c>
      <c r="C39" s="4" t="s">
        <v>11</v>
      </c>
      <c r="D39" s="4">
        <v>2013</v>
      </c>
      <c r="E39" s="4">
        <v>3</v>
      </c>
      <c r="F39" s="7">
        <v>10</v>
      </c>
      <c r="G39" s="6">
        <v>64801</v>
      </c>
      <c r="H39" s="8">
        <v>58483</v>
      </c>
      <c r="I39">
        <v>10.6</v>
      </c>
      <c r="J39">
        <f t="shared" si="2"/>
        <v>0.3</v>
      </c>
      <c r="M39" s="4"/>
      <c r="N39" s="4"/>
      <c r="O39" s="4"/>
      <c r="P39" s="4"/>
      <c r="Q39" s="4"/>
      <c r="R39" s="4"/>
      <c r="S39" s="4"/>
      <c r="T39" s="4"/>
      <c r="U39" s="4"/>
      <c r="V39" s="4"/>
      <c r="W39" s="4"/>
      <c r="X39" s="4"/>
      <c r="Y39" s="4"/>
      <c r="Z39" s="4"/>
      <c r="AA39" s="4"/>
      <c r="AB39" s="4"/>
      <c r="AC39" s="4"/>
      <c r="AD39" s="6"/>
      <c r="AE39" s="6"/>
      <c r="AF39" s="6"/>
      <c r="AG39" s="6"/>
      <c r="AH39" s="6"/>
      <c r="AI39" s="6"/>
      <c r="AJ39" s="6"/>
      <c r="AK39" s="6"/>
      <c r="AL39" s="6"/>
      <c r="AM39" s="6"/>
      <c r="AN39" s="6"/>
      <c r="AO39" s="6"/>
      <c r="AP39" s="6"/>
      <c r="AQ39" s="6"/>
    </row>
    <row r="40" spans="1:43" ht="29">
      <c r="A40" s="4">
        <v>34035</v>
      </c>
      <c r="B40" s="4" t="s">
        <v>28</v>
      </c>
      <c r="C40" s="4" t="s">
        <v>11</v>
      </c>
      <c r="D40" s="4">
        <v>2013</v>
      </c>
      <c r="E40" s="4">
        <v>13</v>
      </c>
      <c r="F40">
        <v>34</v>
      </c>
      <c r="G40" s="6">
        <v>329052</v>
      </c>
      <c r="H40" s="8">
        <v>96947</v>
      </c>
      <c r="I40">
        <v>6.5</v>
      </c>
      <c r="J40">
        <f t="shared" si="2"/>
        <v>0.38235294117647056</v>
      </c>
      <c r="M40" s="4"/>
      <c r="N40" s="4"/>
      <c r="O40" s="4"/>
      <c r="P40" s="4"/>
      <c r="Q40" s="4"/>
      <c r="R40" s="4"/>
      <c r="S40" s="4"/>
      <c r="T40" s="4"/>
      <c r="U40" s="4"/>
      <c r="V40" s="4"/>
      <c r="W40" s="4"/>
      <c r="X40" s="4"/>
      <c r="Y40" s="4"/>
      <c r="Z40" s="4"/>
      <c r="AA40" s="4"/>
      <c r="AB40" s="4"/>
      <c r="AC40" s="4"/>
      <c r="AD40" s="6"/>
      <c r="AE40" s="6"/>
      <c r="AF40" s="6"/>
      <c r="AG40" s="6"/>
      <c r="AH40" s="6"/>
      <c r="AI40" s="6"/>
      <c r="AJ40" s="6"/>
      <c r="AK40" s="6"/>
      <c r="AL40" s="6"/>
      <c r="AM40" s="6"/>
      <c r="AN40" s="6"/>
      <c r="AO40" s="6"/>
      <c r="AP40" s="6"/>
      <c r="AQ40" s="6"/>
    </row>
    <row r="41" spans="1:43" ht="29">
      <c r="A41" s="4">
        <v>34037</v>
      </c>
      <c r="B41" s="4" t="s">
        <v>29</v>
      </c>
      <c r="C41" s="4" t="s">
        <v>11</v>
      </c>
      <c r="D41" s="4">
        <v>2013</v>
      </c>
      <c r="E41" s="4">
        <v>7</v>
      </c>
      <c r="F41">
        <v>6</v>
      </c>
      <c r="G41" s="6">
        <v>145672</v>
      </c>
      <c r="H41" s="8">
        <v>85747</v>
      </c>
      <c r="I41">
        <v>8.1</v>
      </c>
      <c r="J41">
        <f t="shared" si="2"/>
        <v>1.1666666666666667</v>
      </c>
      <c r="M41" s="4"/>
      <c r="N41" s="4"/>
      <c r="O41" s="4"/>
      <c r="P41" s="4"/>
      <c r="Q41" s="4"/>
      <c r="R41" s="4"/>
      <c r="S41" s="4"/>
      <c r="T41" s="4"/>
      <c r="U41" s="4"/>
      <c r="V41" s="4"/>
      <c r="W41" s="4"/>
      <c r="X41" s="4"/>
      <c r="Y41" s="4"/>
      <c r="Z41" s="4"/>
      <c r="AA41" s="4"/>
      <c r="AB41" s="4"/>
      <c r="AC41" s="4"/>
      <c r="AD41" s="6"/>
      <c r="AE41" s="6"/>
      <c r="AF41" s="6"/>
      <c r="AG41" s="6"/>
      <c r="AH41" s="6"/>
      <c r="AI41" s="6"/>
      <c r="AJ41" s="6"/>
      <c r="AK41" s="6"/>
      <c r="AL41" s="6"/>
      <c r="AM41" s="6"/>
      <c r="AN41" s="6"/>
      <c r="AO41" s="6"/>
      <c r="AP41" s="6"/>
      <c r="AQ41" s="6"/>
    </row>
    <row r="42" spans="1:43" ht="29">
      <c r="A42" s="4">
        <v>34039</v>
      </c>
      <c r="B42" s="4" t="s">
        <v>30</v>
      </c>
      <c r="C42" s="4" t="s">
        <v>11</v>
      </c>
      <c r="D42" s="4">
        <v>2013</v>
      </c>
      <c r="E42" s="4">
        <v>31</v>
      </c>
      <c r="F42">
        <v>96</v>
      </c>
      <c r="G42" s="6">
        <v>546051</v>
      </c>
      <c r="H42" s="8">
        <v>64272</v>
      </c>
      <c r="I42">
        <v>8.5</v>
      </c>
      <c r="J42">
        <f t="shared" si="2"/>
        <v>0.32291666666666669</v>
      </c>
      <c r="M42" s="4"/>
      <c r="N42" s="4"/>
      <c r="O42" s="4"/>
      <c r="P42" s="4"/>
      <c r="Q42" s="4"/>
      <c r="R42" s="4"/>
      <c r="S42" s="4"/>
      <c r="T42" s="4"/>
      <c r="U42" s="4"/>
      <c r="V42" s="4"/>
      <c r="W42" s="4"/>
      <c r="X42" s="4"/>
      <c r="Y42" s="4"/>
      <c r="Z42" s="4"/>
      <c r="AA42" s="4"/>
      <c r="AB42" s="4"/>
      <c r="AC42" s="4"/>
      <c r="AD42" s="6"/>
      <c r="AE42" s="6"/>
      <c r="AF42" s="6"/>
      <c r="AG42" s="6"/>
      <c r="AH42" s="6"/>
      <c r="AI42" s="6"/>
      <c r="AJ42" s="6"/>
      <c r="AK42" s="6"/>
      <c r="AL42" s="6"/>
      <c r="AM42" s="6"/>
      <c r="AN42" s="6"/>
      <c r="AO42" s="6"/>
      <c r="AP42" s="6"/>
      <c r="AQ42" s="6"/>
    </row>
    <row r="43" spans="1:43" ht="29">
      <c r="A43" s="4">
        <v>34041</v>
      </c>
      <c r="B43" s="4" t="s">
        <v>31</v>
      </c>
      <c r="C43" s="4" t="s">
        <v>11</v>
      </c>
      <c r="D43" s="4">
        <v>2013</v>
      </c>
      <c r="E43" s="4">
        <v>4</v>
      </c>
      <c r="F43" t="s">
        <v>32</v>
      </c>
      <c r="G43" s="6">
        <v>106933</v>
      </c>
      <c r="H43" s="8">
        <v>68011</v>
      </c>
      <c r="I43">
        <v>7.8</v>
      </c>
      <c r="M43" s="4"/>
      <c r="N43" s="4"/>
      <c r="O43" s="4"/>
      <c r="P43" s="4"/>
      <c r="Q43" s="4"/>
      <c r="R43" s="4"/>
      <c r="S43" s="4"/>
      <c r="T43" s="4"/>
      <c r="U43" s="4"/>
      <c r="V43" s="4"/>
      <c r="W43" s="4"/>
      <c r="X43" s="4"/>
      <c r="Y43" s="4"/>
      <c r="Z43" s="4"/>
      <c r="AA43" s="4"/>
      <c r="AB43" s="4"/>
      <c r="AC43" s="4"/>
      <c r="AD43" s="6"/>
      <c r="AE43" s="6"/>
      <c r="AF43" s="6"/>
      <c r="AG43" s="6"/>
      <c r="AH43" s="6"/>
      <c r="AI43" s="6"/>
      <c r="AJ43" s="6"/>
      <c r="AK43" s="6"/>
      <c r="AL43" s="6"/>
      <c r="AM43" s="6"/>
      <c r="AN43" s="6"/>
      <c r="AO43" s="6"/>
      <c r="AP43" s="6"/>
      <c r="AQ43" s="6"/>
    </row>
    <row r="44" spans="1:43" ht="29">
      <c r="A44" s="4">
        <v>34001</v>
      </c>
      <c r="B44" s="4" t="s">
        <v>10</v>
      </c>
      <c r="C44" s="4" t="s">
        <v>11</v>
      </c>
      <c r="D44" s="4">
        <v>2014</v>
      </c>
      <c r="E44" s="4">
        <v>24</v>
      </c>
      <c r="F44">
        <v>31</v>
      </c>
      <c r="G44" s="6">
        <v>272634</v>
      </c>
      <c r="H44" s="8">
        <v>54208</v>
      </c>
      <c r="I44">
        <v>10.5</v>
      </c>
      <c r="J44">
        <f>E44/F44</f>
        <v>0.77419354838709675</v>
      </c>
      <c r="M44" s="4"/>
      <c r="N44" s="4"/>
      <c r="O44" s="4"/>
      <c r="P44" s="4"/>
      <c r="Q44" s="4"/>
      <c r="R44" s="4"/>
      <c r="S44" s="4"/>
      <c r="T44" s="4"/>
      <c r="U44" s="4"/>
      <c r="V44" s="4"/>
      <c r="W44" s="4"/>
      <c r="X44" s="4"/>
      <c r="Y44" s="4"/>
      <c r="Z44" s="4"/>
      <c r="AA44" s="4"/>
      <c r="AB44" s="4"/>
      <c r="AC44" s="4"/>
      <c r="AD44" s="6"/>
      <c r="AE44" s="6"/>
      <c r="AF44" s="6"/>
      <c r="AG44" s="6"/>
      <c r="AH44" s="6"/>
      <c r="AI44" s="6"/>
      <c r="AJ44" s="6"/>
      <c r="AK44" s="6"/>
      <c r="AL44" s="6"/>
      <c r="AM44" s="6"/>
      <c r="AN44" s="6"/>
      <c r="AO44" s="6"/>
      <c r="AP44" s="6"/>
      <c r="AQ44" s="6"/>
    </row>
    <row r="45" spans="1:43" ht="29">
      <c r="A45" s="4">
        <v>34003</v>
      </c>
      <c r="B45" s="4" t="s">
        <v>12</v>
      </c>
      <c r="C45" s="4" t="s">
        <v>11</v>
      </c>
      <c r="D45" s="4">
        <v>2014</v>
      </c>
      <c r="E45" s="4">
        <v>85</v>
      </c>
      <c r="F45">
        <v>70</v>
      </c>
      <c r="G45" s="6">
        <v>923475</v>
      </c>
      <c r="H45" s="8">
        <v>84309</v>
      </c>
      <c r="I45">
        <v>5.4</v>
      </c>
      <c r="J45">
        <f>E45/F45</f>
        <v>1.2142857142857142</v>
      </c>
      <c r="M45" s="4"/>
      <c r="N45" s="4"/>
      <c r="O45" s="4"/>
      <c r="P45" s="4"/>
      <c r="Q45" s="4"/>
      <c r="R45" s="4"/>
      <c r="S45" s="4"/>
      <c r="T45" s="4"/>
      <c r="U45" s="4"/>
      <c r="V45" s="4"/>
      <c r="W45" s="4"/>
      <c r="X45" s="4"/>
      <c r="Y45" s="4"/>
      <c r="Z45" s="4"/>
      <c r="AA45" s="4"/>
      <c r="AB45" s="4"/>
      <c r="AC45" s="4"/>
      <c r="AD45" s="6"/>
      <c r="AE45" s="6"/>
      <c r="AF45" s="6"/>
      <c r="AG45" s="6"/>
      <c r="AH45" s="6"/>
      <c r="AI45" s="6"/>
      <c r="AJ45" s="6"/>
      <c r="AK45" s="6"/>
      <c r="AL45" s="6"/>
      <c r="AM45" s="6"/>
      <c r="AN45" s="6"/>
      <c r="AO45" s="6"/>
      <c r="AP45" s="6"/>
      <c r="AQ45" s="6"/>
    </row>
    <row r="46" spans="1:43" ht="29">
      <c r="A46" s="4">
        <v>34005</v>
      </c>
      <c r="B46" s="4" t="s">
        <v>13</v>
      </c>
      <c r="C46" s="4" t="s">
        <v>11</v>
      </c>
      <c r="D46" s="4">
        <v>2014</v>
      </c>
      <c r="E46" s="4">
        <v>49</v>
      </c>
      <c r="F46" s="7">
        <v>41</v>
      </c>
      <c r="G46" s="6">
        <v>449806</v>
      </c>
      <c r="H46" s="8">
        <v>80479</v>
      </c>
      <c r="I46">
        <v>6.4</v>
      </c>
      <c r="J46">
        <f>E46/F46</f>
        <v>1.1951219512195121</v>
      </c>
      <c r="M46" s="4"/>
      <c r="N46" s="4"/>
      <c r="O46" s="4"/>
      <c r="P46" s="4"/>
      <c r="Q46" s="4"/>
      <c r="R46" s="4"/>
      <c r="S46" s="4"/>
      <c r="T46" s="4"/>
      <c r="U46" s="4"/>
      <c r="V46" s="4"/>
      <c r="W46" s="4"/>
      <c r="X46" s="4"/>
      <c r="Y46" s="4"/>
      <c r="Z46" s="4"/>
      <c r="AA46" s="4"/>
      <c r="AB46" s="4"/>
      <c r="AC46" s="4"/>
      <c r="AD46" s="6"/>
      <c r="AE46" s="6"/>
      <c r="AF46" s="6"/>
      <c r="AG46" s="6"/>
      <c r="AH46" s="6"/>
      <c r="AI46" s="6"/>
      <c r="AJ46" s="6"/>
      <c r="AK46" s="6"/>
      <c r="AL46" s="6"/>
      <c r="AM46" s="6"/>
      <c r="AN46" s="6"/>
      <c r="AO46" s="6"/>
      <c r="AP46" s="6"/>
      <c r="AQ46" s="6"/>
    </row>
    <row r="47" spans="1:43" ht="29">
      <c r="A47" s="4">
        <v>34007</v>
      </c>
      <c r="B47" s="4" t="s">
        <v>14</v>
      </c>
      <c r="C47" s="4" t="s">
        <v>11</v>
      </c>
      <c r="D47" s="4">
        <v>2014</v>
      </c>
      <c r="E47" s="4">
        <v>66</v>
      </c>
      <c r="F47">
        <v>76</v>
      </c>
      <c r="G47" s="6">
        <v>508409</v>
      </c>
      <c r="H47" s="8">
        <v>61685</v>
      </c>
      <c r="I47">
        <v>7.7</v>
      </c>
      <c r="J47">
        <f>E47/F47</f>
        <v>0.86842105263157898</v>
      </c>
      <c r="M47" s="4"/>
      <c r="N47" s="4"/>
      <c r="O47" s="4"/>
      <c r="P47" s="4"/>
      <c r="Q47" s="4"/>
      <c r="R47" s="4"/>
      <c r="S47" s="4"/>
      <c r="T47" s="4"/>
      <c r="U47" s="4"/>
      <c r="V47" s="4"/>
      <c r="W47" s="4"/>
      <c r="X47" s="4"/>
      <c r="Y47" s="4"/>
      <c r="Z47" s="4"/>
      <c r="AA47" s="4"/>
      <c r="AB47" s="4"/>
      <c r="AC47" s="4"/>
      <c r="AD47" s="6"/>
      <c r="AE47" s="6"/>
      <c r="AF47" s="6"/>
      <c r="AG47" s="6"/>
      <c r="AH47" s="6"/>
      <c r="AI47" s="6"/>
      <c r="AJ47" s="6"/>
      <c r="AK47" s="6"/>
      <c r="AL47" s="6"/>
      <c r="AM47" s="6"/>
      <c r="AN47" s="6"/>
      <c r="AO47" s="6"/>
      <c r="AP47" s="6"/>
      <c r="AQ47" s="6"/>
    </row>
    <row r="48" spans="1:43" ht="29">
      <c r="A48" s="4">
        <v>34009</v>
      </c>
      <c r="B48" s="4" t="s">
        <v>15</v>
      </c>
      <c r="C48" s="4" t="s">
        <v>11</v>
      </c>
      <c r="D48" s="4">
        <v>2014</v>
      </c>
      <c r="E48" s="4">
        <v>10</v>
      </c>
      <c r="F48" t="s">
        <v>32</v>
      </c>
      <c r="G48" s="6">
        <v>94961</v>
      </c>
      <c r="H48" s="8">
        <v>55409</v>
      </c>
      <c r="I48">
        <v>12.2</v>
      </c>
      <c r="M48" s="4"/>
      <c r="N48" s="4"/>
      <c r="O48" s="4"/>
      <c r="P48" s="4"/>
      <c r="Q48" s="4"/>
      <c r="R48" s="4"/>
      <c r="S48" s="4"/>
      <c r="T48" s="4"/>
      <c r="U48" s="4"/>
      <c r="V48" s="4"/>
      <c r="W48" s="4"/>
      <c r="X48" s="4"/>
      <c r="Y48" s="4"/>
      <c r="Z48" s="4"/>
      <c r="AA48" s="4"/>
      <c r="AB48" s="4"/>
      <c r="AC48" s="4"/>
      <c r="AD48" s="6"/>
      <c r="AE48" s="6"/>
      <c r="AF48" s="6"/>
      <c r="AG48" s="6"/>
      <c r="AH48" s="6"/>
      <c r="AI48" s="6"/>
      <c r="AJ48" s="6"/>
      <c r="AK48" s="6"/>
      <c r="AL48" s="6"/>
      <c r="AM48" s="6"/>
      <c r="AN48" s="6"/>
      <c r="AO48" s="6"/>
      <c r="AP48" s="6"/>
      <c r="AQ48" s="6"/>
    </row>
    <row r="49" spans="1:43" ht="29">
      <c r="A49" s="4">
        <v>34011</v>
      </c>
      <c r="B49" s="4" t="s">
        <v>16</v>
      </c>
      <c r="C49" s="4" t="s">
        <v>11</v>
      </c>
      <c r="D49" s="4">
        <v>2014</v>
      </c>
      <c r="E49" s="4">
        <v>10</v>
      </c>
      <c r="F49">
        <v>18</v>
      </c>
      <c r="G49" s="6">
        <v>155887</v>
      </c>
      <c r="H49" s="8">
        <v>45438</v>
      </c>
      <c r="I49">
        <v>9.9</v>
      </c>
      <c r="J49">
        <f t="shared" ref="J49:J59" si="3">E49/F49</f>
        <v>0.55555555555555558</v>
      </c>
      <c r="M49" s="4"/>
      <c r="N49" s="4"/>
      <c r="O49" s="4"/>
      <c r="P49" s="4"/>
      <c r="Q49" s="4"/>
      <c r="R49" s="4"/>
      <c r="S49" s="4"/>
      <c r="T49" s="4"/>
      <c r="U49" s="4"/>
      <c r="V49" s="4"/>
      <c r="W49" s="4"/>
      <c r="X49" s="4"/>
      <c r="Y49" s="4"/>
      <c r="Z49" s="4"/>
      <c r="AA49" s="4"/>
      <c r="AB49" s="4"/>
      <c r="AC49" s="4"/>
      <c r="AD49" s="6"/>
      <c r="AE49" s="6"/>
      <c r="AF49" s="6"/>
      <c r="AG49" s="6"/>
      <c r="AH49" s="6"/>
      <c r="AI49" s="6"/>
      <c r="AJ49" s="6"/>
      <c r="AK49" s="6"/>
      <c r="AL49" s="6"/>
      <c r="AM49" s="6"/>
      <c r="AN49" s="6"/>
      <c r="AO49" s="6"/>
      <c r="AP49" s="6"/>
      <c r="AQ49" s="6"/>
    </row>
    <row r="50" spans="1:43" ht="29">
      <c r="A50" s="4">
        <v>34013</v>
      </c>
      <c r="B50" s="4" t="s">
        <v>17</v>
      </c>
      <c r="C50" s="4" t="s">
        <v>11</v>
      </c>
      <c r="D50" s="4">
        <v>2014</v>
      </c>
      <c r="E50" s="4">
        <v>92</v>
      </c>
      <c r="F50">
        <v>314</v>
      </c>
      <c r="G50" s="6">
        <v>788796</v>
      </c>
      <c r="H50" s="8">
        <v>54603</v>
      </c>
      <c r="I50">
        <v>8</v>
      </c>
      <c r="J50">
        <f t="shared" si="3"/>
        <v>0.2929936305732484</v>
      </c>
      <c r="M50" s="4"/>
      <c r="N50" s="4"/>
      <c r="O50" s="4"/>
      <c r="P50" s="4"/>
      <c r="Q50" s="4"/>
      <c r="R50" s="4"/>
      <c r="S50" s="4"/>
      <c r="T50" s="4"/>
      <c r="U50" s="4"/>
      <c r="V50" s="4"/>
      <c r="W50" s="4"/>
      <c r="X50" s="4"/>
      <c r="Y50" s="4"/>
      <c r="Z50" s="4"/>
      <c r="AA50" s="4"/>
      <c r="AB50" s="4"/>
      <c r="AC50" s="4"/>
      <c r="AD50" s="6"/>
      <c r="AE50" s="6"/>
      <c r="AF50" s="6"/>
      <c r="AG50" s="6"/>
      <c r="AH50" s="6"/>
      <c r="AI50" s="6"/>
      <c r="AJ50" s="6"/>
      <c r="AK50" s="6"/>
      <c r="AL50" s="6"/>
      <c r="AM50" s="6"/>
      <c r="AN50" s="6"/>
      <c r="AO50" s="6"/>
      <c r="AP50" s="6"/>
      <c r="AQ50" s="6"/>
    </row>
    <row r="51" spans="1:43" ht="29">
      <c r="A51" s="4">
        <v>34015</v>
      </c>
      <c r="B51" s="4" t="s">
        <v>18</v>
      </c>
      <c r="C51" s="4" t="s">
        <v>11</v>
      </c>
      <c r="D51" s="4">
        <v>2014</v>
      </c>
      <c r="E51" s="4">
        <v>31</v>
      </c>
      <c r="F51">
        <v>14</v>
      </c>
      <c r="G51" s="6">
        <v>290742</v>
      </c>
      <c r="H51" s="8">
        <v>78983</v>
      </c>
      <c r="I51">
        <v>7.3</v>
      </c>
      <c r="J51">
        <f t="shared" si="3"/>
        <v>2.2142857142857144</v>
      </c>
      <c r="M51" s="4"/>
      <c r="N51" s="4"/>
      <c r="O51" s="4"/>
      <c r="P51" s="4"/>
      <c r="Q51" s="4"/>
      <c r="R51" s="4"/>
      <c r="S51" s="4"/>
      <c r="T51" s="4"/>
      <c r="U51" s="4"/>
      <c r="V51" s="4"/>
      <c r="W51" s="4"/>
      <c r="X51" s="4"/>
      <c r="Y51" s="4"/>
      <c r="Z51" s="4"/>
      <c r="AA51" s="4"/>
      <c r="AB51" s="4"/>
      <c r="AC51" s="4"/>
      <c r="AD51" s="6"/>
      <c r="AE51" s="6"/>
      <c r="AF51" s="6"/>
      <c r="AG51" s="6"/>
      <c r="AH51" s="6"/>
      <c r="AI51" s="6"/>
      <c r="AJ51" s="6"/>
      <c r="AK51" s="6"/>
      <c r="AL51" s="6"/>
      <c r="AM51" s="6"/>
      <c r="AN51" s="6"/>
      <c r="AO51" s="6"/>
      <c r="AP51" s="6"/>
      <c r="AQ51" s="6"/>
    </row>
    <row r="52" spans="1:43" ht="29">
      <c r="A52" s="4">
        <v>34017</v>
      </c>
      <c r="B52" s="4" t="s">
        <v>19</v>
      </c>
      <c r="C52" s="4" t="s">
        <v>11</v>
      </c>
      <c r="D52" s="4">
        <v>2014</v>
      </c>
      <c r="E52" s="4">
        <v>125</v>
      </c>
      <c r="F52">
        <v>189</v>
      </c>
      <c r="G52" s="6">
        <v>660312</v>
      </c>
      <c r="H52" s="8">
        <v>57720</v>
      </c>
      <c r="I52">
        <v>6.3</v>
      </c>
      <c r="J52">
        <f t="shared" si="3"/>
        <v>0.66137566137566139</v>
      </c>
      <c r="M52" s="4"/>
      <c r="N52" s="4"/>
      <c r="O52" s="4"/>
      <c r="P52" s="4"/>
      <c r="Q52" s="4"/>
      <c r="R52" s="4"/>
      <c r="S52" s="4"/>
      <c r="T52" s="4"/>
      <c r="U52" s="4"/>
      <c r="V52" s="4"/>
      <c r="W52" s="4"/>
      <c r="X52" s="4"/>
      <c r="Y52" s="4"/>
      <c r="Z52" s="4"/>
      <c r="AA52" s="4"/>
      <c r="AB52" s="4"/>
      <c r="AC52" s="4"/>
      <c r="AD52" s="6"/>
      <c r="AE52" s="6"/>
      <c r="AF52" s="6"/>
      <c r="AG52" s="6"/>
      <c r="AH52" s="6"/>
      <c r="AI52" s="6"/>
      <c r="AJ52" s="6"/>
      <c r="AK52" s="6"/>
      <c r="AL52" s="6"/>
      <c r="AM52" s="6"/>
      <c r="AN52" s="6"/>
      <c r="AO52" s="6"/>
      <c r="AP52" s="6"/>
      <c r="AQ52" s="6"/>
    </row>
    <row r="53" spans="1:43" ht="29">
      <c r="A53" s="4">
        <v>34019</v>
      </c>
      <c r="B53" s="4" t="s">
        <v>20</v>
      </c>
      <c r="C53" s="4" t="s">
        <v>11</v>
      </c>
      <c r="D53" s="4">
        <v>2014</v>
      </c>
      <c r="E53" s="4">
        <v>11</v>
      </c>
      <c r="F53">
        <v>14</v>
      </c>
      <c r="G53" s="6">
        <v>125902</v>
      </c>
      <c r="H53" s="8">
        <v>103876</v>
      </c>
      <c r="I53">
        <v>4.8</v>
      </c>
      <c r="J53">
        <f t="shared" si="3"/>
        <v>0.7857142857142857</v>
      </c>
      <c r="M53" s="4"/>
      <c r="N53" s="4"/>
      <c r="O53" s="4"/>
      <c r="P53" s="4"/>
      <c r="Q53" s="4"/>
      <c r="R53" s="4"/>
      <c r="S53" s="4"/>
      <c r="T53" s="4"/>
      <c r="U53" s="4"/>
      <c r="V53" s="4"/>
      <c r="W53" s="4"/>
      <c r="X53" s="4"/>
      <c r="Y53" s="4"/>
      <c r="Z53" s="4"/>
      <c r="AA53" s="4"/>
      <c r="AB53" s="4"/>
      <c r="AC53" s="4"/>
      <c r="AD53" s="6"/>
      <c r="AE53" s="6"/>
      <c r="AF53" s="6"/>
      <c r="AG53" s="6"/>
      <c r="AH53" s="6"/>
      <c r="AI53" s="6"/>
      <c r="AJ53" s="6"/>
      <c r="AK53" s="6"/>
      <c r="AL53" s="6"/>
      <c r="AM53" s="6"/>
      <c r="AN53" s="6"/>
      <c r="AO53" s="6"/>
      <c r="AP53" s="6"/>
      <c r="AQ53" s="6"/>
    </row>
    <row r="54" spans="1:43" ht="29">
      <c r="A54" s="4">
        <v>34021</v>
      </c>
      <c r="B54" s="4" t="s">
        <v>21</v>
      </c>
      <c r="C54" s="4" t="s">
        <v>11</v>
      </c>
      <c r="D54" s="4">
        <v>2014</v>
      </c>
      <c r="E54" s="4">
        <v>36</v>
      </c>
      <c r="F54">
        <v>65</v>
      </c>
      <c r="G54" s="6">
        <v>369031</v>
      </c>
      <c r="H54" s="8">
        <v>73750</v>
      </c>
      <c r="I54">
        <v>5.8</v>
      </c>
      <c r="J54">
        <f t="shared" si="3"/>
        <v>0.55384615384615388</v>
      </c>
      <c r="M54" s="4"/>
      <c r="N54" s="4"/>
      <c r="O54" s="4"/>
      <c r="P54" s="4"/>
      <c r="Q54" s="4"/>
      <c r="R54" s="4"/>
      <c r="S54" s="4"/>
      <c r="T54" s="4"/>
      <c r="U54" s="4"/>
      <c r="V54" s="4"/>
      <c r="W54" s="4"/>
      <c r="X54" s="4"/>
      <c r="Y54" s="4"/>
      <c r="Z54" s="4"/>
      <c r="AA54" s="4"/>
      <c r="AB54" s="4"/>
      <c r="AC54" s="4"/>
      <c r="AD54" s="6"/>
      <c r="AE54" s="6"/>
      <c r="AF54" s="6"/>
      <c r="AG54" s="6"/>
      <c r="AH54" s="6"/>
      <c r="AI54" s="6"/>
      <c r="AJ54" s="6"/>
      <c r="AK54" s="6"/>
      <c r="AL54" s="6"/>
      <c r="AM54" s="6"/>
      <c r="AN54" s="6"/>
      <c r="AO54" s="6"/>
      <c r="AP54" s="6"/>
      <c r="AQ54" s="6"/>
    </row>
    <row r="55" spans="1:43" ht="29">
      <c r="A55" s="4">
        <v>34023</v>
      </c>
      <c r="B55" s="4" t="s">
        <v>22</v>
      </c>
      <c r="C55" s="4" t="s">
        <v>11</v>
      </c>
      <c r="D55" s="4">
        <v>2014</v>
      </c>
      <c r="E55" s="4">
        <v>106</v>
      </c>
      <c r="F55">
        <v>65</v>
      </c>
      <c r="G55" s="6">
        <v>824331</v>
      </c>
      <c r="H55" s="8">
        <v>77330</v>
      </c>
      <c r="I55">
        <v>6.1</v>
      </c>
      <c r="J55">
        <f t="shared" si="3"/>
        <v>1.6307692307692307</v>
      </c>
      <c r="M55" s="4"/>
      <c r="N55" s="4"/>
      <c r="O55" s="4"/>
      <c r="P55" s="4"/>
      <c r="Q55" s="4"/>
      <c r="R55" s="4"/>
      <c r="S55" s="4"/>
      <c r="T55" s="4"/>
      <c r="U55" s="4"/>
      <c r="V55" s="4"/>
      <c r="W55" s="4"/>
      <c r="X55" s="4"/>
      <c r="Y55" s="4"/>
      <c r="Z55" s="4"/>
      <c r="AA55" s="4"/>
      <c r="AB55" s="4"/>
      <c r="AC55" s="4"/>
      <c r="AD55" s="6"/>
      <c r="AE55" s="6"/>
      <c r="AF55" s="6"/>
      <c r="AG55" s="6"/>
      <c r="AH55" s="6"/>
      <c r="AI55" s="6"/>
      <c r="AJ55" s="6"/>
      <c r="AK55" s="6"/>
      <c r="AL55" s="6"/>
      <c r="AM55" s="6"/>
      <c r="AN55" s="6"/>
      <c r="AO55" s="6"/>
      <c r="AP55" s="6"/>
      <c r="AQ55" s="6"/>
    </row>
    <row r="56" spans="1:43" ht="29">
      <c r="A56" s="4">
        <v>34025</v>
      </c>
      <c r="B56" s="4" t="s">
        <v>23</v>
      </c>
      <c r="C56" s="4" t="s">
        <v>11</v>
      </c>
      <c r="D56" s="4">
        <v>2014</v>
      </c>
      <c r="E56" s="4">
        <v>48</v>
      </c>
      <c r="F56">
        <v>42</v>
      </c>
      <c r="G56" s="6">
        <v>625581</v>
      </c>
      <c r="H56" s="8">
        <v>87220</v>
      </c>
      <c r="I56">
        <v>6.1</v>
      </c>
      <c r="J56">
        <f t="shared" si="3"/>
        <v>1.1428571428571428</v>
      </c>
      <c r="M56" s="4"/>
      <c r="N56" s="4"/>
      <c r="O56" s="4"/>
      <c r="P56" s="4"/>
      <c r="Q56" s="4"/>
      <c r="R56" s="4"/>
      <c r="S56" s="4"/>
      <c r="T56" s="4"/>
      <c r="U56" s="4"/>
      <c r="V56" s="4"/>
      <c r="W56" s="4"/>
      <c r="X56" s="4"/>
      <c r="Y56" s="4"/>
      <c r="Z56" s="4"/>
      <c r="AA56" s="4"/>
      <c r="AB56" s="4"/>
      <c r="AC56" s="4"/>
      <c r="AD56" s="6"/>
      <c r="AE56" s="6"/>
      <c r="AF56" s="6"/>
      <c r="AG56" s="6"/>
      <c r="AH56" s="6"/>
      <c r="AI56" s="6"/>
      <c r="AJ56" s="6"/>
      <c r="AK56" s="6"/>
      <c r="AL56" s="6"/>
      <c r="AM56" s="6"/>
      <c r="AN56" s="6"/>
      <c r="AO56" s="6"/>
      <c r="AP56" s="6"/>
      <c r="AQ56" s="6"/>
    </row>
    <row r="57" spans="1:43" ht="29">
      <c r="A57" s="4">
        <v>34027</v>
      </c>
      <c r="B57" s="4" t="s">
        <v>24</v>
      </c>
      <c r="C57" s="4" t="s">
        <v>11</v>
      </c>
      <c r="D57" s="4">
        <v>2014</v>
      </c>
      <c r="E57" s="4">
        <v>41</v>
      </c>
      <c r="F57">
        <v>22</v>
      </c>
      <c r="G57" s="6">
        <v>494931</v>
      </c>
      <c r="H57" s="8">
        <v>100511</v>
      </c>
      <c r="I57">
        <v>5</v>
      </c>
      <c r="J57">
        <f t="shared" si="3"/>
        <v>1.8636363636363635</v>
      </c>
      <c r="M57" s="4"/>
      <c r="N57" s="4"/>
      <c r="O57" s="4"/>
      <c r="P57" s="4"/>
      <c r="Q57" s="4"/>
      <c r="R57" s="4"/>
      <c r="S57" s="4"/>
      <c r="T57" s="4"/>
      <c r="U57" s="4"/>
      <c r="V57" s="4"/>
      <c r="W57" s="4"/>
      <c r="X57" s="4"/>
      <c r="Y57" s="4"/>
      <c r="Z57" s="4"/>
      <c r="AA57" s="4"/>
      <c r="AB57" s="4"/>
      <c r="AC57" s="4"/>
      <c r="AD57" s="6"/>
      <c r="AE57" s="6"/>
      <c r="AF57" s="6"/>
      <c r="AG57" s="6"/>
      <c r="AH57" s="6"/>
      <c r="AI57" s="6"/>
      <c r="AJ57" s="6"/>
      <c r="AK57" s="6"/>
      <c r="AL57" s="6"/>
      <c r="AM57" s="6"/>
      <c r="AN57" s="6"/>
      <c r="AO57" s="6"/>
      <c r="AP57" s="6"/>
      <c r="AQ57" s="6"/>
    </row>
    <row r="58" spans="1:43" ht="29">
      <c r="A58" s="4">
        <v>34029</v>
      </c>
      <c r="B58" s="4" t="s">
        <v>25</v>
      </c>
      <c r="C58" s="4" t="s">
        <v>11</v>
      </c>
      <c r="D58" s="4">
        <v>2014</v>
      </c>
      <c r="E58" s="4">
        <v>40</v>
      </c>
      <c r="F58">
        <v>29</v>
      </c>
      <c r="G58" s="6">
        <v>584563</v>
      </c>
      <c r="H58" s="8">
        <v>62937</v>
      </c>
      <c r="I58">
        <v>7.4</v>
      </c>
      <c r="J58">
        <f t="shared" si="3"/>
        <v>1.3793103448275863</v>
      </c>
      <c r="M58" s="4"/>
      <c r="N58" s="4"/>
      <c r="O58" s="4"/>
      <c r="P58" s="4"/>
      <c r="Q58" s="4"/>
      <c r="R58" s="4"/>
      <c r="S58" s="4"/>
      <c r="T58" s="4"/>
      <c r="U58" s="4"/>
      <c r="V58" s="4"/>
      <c r="W58" s="4"/>
      <c r="X58" s="4"/>
      <c r="Y58" s="4"/>
      <c r="Z58" s="4"/>
      <c r="AA58" s="4"/>
      <c r="AB58" s="4"/>
      <c r="AC58" s="4"/>
      <c r="AD58" s="6"/>
      <c r="AE58" s="6"/>
      <c r="AF58" s="6"/>
      <c r="AG58" s="6"/>
      <c r="AH58" s="6"/>
      <c r="AI58" s="6"/>
      <c r="AJ58" s="6"/>
      <c r="AK58" s="6"/>
      <c r="AL58" s="6"/>
      <c r="AM58" s="6"/>
      <c r="AN58" s="6"/>
      <c r="AO58" s="6"/>
      <c r="AP58" s="6"/>
      <c r="AQ58" s="6"/>
    </row>
    <row r="59" spans="1:43" ht="29">
      <c r="A59" s="4">
        <v>34031</v>
      </c>
      <c r="B59" s="4" t="s">
        <v>26</v>
      </c>
      <c r="C59" s="4" t="s">
        <v>11</v>
      </c>
      <c r="D59" s="4">
        <v>2014</v>
      </c>
      <c r="E59" s="4">
        <v>51</v>
      </c>
      <c r="F59">
        <v>97</v>
      </c>
      <c r="G59" s="6">
        <v>504483</v>
      </c>
      <c r="H59" s="8">
        <v>58030</v>
      </c>
      <c r="I59">
        <v>8.1999999999999993</v>
      </c>
      <c r="J59">
        <f t="shared" si="3"/>
        <v>0.52577319587628868</v>
      </c>
      <c r="M59" s="4"/>
      <c r="N59" s="4"/>
      <c r="O59" s="4"/>
      <c r="P59" s="4"/>
      <c r="Q59" s="4"/>
      <c r="R59" s="4"/>
      <c r="S59" s="4"/>
      <c r="T59" s="4"/>
      <c r="U59" s="4"/>
      <c r="V59" s="4"/>
      <c r="W59" s="4"/>
      <c r="X59" s="4"/>
      <c r="Y59" s="4"/>
      <c r="Z59" s="4"/>
      <c r="AA59" s="4"/>
      <c r="AB59" s="4"/>
      <c r="AC59" s="4"/>
      <c r="AD59" s="6"/>
      <c r="AE59" s="6"/>
      <c r="AF59" s="6"/>
      <c r="AG59" s="6"/>
      <c r="AH59" s="6"/>
      <c r="AI59" s="6"/>
      <c r="AJ59" s="6"/>
      <c r="AK59" s="6"/>
      <c r="AL59" s="6"/>
      <c r="AM59" s="6"/>
      <c r="AN59" s="6"/>
      <c r="AO59" s="6"/>
      <c r="AP59" s="6"/>
      <c r="AQ59" s="6"/>
    </row>
    <row r="60" spans="1:43" ht="29">
      <c r="A60" s="4">
        <v>34033</v>
      </c>
      <c r="B60" s="4" t="s">
        <v>27</v>
      </c>
      <c r="C60" s="4" t="s">
        <v>11</v>
      </c>
      <c r="D60" s="4">
        <v>2014</v>
      </c>
      <c r="E60" s="4">
        <v>7</v>
      </c>
      <c r="F60" s="7"/>
      <c r="G60" s="6">
        <v>64342</v>
      </c>
      <c r="H60" s="8">
        <v>56645</v>
      </c>
      <c r="I60">
        <v>8.5</v>
      </c>
      <c r="M60" s="4"/>
      <c r="N60" s="4"/>
      <c r="O60" s="4"/>
      <c r="P60" s="4"/>
      <c r="Q60" s="4"/>
      <c r="R60" s="4"/>
      <c r="S60" s="4"/>
      <c r="T60" s="4"/>
      <c r="U60" s="4"/>
      <c r="V60" s="4"/>
      <c r="W60" s="4"/>
      <c r="X60" s="4"/>
      <c r="Y60" s="4"/>
      <c r="Z60" s="4"/>
      <c r="AA60" s="4"/>
      <c r="AB60" s="4"/>
      <c r="AC60" s="4"/>
      <c r="AD60" s="6"/>
      <c r="AE60" s="6"/>
      <c r="AF60" s="6"/>
      <c r="AG60" s="6"/>
      <c r="AH60" s="6"/>
      <c r="AI60" s="6"/>
      <c r="AJ60" s="6"/>
      <c r="AK60" s="6"/>
      <c r="AL60" s="6"/>
      <c r="AM60" s="6"/>
      <c r="AN60" s="6"/>
      <c r="AO60" s="6"/>
      <c r="AP60" s="6"/>
      <c r="AQ60" s="6"/>
    </row>
    <row r="61" spans="1:43" ht="29">
      <c r="A61" s="4">
        <v>34035</v>
      </c>
      <c r="B61" s="4" t="s">
        <v>28</v>
      </c>
      <c r="C61" s="4" t="s">
        <v>11</v>
      </c>
      <c r="D61" s="4">
        <v>2014</v>
      </c>
      <c r="E61" s="4">
        <v>30</v>
      </c>
      <c r="F61">
        <v>38</v>
      </c>
      <c r="G61" s="6">
        <v>329378</v>
      </c>
      <c r="H61" s="8">
        <v>100194</v>
      </c>
      <c r="I61">
        <v>5.2</v>
      </c>
      <c r="J61">
        <f>E61/F61</f>
        <v>0.78947368421052633</v>
      </c>
      <c r="M61" s="4"/>
      <c r="N61" s="4"/>
      <c r="O61" s="4"/>
      <c r="P61" s="4"/>
      <c r="Q61" s="4"/>
      <c r="R61" s="4"/>
      <c r="S61" s="4"/>
      <c r="T61" s="4"/>
      <c r="U61" s="4"/>
      <c r="V61" s="4"/>
      <c r="W61" s="4"/>
      <c r="X61" s="4"/>
      <c r="Y61" s="4"/>
      <c r="Z61" s="4"/>
      <c r="AA61" s="4"/>
      <c r="AB61" s="4"/>
      <c r="AC61" s="4"/>
      <c r="AD61" s="6"/>
      <c r="AE61" s="6"/>
      <c r="AF61" s="6"/>
      <c r="AG61" s="6"/>
      <c r="AH61" s="6"/>
      <c r="AI61" s="6"/>
      <c r="AJ61" s="6"/>
      <c r="AK61" s="6"/>
      <c r="AL61" s="6"/>
      <c r="AM61" s="6"/>
      <c r="AN61" s="6"/>
      <c r="AO61" s="6"/>
      <c r="AP61" s="6"/>
      <c r="AQ61" s="6"/>
    </row>
    <row r="62" spans="1:43" ht="29">
      <c r="A62" s="4">
        <v>34037</v>
      </c>
      <c r="B62" s="4" t="s">
        <v>29</v>
      </c>
      <c r="C62" s="4" t="s">
        <v>11</v>
      </c>
      <c r="D62" s="4">
        <v>2014</v>
      </c>
      <c r="E62" s="4">
        <v>10</v>
      </c>
      <c r="F62">
        <v>5</v>
      </c>
      <c r="G62" s="6">
        <v>144639</v>
      </c>
      <c r="H62" s="8">
        <v>82048</v>
      </c>
      <c r="I62">
        <v>6.4</v>
      </c>
      <c r="J62">
        <f>E62/F62</f>
        <v>2</v>
      </c>
      <c r="M62" s="4"/>
      <c r="N62" s="4"/>
      <c r="O62" s="4"/>
      <c r="P62" s="4"/>
      <c r="Q62" s="4"/>
      <c r="R62" s="4"/>
      <c r="S62" s="4"/>
      <c r="T62" s="4"/>
      <c r="U62" s="4"/>
      <c r="V62" s="4"/>
      <c r="W62" s="4"/>
      <c r="X62" s="4"/>
      <c r="Y62" s="4"/>
      <c r="Z62" s="4"/>
      <c r="AA62" s="4"/>
      <c r="AB62" s="4"/>
      <c r="AC62" s="4"/>
      <c r="AD62" s="6"/>
      <c r="AE62" s="6"/>
      <c r="AF62" s="6"/>
      <c r="AG62" s="6"/>
      <c r="AH62" s="6"/>
      <c r="AI62" s="6"/>
      <c r="AJ62" s="6"/>
      <c r="AK62" s="6"/>
      <c r="AL62" s="6"/>
      <c r="AM62" s="6"/>
      <c r="AN62" s="6"/>
      <c r="AO62" s="6"/>
      <c r="AP62" s="6"/>
      <c r="AQ62" s="6"/>
    </row>
    <row r="63" spans="1:43" ht="29">
      <c r="A63" s="4">
        <v>34039</v>
      </c>
      <c r="B63" s="4" t="s">
        <v>30</v>
      </c>
      <c r="C63" s="4" t="s">
        <v>11</v>
      </c>
      <c r="D63" s="4">
        <v>2014</v>
      </c>
      <c r="E63" s="4">
        <v>63</v>
      </c>
      <c r="F63">
        <v>90</v>
      </c>
      <c r="G63" s="6">
        <v>548052</v>
      </c>
      <c r="H63" s="8">
        <v>68172</v>
      </c>
      <c r="I63">
        <v>6.9</v>
      </c>
      <c r="J63">
        <f>E63/F63</f>
        <v>0.7</v>
      </c>
      <c r="M63" s="4"/>
      <c r="N63" s="4"/>
      <c r="O63" s="4"/>
      <c r="P63" s="4"/>
      <c r="Q63" s="4"/>
      <c r="R63" s="4"/>
      <c r="S63" s="4"/>
      <c r="T63" s="4"/>
      <c r="U63" s="4"/>
      <c r="V63" s="4"/>
      <c r="W63" s="4"/>
      <c r="X63" s="4"/>
      <c r="Y63" s="4"/>
      <c r="Z63" s="4"/>
      <c r="AA63" s="4"/>
      <c r="AB63" s="4"/>
      <c r="AC63" s="4"/>
      <c r="AD63" s="6"/>
      <c r="AE63" s="6"/>
      <c r="AF63" s="6"/>
      <c r="AG63" s="6"/>
      <c r="AH63" s="6"/>
      <c r="AI63" s="6"/>
      <c r="AJ63" s="6"/>
      <c r="AK63" s="6"/>
      <c r="AL63" s="6"/>
      <c r="AM63" s="6"/>
      <c r="AN63" s="6"/>
      <c r="AO63" s="6"/>
      <c r="AP63" s="6"/>
      <c r="AQ63" s="6"/>
    </row>
    <row r="64" spans="1:43" ht="29">
      <c r="A64" s="4">
        <v>34041</v>
      </c>
      <c r="B64" s="4" t="s">
        <v>31</v>
      </c>
      <c r="C64" s="4" t="s">
        <v>11</v>
      </c>
      <c r="D64" s="4">
        <v>2014</v>
      </c>
      <c r="E64" s="4">
        <v>8</v>
      </c>
      <c r="F64" t="s">
        <v>32</v>
      </c>
      <c r="G64" s="6">
        <v>107022</v>
      </c>
      <c r="H64" s="8">
        <v>71294</v>
      </c>
      <c r="I64">
        <v>6.3</v>
      </c>
      <c r="M64" s="4"/>
      <c r="N64" s="4"/>
      <c r="O64" s="4"/>
      <c r="P64" s="4"/>
      <c r="Q64" s="4"/>
      <c r="R64" s="4"/>
      <c r="S64" s="4"/>
      <c r="T64" s="4"/>
      <c r="U64" s="4"/>
      <c r="V64" s="4"/>
      <c r="W64" s="4"/>
      <c r="X64" s="4"/>
      <c r="Y64" s="4"/>
      <c r="Z64" s="4"/>
      <c r="AA64" s="4"/>
      <c r="AB64" s="4"/>
      <c r="AC64" s="4"/>
      <c r="AD64" s="6"/>
      <c r="AE64" s="6"/>
      <c r="AF64" s="6"/>
      <c r="AG64" s="6"/>
      <c r="AH64" s="6"/>
      <c r="AI64" s="6"/>
      <c r="AJ64" s="6"/>
      <c r="AK64" s="6"/>
      <c r="AL64" s="6"/>
      <c r="AM64" s="6"/>
      <c r="AN64" s="6"/>
      <c r="AO64" s="6"/>
      <c r="AP64" s="6"/>
      <c r="AQ64" s="6"/>
    </row>
    <row r="65" spans="1:43" ht="29">
      <c r="A65" s="4">
        <v>34001</v>
      </c>
      <c r="B65" s="4" t="s">
        <v>10</v>
      </c>
      <c r="C65" s="4" t="s">
        <v>11</v>
      </c>
      <c r="D65" s="4">
        <v>2015</v>
      </c>
      <c r="E65" s="4">
        <v>56</v>
      </c>
      <c r="F65">
        <v>52</v>
      </c>
      <c r="G65" s="6">
        <v>270206</v>
      </c>
      <c r="H65" s="8">
        <v>53296</v>
      </c>
      <c r="I65">
        <v>9.5</v>
      </c>
      <c r="J65">
        <f t="shared" ref="J65:J80" si="4">E65/F65</f>
        <v>1.0769230769230769</v>
      </c>
      <c r="M65" s="4"/>
      <c r="N65" s="4"/>
      <c r="O65" s="4"/>
      <c r="P65" s="4"/>
      <c r="Q65" s="4"/>
      <c r="R65" s="4"/>
      <c r="S65" s="4"/>
      <c r="T65" s="4"/>
      <c r="U65" s="4"/>
      <c r="V65" s="4"/>
      <c r="W65" s="4"/>
      <c r="X65" s="4"/>
      <c r="Y65" s="4"/>
      <c r="Z65" s="4"/>
      <c r="AA65" s="4"/>
      <c r="AB65" s="4"/>
      <c r="AC65" s="4"/>
      <c r="AD65" s="6"/>
      <c r="AE65" s="6"/>
      <c r="AF65" s="6"/>
      <c r="AG65" s="6"/>
      <c r="AH65" s="6"/>
      <c r="AI65" s="6"/>
      <c r="AJ65" s="6"/>
      <c r="AK65" s="6"/>
      <c r="AL65" s="6"/>
      <c r="AM65" s="6"/>
      <c r="AN65" s="6"/>
      <c r="AO65" s="6"/>
      <c r="AP65" s="6"/>
      <c r="AQ65" s="6"/>
    </row>
    <row r="66" spans="1:43" ht="29">
      <c r="A66" s="4">
        <v>34003</v>
      </c>
      <c r="B66" s="4" t="s">
        <v>12</v>
      </c>
      <c r="C66" s="4" t="s">
        <v>11</v>
      </c>
      <c r="D66" s="4">
        <v>2015</v>
      </c>
      <c r="E66" s="4">
        <v>199</v>
      </c>
      <c r="F66">
        <v>69</v>
      </c>
      <c r="G66" s="6">
        <v>926481</v>
      </c>
      <c r="H66" s="8">
        <v>88512</v>
      </c>
      <c r="I66">
        <v>4.5999999999999996</v>
      </c>
      <c r="J66">
        <f t="shared" si="4"/>
        <v>2.8840579710144927</v>
      </c>
      <c r="M66" s="4"/>
      <c r="N66" s="4"/>
      <c r="O66" s="4"/>
      <c r="P66" s="4"/>
      <c r="Q66" s="4"/>
      <c r="R66" s="4"/>
      <c r="S66" s="4"/>
      <c r="T66" s="4"/>
      <c r="U66" s="4"/>
      <c r="V66" s="4"/>
      <c r="W66" s="4"/>
      <c r="X66" s="4"/>
      <c r="Y66" s="4"/>
      <c r="Z66" s="4"/>
      <c r="AA66" s="4"/>
      <c r="AB66" s="4"/>
      <c r="AC66" s="4"/>
      <c r="AD66" s="6"/>
      <c r="AE66" s="6"/>
      <c r="AF66" s="6"/>
      <c r="AG66" s="6"/>
      <c r="AH66" s="6"/>
      <c r="AI66" s="6"/>
      <c r="AJ66" s="6"/>
      <c r="AK66" s="6"/>
      <c r="AL66" s="6"/>
      <c r="AM66" s="6"/>
      <c r="AN66" s="6"/>
      <c r="AO66" s="6"/>
      <c r="AP66" s="6"/>
      <c r="AQ66" s="6"/>
    </row>
    <row r="67" spans="1:43" ht="29">
      <c r="A67" s="4">
        <v>34005</v>
      </c>
      <c r="B67" s="4" t="s">
        <v>13</v>
      </c>
      <c r="C67" s="4" t="s">
        <v>11</v>
      </c>
      <c r="D67" s="4">
        <v>2015</v>
      </c>
      <c r="E67" s="4">
        <v>95</v>
      </c>
      <c r="F67" s="7">
        <v>44</v>
      </c>
      <c r="G67" s="6">
        <v>447906</v>
      </c>
      <c r="H67" s="8">
        <v>74844</v>
      </c>
      <c r="I67">
        <v>5.3</v>
      </c>
      <c r="J67">
        <f t="shared" si="4"/>
        <v>2.1590909090909092</v>
      </c>
      <c r="M67" s="4"/>
      <c r="N67" s="4"/>
      <c r="O67" s="4"/>
      <c r="P67" s="4"/>
      <c r="Q67" s="4"/>
      <c r="R67" s="4"/>
      <c r="S67" s="4"/>
      <c r="T67" s="4"/>
      <c r="U67" s="4"/>
      <c r="V67" s="4"/>
      <c r="W67" s="4"/>
      <c r="X67" s="4"/>
      <c r="Y67" s="4"/>
      <c r="Z67" s="4"/>
      <c r="AA67" s="4"/>
      <c r="AB67" s="4"/>
      <c r="AC67" s="4"/>
      <c r="AD67" s="6"/>
      <c r="AE67" s="6"/>
      <c r="AF67" s="6"/>
      <c r="AG67" s="6"/>
      <c r="AH67" s="6"/>
      <c r="AI67" s="6"/>
      <c r="AJ67" s="6"/>
      <c r="AK67" s="6"/>
      <c r="AL67" s="6"/>
      <c r="AM67" s="6"/>
      <c r="AN67" s="6"/>
      <c r="AO67" s="6"/>
      <c r="AP67" s="6"/>
      <c r="AQ67" s="6"/>
    </row>
    <row r="68" spans="1:43" ht="29">
      <c r="A68" s="4">
        <v>34007</v>
      </c>
      <c r="B68" s="4" t="s">
        <v>14</v>
      </c>
      <c r="C68" s="4" t="s">
        <v>11</v>
      </c>
      <c r="D68" s="4">
        <v>2015</v>
      </c>
      <c r="E68" s="4">
        <v>130</v>
      </c>
      <c r="F68">
        <v>70</v>
      </c>
      <c r="G68" s="6">
        <v>507760</v>
      </c>
      <c r="H68" s="8">
        <v>63589</v>
      </c>
      <c r="I68">
        <v>6.4</v>
      </c>
      <c r="J68">
        <f t="shared" si="4"/>
        <v>1.8571428571428572</v>
      </c>
      <c r="M68" s="4"/>
      <c r="N68" s="4"/>
      <c r="O68" s="4"/>
      <c r="P68" s="4"/>
      <c r="Q68" s="4"/>
      <c r="R68" s="4"/>
      <c r="S68" s="4"/>
      <c r="T68" s="4"/>
      <c r="U68" s="4"/>
      <c r="V68" s="4"/>
      <c r="W68" s="4"/>
      <c r="X68" s="4"/>
      <c r="Y68" s="4"/>
      <c r="Z68" s="4"/>
      <c r="AA68" s="4"/>
      <c r="AB68" s="4"/>
      <c r="AC68" s="4"/>
      <c r="AD68" s="6"/>
      <c r="AE68" s="6"/>
      <c r="AF68" s="6"/>
      <c r="AG68" s="6"/>
      <c r="AH68" s="6"/>
      <c r="AI68" s="6"/>
      <c r="AJ68" s="6"/>
      <c r="AK68" s="6"/>
      <c r="AL68" s="6"/>
      <c r="AM68" s="6"/>
      <c r="AN68" s="6"/>
      <c r="AO68" s="6"/>
      <c r="AP68" s="6"/>
      <c r="AQ68" s="6"/>
    </row>
    <row r="69" spans="1:43" ht="29">
      <c r="A69" s="4">
        <v>34009</v>
      </c>
      <c r="B69" s="4" t="s">
        <v>15</v>
      </c>
      <c r="C69" s="4" t="s">
        <v>11</v>
      </c>
      <c r="D69" s="4">
        <v>2015</v>
      </c>
      <c r="E69" s="4">
        <v>19</v>
      </c>
      <c r="F69">
        <v>6</v>
      </c>
      <c r="G69" s="6">
        <v>94330</v>
      </c>
      <c r="H69" s="8">
        <v>55632</v>
      </c>
      <c r="I69">
        <v>11</v>
      </c>
      <c r="J69">
        <f t="shared" si="4"/>
        <v>3.1666666666666665</v>
      </c>
      <c r="M69" s="4"/>
      <c r="N69" s="4"/>
      <c r="O69" s="4"/>
      <c r="P69" s="4"/>
      <c r="Q69" s="4"/>
      <c r="R69" s="4"/>
      <c r="S69" s="4"/>
      <c r="T69" s="4"/>
      <c r="U69" s="4"/>
      <c r="V69" s="4"/>
      <c r="W69" s="4"/>
      <c r="X69" s="4"/>
      <c r="Y69" s="4"/>
      <c r="Z69" s="4"/>
      <c r="AA69" s="4"/>
      <c r="AB69" s="4"/>
      <c r="AC69" s="4"/>
      <c r="AD69" s="6"/>
      <c r="AE69" s="6"/>
      <c r="AF69" s="6"/>
      <c r="AG69" s="6"/>
      <c r="AH69" s="6"/>
      <c r="AI69" s="6"/>
      <c r="AJ69" s="6"/>
      <c r="AK69" s="6"/>
      <c r="AL69" s="6"/>
      <c r="AM69" s="6"/>
      <c r="AN69" s="6"/>
      <c r="AO69" s="6"/>
      <c r="AP69" s="6"/>
      <c r="AQ69" s="6"/>
    </row>
    <row r="70" spans="1:43" ht="29">
      <c r="A70" s="4">
        <v>34011</v>
      </c>
      <c r="B70" s="4" t="s">
        <v>16</v>
      </c>
      <c r="C70" s="4" t="s">
        <v>11</v>
      </c>
      <c r="D70" s="4">
        <v>2015</v>
      </c>
      <c r="E70" s="4">
        <v>20</v>
      </c>
      <c r="F70">
        <v>19</v>
      </c>
      <c r="G70" s="6">
        <v>154580</v>
      </c>
      <c r="H70" s="8">
        <v>50259</v>
      </c>
      <c r="I70">
        <v>8.6999999999999993</v>
      </c>
      <c r="J70">
        <f t="shared" si="4"/>
        <v>1.0526315789473684</v>
      </c>
      <c r="M70" s="4"/>
      <c r="N70" s="4"/>
      <c r="O70" s="4"/>
      <c r="P70" s="4"/>
      <c r="Q70" s="4"/>
      <c r="R70" s="4"/>
      <c r="S70" s="4"/>
      <c r="T70" s="4"/>
      <c r="U70" s="4"/>
      <c r="V70" s="4"/>
      <c r="W70" s="4"/>
      <c r="X70" s="4"/>
      <c r="Y70" s="4"/>
      <c r="Z70" s="4"/>
      <c r="AA70" s="4"/>
      <c r="AB70" s="4"/>
      <c r="AC70" s="4"/>
      <c r="AD70" s="6"/>
      <c r="AE70" s="6"/>
      <c r="AF70" s="6"/>
      <c r="AG70" s="6"/>
      <c r="AH70" s="6"/>
      <c r="AI70" s="6"/>
      <c r="AJ70" s="6"/>
      <c r="AK70" s="6"/>
      <c r="AL70" s="6"/>
      <c r="AM70" s="6"/>
      <c r="AN70" s="6"/>
      <c r="AO70" s="6"/>
      <c r="AP70" s="6"/>
      <c r="AQ70" s="6"/>
    </row>
    <row r="71" spans="1:43" ht="29">
      <c r="A71" s="4">
        <v>34013</v>
      </c>
      <c r="B71" s="4" t="s">
        <v>17</v>
      </c>
      <c r="C71" s="4" t="s">
        <v>11</v>
      </c>
      <c r="D71" s="4">
        <v>2015</v>
      </c>
      <c r="E71" s="4">
        <v>191</v>
      </c>
      <c r="F71">
        <v>318</v>
      </c>
      <c r="G71" s="6">
        <v>790546</v>
      </c>
      <c r="H71" s="8">
        <v>52206</v>
      </c>
      <c r="I71">
        <v>6.8</v>
      </c>
      <c r="J71">
        <f t="shared" si="4"/>
        <v>0.60062893081761004</v>
      </c>
      <c r="M71" s="4"/>
      <c r="N71" s="4"/>
      <c r="O71" s="4"/>
      <c r="P71" s="4"/>
      <c r="Q71" s="4"/>
      <c r="R71" s="4"/>
      <c r="S71" s="4"/>
      <c r="T71" s="4"/>
      <c r="U71" s="4"/>
      <c r="V71" s="4"/>
      <c r="W71" s="4"/>
      <c r="X71" s="4"/>
      <c r="Y71" s="4"/>
      <c r="Z71" s="4"/>
      <c r="AA71" s="4"/>
      <c r="AB71" s="4"/>
      <c r="AC71" s="4"/>
      <c r="AD71" s="6"/>
      <c r="AE71" s="6"/>
      <c r="AF71" s="6"/>
      <c r="AG71" s="6"/>
      <c r="AH71" s="6"/>
      <c r="AI71" s="6"/>
      <c r="AJ71" s="6"/>
      <c r="AK71" s="6"/>
      <c r="AL71" s="6"/>
      <c r="AM71" s="6"/>
      <c r="AN71" s="6"/>
      <c r="AO71" s="6"/>
      <c r="AP71" s="6"/>
      <c r="AQ71" s="6"/>
    </row>
    <row r="72" spans="1:43" ht="29">
      <c r="A72" s="4">
        <v>34015</v>
      </c>
      <c r="B72" s="4" t="s">
        <v>18</v>
      </c>
      <c r="C72" s="4" t="s">
        <v>11</v>
      </c>
      <c r="D72" s="4">
        <v>2015</v>
      </c>
      <c r="E72" s="4">
        <v>60</v>
      </c>
      <c r="F72">
        <v>9</v>
      </c>
      <c r="G72" s="6">
        <v>291022</v>
      </c>
      <c r="H72" s="8">
        <v>76780</v>
      </c>
      <c r="I72">
        <v>6</v>
      </c>
      <c r="J72">
        <f t="shared" si="4"/>
        <v>6.666666666666667</v>
      </c>
      <c r="M72" s="4"/>
      <c r="N72" s="4"/>
      <c r="O72" s="4"/>
      <c r="P72" s="4"/>
      <c r="Q72" s="4"/>
      <c r="R72" s="4"/>
      <c r="S72" s="4"/>
      <c r="T72" s="4"/>
      <c r="U72" s="4"/>
      <c r="V72" s="4"/>
      <c r="W72" s="4"/>
      <c r="X72" s="4"/>
      <c r="Y72" s="4"/>
      <c r="Z72" s="4"/>
      <c r="AA72" s="4"/>
      <c r="AB72" s="4"/>
      <c r="AC72" s="4"/>
      <c r="AD72" s="6"/>
      <c r="AE72" s="6"/>
      <c r="AF72" s="6"/>
      <c r="AG72" s="6"/>
      <c r="AH72" s="6"/>
      <c r="AI72" s="6"/>
      <c r="AJ72" s="6"/>
      <c r="AK72" s="6"/>
      <c r="AL72" s="6"/>
      <c r="AM72" s="6"/>
      <c r="AN72" s="6"/>
      <c r="AO72" s="6"/>
      <c r="AP72" s="6"/>
      <c r="AQ72" s="6"/>
    </row>
    <row r="73" spans="1:43" ht="29">
      <c r="A73" s="4">
        <v>34017</v>
      </c>
      <c r="B73" s="4" t="s">
        <v>19</v>
      </c>
      <c r="C73" s="4" t="s">
        <v>11</v>
      </c>
      <c r="D73" s="4">
        <v>2015</v>
      </c>
      <c r="E73" s="4">
        <v>237</v>
      </c>
      <c r="F73">
        <v>176</v>
      </c>
      <c r="G73" s="6">
        <v>664595</v>
      </c>
      <c r="H73" s="8">
        <v>60053</v>
      </c>
      <c r="I73">
        <v>5.3</v>
      </c>
      <c r="J73">
        <f t="shared" si="4"/>
        <v>1.3465909090909092</v>
      </c>
      <c r="M73" s="4"/>
      <c r="N73" s="4"/>
      <c r="O73" s="4"/>
      <c r="P73" s="4"/>
      <c r="Q73" s="4"/>
      <c r="R73" s="4"/>
      <c r="S73" s="4"/>
      <c r="T73" s="4"/>
      <c r="U73" s="4"/>
      <c r="V73" s="4"/>
      <c r="W73" s="4"/>
      <c r="X73" s="4"/>
      <c r="Y73" s="4"/>
      <c r="Z73" s="4"/>
      <c r="AA73" s="4"/>
      <c r="AB73" s="4"/>
      <c r="AC73" s="4"/>
      <c r="AD73" s="6"/>
      <c r="AE73" s="6"/>
      <c r="AF73" s="6"/>
      <c r="AG73" s="6"/>
      <c r="AH73" s="6"/>
      <c r="AI73" s="6"/>
      <c r="AJ73" s="6"/>
      <c r="AK73" s="6"/>
      <c r="AL73" s="6"/>
      <c r="AM73" s="6"/>
      <c r="AN73" s="6"/>
      <c r="AO73" s="6"/>
      <c r="AP73" s="6"/>
      <c r="AQ73" s="6"/>
    </row>
    <row r="74" spans="1:43" ht="29">
      <c r="A74" s="4">
        <v>34019</v>
      </c>
      <c r="B74" s="4" t="s">
        <v>20</v>
      </c>
      <c r="C74" s="4" t="s">
        <v>11</v>
      </c>
      <c r="D74" s="4">
        <v>2015</v>
      </c>
      <c r="E74" s="4">
        <v>18</v>
      </c>
      <c r="F74">
        <v>7</v>
      </c>
      <c r="G74" s="6">
        <v>125569</v>
      </c>
      <c r="H74" s="8">
        <v>102797</v>
      </c>
      <c r="I74">
        <v>4.2</v>
      </c>
      <c r="J74">
        <f t="shared" si="4"/>
        <v>2.5714285714285716</v>
      </c>
      <c r="M74" s="4"/>
      <c r="N74" s="4"/>
      <c r="O74" s="4"/>
      <c r="P74" s="4"/>
      <c r="Q74" s="4"/>
      <c r="R74" s="4"/>
      <c r="S74" s="4"/>
      <c r="T74" s="4"/>
      <c r="U74" s="4"/>
      <c r="V74" s="4"/>
      <c r="W74" s="4"/>
      <c r="X74" s="4"/>
      <c r="Y74" s="4"/>
      <c r="Z74" s="4"/>
      <c r="AA74" s="4"/>
      <c r="AB74" s="4"/>
      <c r="AC74" s="4"/>
      <c r="AD74" s="6"/>
      <c r="AE74" s="6"/>
      <c r="AF74" s="6"/>
      <c r="AG74" s="6"/>
      <c r="AH74" s="6"/>
      <c r="AI74" s="6"/>
      <c r="AJ74" s="6"/>
      <c r="AK74" s="6"/>
      <c r="AL74" s="6"/>
      <c r="AM74" s="6"/>
      <c r="AN74" s="6"/>
      <c r="AO74" s="6"/>
      <c r="AP74" s="6"/>
      <c r="AQ74" s="6"/>
    </row>
    <row r="75" spans="1:43" ht="29">
      <c r="A75" s="4">
        <v>34021</v>
      </c>
      <c r="B75" s="4" t="s">
        <v>21</v>
      </c>
      <c r="C75" s="4" t="s">
        <v>11</v>
      </c>
      <c r="D75" s="4">
        <v>2015</v>
      </c>
      <c r="E75" s="4">
        <v>61</v>
      </c>
      <c r="F75">
        <v>57</v>
      </c>
      <c r="G75" s="6">
        <v>368266</v>
      </c>
      <c r="H75" s="8">
        <v>72172</v>
      </c>
      <c r="I75">
        <v>4.9000000000000004</v>
      </c>
      <c r="J75">
        <f t="shared" si="4"/>
        <v>1.0701754385964912</v>
      </c>
      <c r="M75" s="4"/>
      <c r="N75" s="4"/>
      <c r="O75" s="4"/>
      <c r="P75" s="4"/>
      <c r="Q75" s="4"/>
      <c r="R75" s="4"/>
      <c r="S75" s="4"/>
      <c r="T75" s="4"/>
      <c r="U75" s="4"/>
      <c r="V75" s="4"/>
      <c r="W75" s="4"/>
      <c r="X75" s="4"/>
      <c r="Y75" s="4"/>
      <c r="Z75" s="4"/>
      <c r="AA75" s="4"/>
      <c r="AB75" s="4"/>
      <c r="AC75" s="4"/>
      <c r="AD75" s="6"/>
      <c r="AE75" s="6"/>
      <c r="AF75" s="6"/>
      <c r="AG75" s="6"/>
      <c r="AH75" s="6"/>
      <c r="AI75" s="6"/>
      <c r="AJ75" s="6"/>
      <c r="AK75" s="6"/>
      <c r="AL75" s="6"/>
      <c r="AM75" s="6"/>
      <c r="AN75" s="6"/>
      <c r="AO75" s="6"/>
      <c r="AP75" s="6"/>
      <c r="AQ75" s="6"/>
    </row>
    <row r="76" spans="1:43" ht="29">
      <c r="A76" s="4">
        <v>34023</v>
      </c>
      <c r="B76" s="4" t="s">
        <v>22</v>
      </c>
      <c r="C76" s="4" t="s">
        <v>11</v>
      </c>
      <c r="D76" s="4">
        <v>2015</v>
      </c>
      <c r="E76" s="4">
        <v>179</v>
      </c>
      <c r="F76">
        <v>83</v>
      </c>
      <c r="G76" s="6">
        <v>825471</v>
      </c>
      <c r="H76" s="8">
        <v>78249</v>
      </c>
      <c r="I76">
        <v>5.0999999999999996</v>
      </c>
      <c r="J76">
        <f t="shared" si="4"/>
        <v>2.1566265060240966</v>
      </c>
      <c r="M76" s="4"/>
      <c r="N76" s="4"/>
      <c r="O76" s="4"/>
      <c r="P76" s="4"/>
      <c r="Q76" s="4"/>
      <c r="R76" s="4"/>
      <c r="S76" s="4"/>
      <c r="T76" s="4"/>
      <c r="U76" s="4"/>
      <c r="V76" s="4"/>
      <c r="W76" s="4"/>
      <c r="X76" s="4"/>
      <c r="Y76" s="4"/>
      <c r="Z76" s="4"/>
      <c r="AA76" s="4"/>
      <c r="AB76" s="4"/>
      <c r="AC76" s="4"/>
      <c r="AD76" s="6"/>
      <c r="AE76" s="6"/>
      <c r="AF76" s="6"/>
      <c r="AG76" s="6"/>
      <c r="AH76" s="6"/>
      <c r="AI76" s="6"/>
      <c r="AJ76" s="6"/>
      <c r="AK76" s="6"/>
      <c r="AL76" s="6"/>
      <c r="AM76" s="6"/>
      <c r="AN76" s="6"/>
      <c r="AO76" s="6"/>
      <c r="AP76" s="6"/>
      <c r="AQ76" s="6"/>
    </row>
    <row r="77" spans="1:43" ht="29">
      <c r="A77" s="4">
        <v>34025</v>
      </c>
      <c r="B77" s="4" t="s">
        <v>23</v>
      </c>
      <c r="C77" s="4" t="s">
        <v>11</v>
      </c>
      <c r="D77" s="4">
        <v>2015</v>
      </c>
      <c r="E77" s="4">
        <v>100</v>
      </c>
      <c r="F77">
        <v>33</v>
      </c>
      <c r="G77" s="6">
        <v>624180</v>
      </c>
      <c r="H77" s="8">
        <v>86722</v>
      </c>
      <c r="I77">
        <v>5.0999999999999996</v>
      </c>
      <c r="J77">
        <f t="shared" si="4"/>
        <v>3.0303030303030303</v>
      </c>
      <c r="M77" s="4"/>
      <c r="N77" s="4"/>
      <c r="O77" s="4"/>
      <c r="P77" s="4"/>
      <c r="Q77" s="4"/>
      <c r="R77" s="4"/>
      <c r="S77" s="4"/>
      <c r="T77" s="4"/>
      <c r="U77" s="4"/>
      <c r="V77" s="4"/>
      <c r="W77" s="4"/>
      <c r="X77" s="4"/>
      <c r="Y77" s="4"/>
      <c r="Z77" s="4"/>
      <c r="AA77" s="4"/>
      <c r="AB77" s="4"/>
      <c r="AC77" s="4"/>
      <c r="AD77" s="6"/>
      <c r="AE77" s="6"/>
      <c r="AF77" s="6"/>
      <c r="AG77" s="6"/>
      <c r="AH77" s="6"/>
      <c r="AI77" s="6"/>
      <c r="AJ77" s="6"/>
      <c r="AK77" s="6"/>
      <c r="AL77" s="6"/>
      <c r="AM77" s="6"/>
      <c r="AN77" s="6"/>
      <c r="AO77" s="6"/>
      <c r="AP77" s="6"/>
      <c r="AQ77" s="6"/>
    </row>
    <row r="78" spans="1:43" ht="29">
      <c r="A78" s="4">
        <v>34027</v>
      </c>
      <c r="B78" s="4" t="s">
        <v>24</v>
      </c>
      <c r="C78" s="4" t="s">
        <v>11</v>
      </c>
      <c r="D78" s="4">
        <v>2015</v>
      </c>
      <c r="E78" s="4">
        <v>103</v>
      </c>
      <c r="F78">
        <v>26</v>
      </c>
      <c r="G78" s="6">
        <v>494370</v>
      </c>
      <c r="H78" s="8">
        <v>101754</v>
      </c>
      <c r="I78">
        <v>4.3</v>
      </c>
      <c r="J78">
        <f t="shared" si="4"/>
        <v>3.9615384615384617</v>
      </c>
      <c r="M78" s="4"/>
      <c r="N78" s="4"/>
      <c r="O78" s="4"/>
      <c r="P78" s="4"/>
      <c r="Q78" s="4"/>
      <c r="R78" s="4"/>
      <c r="S78" s="4"/>
      <c r="T78" s="4"/>
      <c r="U78" s="4"/>
      <c r="V78" s="4"/>
      <c r="W78" s="4"/>
      <c r="X78" s="4"/>
      <c r="Y78" s="4"/>
      <c r="Z78" s="4"/>
      <c r="AA78" s="4"/>
      <c r="AB78" s="4"/>
      <c r="AC78" s="4"/>
      <c r="AD78" s="6"/>
      <c r="AE78" s="6"/>
      <c r="AF78" s="6"/>
      <c r="AG78" s="6"/>
      <c r="AH78" s="6"/>
      <c r="AI78" s="6"/>
      <c r="AJ78" s="6"/>
      <c r="AK78" s="6"/>
      <c r="AL78" s="6"/>
      <c r="AM78" s="6"/>
      <c r="AN78" s="6"/>
      <c r="AO78" s="6"/>
      <c r="AP78" s="6"/>
      <c r="AQ78" s="6"/>
    </row>
    <row r="79" spans="1:43" ht="29">
      <c r="A79" s="4">
        <v>34029</v>
      </c>
      <c r="B79" s="4" t="s">
        <v>25</v>
      </c>
      <c r="C79" s="4" t="s">
        <v>11</v>
      </c>
      <c r="D79" s="4">
        <v>2015</v>
      </c>
      <c r="E79" s="4">
        <v>88</v>
      </c>
      <c r="F79">
        <v>21</v>
      </c>
      <c r="G79" s="6">
        <v>587238</v>
      </c>
      <c r="H79" s="8">
        <v>63478</v>
      </c>
      <c r="I79">
        <v>6.1</v>
      </c>
      <c r="J79">
        <f t="shared" si="4"/>
        <v>4.1904761904761907</v>
      </c>
      <c r="M79" s="4"/>
      <c r="N79" s="4"/>
      <c r="O79" s="4"/>
      <c r="P79" s="4"/>
      <c r="Q79" s="4"/>
      <c r="R79" s="4"/>
      <c r="S79" s="4"/>
      <c r="T79" s="4"/>
      <c r="U79" s="4"/>
      <c r="V79" s="4"/>
      <c r="W79" s="4"/>
      <c r="X79" s="4"/>
      <c r="Y79" s="4"/>
      <c r="Z79" s="4"/>
      <c r="AA79" s="4"/>
      <c r="AB79" s="4"/>
      <c r="AC79" s="4"/>
      <c r="AD79" s="6"/>
      <c r="AE79" s="6"/>
      <c r="AF79" s="6"/>
      <c r="AG79" s="6"/>
      <c r="AH79" s="6"/>
      <c r="AI79" s="6"/>
      <c r="AJ79" s="6"/>
      <c r="AK79" s="6"/>
      <c r="AL79" s="6"/>
      <c r="AM79" s="6"/>
      <c r="AN79" s="6"/>
      <c r="AO79" s="6"/>
      <c r="AP79" s="6"/>
      <c r="AQ79" s="6"/>
    </row>
    <row r="80" spans="1:43" ht="29">
      <c r="A80" s="4">
        <v>34031</v>
      </c>
      <c r="B80" s="4" t="s">
        <v>26</v>
      </c>
      <c r="C80" s="4" t="s">
        <v>11</v>
      </c>
      <c r="D80" s="4">
        <v>2015</v>
      </c>
      <c r="E80" s="4">
        <v>105</v>
      </c>
      <c r="F80">
        <v>76</v>
      </c>
      <c r="G80" s="6">
        <v>504556</v>
      </c>
      <c r="H80" s="8">
        <v>55723</v>
      </c>
      <c r="I80">
        <v>7</v>
      </c>
      <c r="J80">
        <f t="shared" si="4"/>
        <v>1.381578947368421</v>
      </c>
      <c r="M80" s="4"/>
      <c r="N80" s="4"/>
      <c r="O80" s="4"/>
      <c r="P80" s="4"/>
      <c r="Q80" s="4"/>
      <c r="R80" s="4"/>
      <c r="S80" s="4"/>
      <c r="T80" s="4"/>
      <c r="U80" s="4"/>
      <c r="V80" s="4"/>
      <c r="W80" s="4"/>
      <c r="X80" s="4"/>
      <c r="Y80" s="4"/>
      <c r="Z80" s="4"/>
      <c r="AA80" s="4"/>
      <c r="AB80" s="4"/>
      <c r="AC80" s="4"/>
      <c r="AD80" s="6"/>
      <c r="AE80" s="6"/>
      <c r="AF80" s="6"/>
      <c r="AG80" s="6"/>
      <c r="AH80" s="6"/>
      <c r="AI80" s="6"/>
      <c r="AJ80" s="6"/>
      <c r="AK80" s="6"/>
      <c r="AL80" s="6"/>
      <c r="AM80" s="6"/>
      <c r="AN80" s="6"/>
      <c r="AO80" s="6"/>
      <c r="AP80" s="6"/>
      <c r="AQ80" s="6"/>
    </row>
    <row r="81" spans="1:43" ht="29">
      <c r="A81" s="4">
        <v>34033</v>
      </c>
      <c r="B81" s="4" t="s">
        <v>27</v>
      </c>
      <c r="C81" s="4" t="s">
        <v>11</v>
      </c>
      <c r="D81" s="4">
        <v>2015</v>
      </c>
      <c r="E81" s="4">
        <v>13</v>
      </c>
      <c r="F81" s="7"/>
      <c r="G81" s="6">
        <v>63754</v>
      </c>
      <c r="H81" s="8">
        <v>63988</v>
      </c>
      <c r="I81">
        <v>7.3</v>
      </c>
      <c r="M81" s="4"/>
      <c r="N81" s="4"/>
      <c r="O81" s="4"/>
      <c r="P81" s="4"/>
      <c r="Q81" s="4"/>
      <c r="R81" s="4"/>
      <c r="S81" s="4"/>
      <c r="T81" s="4"/>
      <c r="U81" s="4"/>
      <c r="V81" s="4"/>
      <c r="W81" s="4"/>
      <c r="X81" s="4"/>
      <c r="Y81" s="4"/>
      <c r="Z81" s="4"/>
      <c r="AA81" s="4"/>
      <c r="AB81" s="4"/>
      <c r="AC81" s="4"/>
      <c r="AD81" s="6"/>
      <c r="AE81" s="6"/>
      <c r="AF81" s="6"/>
      <c r="AG81" s="6"/>
      <c r="AH81" s="6"/>
      <c r="AI81" s="6"/>
      <c r="AJ81" s="6"/>
      <c r="AK81" s="6"/>
      <c r="AL81" s="6"/>
      <c r="AM81" s="6"/>
      <c r="AN81" s="6"/>
      <c r="AO81" s="6"/>
      <c r="AP81" s="6"/>
      <c r="AQ81" s="6"/>
    </row>
    <row r="82" spans="1:43" ht="29">
      <c r="A82" s="4">
        <v>34035</v>
      </c>
      <c r="B82" s="4" t="s">
        <v>28</v>
      </c>
      <c r="C82" s="4" t="s">
        <v>11</v>
      </c>
      <c r="D82" s="4">
        <v>2015</v>
      </c>
      <c r="E82" s="4">
        <v>56</v>
      </c>
      <c r="F82">
        <v>34</v>
      </c>
      <c r="G82" s="6">
        <v>329682</v>
      </c>
      <c r="H82" s="8">
        <v>99059</v>
      </c>
      <c r="I82">
        <v>4.5</v>
      </c>
      <c r="J82">
        <f>E82/F82</f>
        <v>1.6470588235294117</v>
      </c>
      <c r="M82" s="4"/>
      <c r="N82" s="4"/>
      <c r="O82" s="4"/>
      <c r="P82" s="4"/>
      <c r="Q82" s="4"/>
      <c r="R82" s="4"/>
      <c r="S82" s="4"/>
      <c r="T82" s="4"/>
      <c r="U82" s="4"/>
      <c r="V82" s="4"/>
      <c r="W82" s="4"/>
      <c r="X82" s="4"/>
      <c r="Y82" s="4"/>
      <c r="Z82" s="4"/>
      <c r="AA82" s="4"/>
      <c r="AB82" s="4"/>
      <c r="AC82" s="4"/>
      <c r="AD82" s="6"/>
      <c r="AE82" s="6"/>
      <c r="AF82" s="6"/>
      <c r="AG82" s="6"/>
      <c r="AH82" s="6"/>
      <c r="AI82" s="6"/>
      <c r="AJ82" s="6"/>
      <c r="AK82" s="6"/>
      <c r="AL82" s="6"/>
      <c r="AM82" s="6"/>
      <c r="AN82" s="6"/>
      <c r="AO82" s="6"/>
      <c r="AP82" s="6"/>
      <c r="AQ82" s="6"/>
    </row>
    <row r="83" spans="1:43" ht="29">
      <c r="A83" s="4">
        <v>34037</v>
      </c>
      <c r="B83" s="4" t="s">
        <v>29</v>
      </c>
      <c r="C83" s="4" t="s">
        <v>11</v>
      </c>
      <c r="D83" s="4">
        <v>2015</v>
      </c>
      <c r="E83" s="4">
        <v>24</v>
      </c>
      <c r="F83" t="s">
        <v>32</v>
      </c>
      <c r="G83" s="6">
        <v>143059</v>
      </c>
      <c r="H83" s="8">
        <v>84431</v>
      </c>
      <c r="I83">
        <v>5.4</v>
      </c>
      <c r="M83" s="4"/>
      <c r="N83" s="4"/>
      <c r="O83" s="4"/>
      <c r="P83" s="4"/>
      <c r="Q83" s="4"/>
      <c r="R83" s="4"/>
      <c r="S83" s="4"/>
      <c r="T83" s="4"/>
      <c r="U83" s="4"/>
      <c r="V83" s="4"/>
      <c r="W83" s="4"/>
      <c r="X83" s="4"/>
      <c r="Y83" s="4"/>
      <c r="Z83" s="4"/>
      <c r="AA83" s="4"/>
      <c r="AB83" s="4"/>
      <c r="AC83" s="4"/>
      <c r="AD83" s="6"/>
      <c r="AE83" s="6"/>
      <c r="AF83" s="6"/>
      <c r="AG83" s="6"/>
      <c r="AH83" s="6"/>
      <c r="AI83" s="6"/>
      <c r="AJ83" s="6"/>
      <c r="AK83" s="6"/>
      <c r="AL83" s="6"/>
      <c r="AM83" s="6"/>
      <c r="AN83" s="6"/>
      <c r="AO83" s="6"/>
      <c r="AP83" s="6"/>
      <c r="AQ83" s="6"/>
    </row>
    <row r="84" spans="1:43" ht="29">
      <c r="A84" s="4">
        <v>34039</v>
      </c>
      <c r="B84" s="4" t="s">
        <v>30</v>
      </c>
      <c r="C84" s="4" t="s">
        <v>11</v>
      </c>
      <c r="D84" s="4">
        <v>2015</v>
      </c>
      <c r="E84" s="4">
        <v>113</v>
      </c>
      <c r="F84">
        <v>68</v>
      </c>
      <c r="G84" s="6">
        <v>549954</v>
      </c>
      <c r="H84" s="8">
        <v>70581</v>
      </c>
      <c r="I84">
        <v>6</v>
      </c>
      <c r="J84">
        <f t="shared" ref="J84:J89" si="5">E84/F84</f>
        <v>1.661764705882353</v>
      </c>
      <c r="M84" s="4"/>
      <c r="N84" s="4"/>
      <c r="O84" s="4"/>
      <c r="P84" s="4"/>
      <c r="Q84" s="4"/>
      <c r="R84" s="4"/>
      <c r="S84" s="4"/>
      <c r="T84" s="4"/>
      <c r="U84" s="4"/>
      <c r="V84" s="4"/>
      <c r="W84" s="4"/>
      <c r="X84" s="4"/>
      <c r="Y84" s="4"/>
      <c r="Z84" s="4"/>
      <c r="AA84" s="4"/>
      <c r="AB84" s="4"/>
      <c r="AC84" s="4"/>
      <c r="AD84" s="6"/>
      <c r="AE84" s="6"/>
      <c r="AF84" s="6"/>
      <c r="AG84" s="6"/>
      <c r="AH84" s="6"/>
      <c r="AI84" s="6"/>
      <c r="AJ84" s="6"/>
      <c r="AK84" s="6"/>
      <c r="AL84" s="6"/>
      <c r="AM84" s="6"/>
      <c r="AN84" s="6"/>
      <c r="AO84" s="6"/>
      <c r="AP84" s="6"/>
      <c r="AQ84" s="6"/>
    </row>
    <row r="85" spans="1:43" ht="29">
      <c r="A85" s="4">
        <v>34041</v>
      </c>
      <c r="B85" s="4" t="s">
        <v>31</v>
      </c>
      <c r="C85" s="4" t="s">
        <v>11</v>
      </c>
      <c r="D85" s="4">
        <v>2015</v>
      </c>
      <c r="E85" s="4">
        <v>16</v>
      </c>
      <c r="F85">
        <v>6</v>
      </c>
      <c r="G85" s="6">
        <v>106787</v>
      </c>
      <c r="H85" s="8">
        <v>71672</v>
      </c>
      <c r="I85">
        <v>5.3</v>
      </c>
      <c r="J85">
        <f t="shared" si="5"/>
        <v>2.6666666666666665</v>
      </c>
      <c r="M85" s="4"/>
      <c r="N85" s="4"/>
      <c r="O85" s="4"/>
      <c r="P85" s="4"/>
      <c r="Q85" s="4"/>
      <c r="R85" s="4"/>
      <c r="S85" s="4"/>
      <c r="T85" s="4"/>
      <c r="U85" s="4"/>
      <c r="V85" s="4"/>
      <c r="W85" s="4"/>
      <c r="X85" s="4"/>
      <c r="Y85" s="4"/>
      <c r="Z85" s="4"/>
      <c r="AA85" s="4"/>
      <c r="AB85" s="4"/>
      <c r="AC85" s="4"/>
      <c r="AD85" s="6"/>
      <c r="AE85" s="6"/>
      <c r="AF85" s="6"/>
      <c r="AG85" s="6"/>
      <c r="AH85" s="6"/>
      <c r="AI85" s="6"/>
      <c r="AJ85" s="6"/>
      <c r="AK85" s="6"/>
      <c r="AL85" s="6"/>
      <c r="AM85" s="6"/>
      <c r="AN85" s="6"/>
      <c r="AO85" s="6"/>
      <c r="AP85" s="6"/>
      <c r="AQ85" s="6"/>
    </row>
    <row r="86" spans="1:43" ht="29">
      <c r="A86" s="4">
        <v>34001</v>
      </c>
      <c r="B86" s="4" t="s">
        <v>10</v>
      </c>
      <c r="C86" s="4" t="s">
        <v>11</v>
      </c>
      <c r="D86" s="4">
        <v>2016</v>
      </c>
      <c r="E86" s="4">
        <v>64</v>
      </c>
      <c r="F86">
        <v>48</v>
      </c>
      <c r="G86" s="6">
        <v>267212</v>
      </c>
      <c r="H86" s="8">
        <v>55672</v>
      </c>
      <c r="I86">
        <v>7.4</v>
      </c>
      <c r="J86">
        <f t="shared" si="5"/>
        <v>1.3333333333333333</v>
      </c>
      <c r="M86" s="4"/>
      <c r="N86" s="4"/>
      <c r="O86" s="4"/>
      <c r="P86" s="4"/>
      <c r="Q86" s="4"/>
      <c r="R86" s="4"/>
      <c r="S86" s="4"/>
      <c r="T86" s="4"/>
      <c r="U86" s="4"/>
      <c r="V86" s="4"/>
      <c r="W86" s="4"/>
      <c r="X86" s="4"/>
      <c r="Y86" s="4"/>
      <c r="Z86" s="4"/>
      <c r="AA86" s="4"/>
      <c r="AB86" s="4"/>
      <c r="AC86" s="4"/>
      <c r="AD86" s="6"/>
      <c r="AE86" s="6"/>
      <c r="AF86" s="6"/>
      <c r="AG86" s="6"/>
      <c r="AH86" s="6"/>
      <c r="AI86" s="6"/>
      <c r="AJ86" s="6"/>
      <c r="AK86" s="6"/>
      <c r="AL86" s="6"/>
      <c r="AM86" s="6"/>
      <c r="AN86" s="6"/>
      <c r="AO86" s="6"/>
      <c r="AP86" s="6"/>
      <c r="AQ86" s="6"/>
    </row>
    <row r="87" spans="1:43" ht="29">
      <c r="A87" s="4">
        <v>34003</v>
      </c>
      <c r="B87" s="4" t="s">
        <v>12</v>
      </c>
      <c r="C87" s="4" t="s">
        <v>11</v>
      </c>
      <c r="D87" s="4">
        <v>2016</v>
      </c>
      <c r="E87" s="4">
        <v>220</v>
      </c>
      <c r="F87">
        <v>72</v>
      </c>
      <c r="G87" s="6">
        <v>928381</v>
      </c>
      <c r="H87" s="8">
        <v>93205</v>
      </c>
      <c r="I87">
        <v>4.2</v>
      </c>
      <c r="J87">
        <f t="shared" si="5"/>
        <v>3.0555555555555554</v>
      </c>
      <c r="M87" s="4"/>
      <c r="N87" s="4"/>
      <c r="O87" s="4"/>
      <c r="P87" s="4"/>
      <c r="Q87" s="4"/>
      <c r="R87" s="4"/>
      <c r="S87" s="4"/>
      <c r="T87" s="4"/>
      <c r="U87" s="4"/>
      <c r="V87" s="4"/>
      <c r="W87" s="4"/>
      <c r="X87" s="4"/>
      <c r="Y87" s="4"/>
      <c r="Z87" s="4"/>
      <c r="AA87" s="4"/>
      <c r="AB87" s="4"/>
      <c r="AC87" s="4"/>
      <c r="AD87" s="6"/>
      <c r="AE87" s="6"/>
      <c r="AF87" s="6"/>
      <c r="AG87" s="6"/>
      <c r="AH87" s="6"/>
      <c r="AI87" s="6"/>
      <c r="AJ87" s="6"/>
      <c r="AK87" s="6"/>
      <c r="AL87" s="6"/>
      <c r="AM87" s="6"/>
      <c r="AN87" s="6"/>
      <c r="AO87" s="6"/>
      <c r="AP87" s="6"/>
      <c r="AQ87" s="6"/>
    </row>
    <row r="88" spans="1:43" ht="29">
      <c r="A88" s="4">
        <v>34005</v>
      </c>
      <c r="B88" s="4" t="s">
        <v>13</v>
      </c>
      <c r="C88" s="4" t="s">
        <v>11</v>
      </c>
      <c r="D88" s="4">
        <v>2016</v>
      </c>
      <c r="E88" s="4">
        <v>108</v>
      </c>
      <c r="F88" s="7">
        <v>29</v>
      </c>
      <c r="G88" s="6">
        <v>447092</v>
      </c>
      <c r="H88" s="8">
        <v>80081</v>
      </c>
      <c r="I88">
        <v>4.4000000000000004</v>
      </c>
      <c r="J88">
        <f t="shared" si="5"/>
        <v>3.7241379310344827</v>
      </c>
      <c r="M88" s="4"/>
      <c r="N88" s="4"/>
      <c r="O88" s="4"/>
      <c r="P88" s="4"/>
      <c r="Q88" s="4"/>
      <c r="R88" s="4"/>
      <c r="S88" s="4"/>
      <c r="T88" s="4"/>
      <c r="U88" s="4"/>
      <c r="V88" s="4"/>
      <c r="W88" s="4"/>
      <c r="X88" s="4"/>
      <c r="Y88" s="4"/>
      <c r="Z88" s="4"/>
      <c r="AA88" s="4"/>
      <c r="AB88" s="4"/>
      <c r="AC88" s="4"/>
      <c r="AD88" s="6"/>
      <c r="AE88" s="6"/>
      <c r="AF88" s="6"/>
      <c r="AG88" s="6"/>
      <c r="AH88" s="6"/>
      <c r="AI88" s="6"/>
      <c r="AJ88" s="6"/>
      <c r="AK88" s="6"/>
      <c r="AL88" s="6"/>
      <c r="AM88" s="6"/>
      <c r="AN88" s="6"/>
      <c r="AO88" s="6"/>
      <c r="AP88" s="6"/>
      <c r="AQ88" s="6"/>
    </row>
    <row r="89" spans="1:43" ht="29">
      <c r="A89" s="4">
        <v>34007</v>
      </c>
      <c r="B89" s="4" t="s">
        <v>14</v>
      </c>
      <c r="C89" s="4" t="s">
        <v>11</v>
      </c>
      <c r="D89" s="4">
        <v>2016</v>
      </c>
      <c r="E89" s="4">
        <v>140</v>
      </c>
      <c r="F89">
        <v>59</v>
      </c>
      <c r="G89" s="6">
        <v>507119</v>
      </c>
      <c r="H89" s="8">
        <v>65838</v>
      </c>
      <c r="I89">
        <v>5.5</v>
      </c>
      <c r="J89">
        <f t="shared" si="5"/>
        <v>2.3728813559322033</v>
      </c>
      <c r="M89" s="4"/>
      <c r="N89" s="4"/>
      <c r="O89" s="4"/>
      <c r="P89" s="4"/>
      <c r="Q89" s="4"/>
      <c r="R89" s="4"/>
      <c r="S89" s="4"/>
      <c r="T89" s="4"/>
      <c r="U89" s="4"/>
      <c r="V89" s="4"/>
      <c r="W89" s="4"/>
      <c r="X89" s="4"/>
      <c r="Y89" s="4"/>
      <c r="Z89" s="4"/>
      <c r="AA89" s="4"/>
      <c r="AB89" s="4"/>
      <c r="AC89" s="4"/>
      <c r="AD89" s="6"/>
      <c r="AE89" s="6"/>
      <c r="AF89" s="6"/>
      <c r="AG89" s="6"/>
      <c r="AH89" s="6"/>
      <c r="AI89" s="6"/>
      <c r="AJ89" s="6"/>
      <c r="AK89" s="6"/>
      <c r="AL89" s="6"/>
      <c r="AM89" s="6"/>
      <c r="AN89" s="6"/>
      <c r="AO89" s="6"/>
      <c r="AP89" s="6"/>
      <c r="AQ89" s="6"/>
    </row>
    <row r="90" spans="1:43" ht="29">
      <c r="A90" s="4">
        <v>34009</v>
      </c>
      <c r="B90" s="4" t="s">
        <v>15</v>
      </c>
      <c r="C90" s="4" t="s">
        <v>11</v>
      </c>
      <c r="D90" s="4">
        <v>2016</v>
      </c>
      <c r="E90" s="4">
        <v>20</v>
      </c>
      <c r="F90" t="s">
        <v>32</v>
      </c>
      <c r="G90" s="6">
        <v>93825</v>
      </c>
      <c r="H90" s="8">
        <v>59181</v>
      </c>
      <c r="I90">
        <v>9.8000000000000007</v>
      </c>
      <c r="M90" s="4"/>
      <c r="N90" s="4"/>
      <c r="O90" s="4"/>
      <c r="P90" s="4"/>
      <c r="Q90" s="4"/>
      <c r="R90" s="4"/>
      <c r="S90" s="4"/>
      <c r="T90" s="4"/>
      <c r="U90" s="4"/>
      <c r="V90" s="4"/>
      <c r="W90" s="4"/>
      <c r="X90" s="4"/>
      <c r="Y90" s="4"/>
      <c r="Z90" s="4"/>
      <c r="AA90" s="4"/>
      <c r="AB90" s="4"/>
      <c r="AC90" s="4"/>
      <c r="AD90" s="6"/>
      <c r="AE90" s="6"/>
      <c r="AF90" s="6"/>
      <c r="AG90" s="6"/>
      <c r="AH90" s="6"/>
      <c r="AI90" s="6"/>
      <c r="AJ90" s="6"/>
      <c r="AK90" s="6"/>
      <c r="AL90" s="6"/>
      <c r="AM90" s="6"/>
      <c r="AN90" s="6"/>
      <c r="AO90" s="6"/>
      <c r="AP90" s="6"/>
      <c r="AQ90" s="6"/>
    </row>
    <row r="91" spans="1:43" ht="29">
      <c r="A91" s="4">
        <v>34011</v>
      </c>
      <c r="B91" s="4" t="s">
        <v>16</v>
      </c>
      <c r="C91" s="4" t="s">
        <v>11</v>
      </c>
      <c r="D91" s="4">
        <v>2016</v>
      </c>
      <c r="E91" s="4">
        <v>23</v>
      </c>
      <c r="F91">
        <v>20</v>
      </c>
      <c r="G91" s="6">
        <v>153003</v>
      </c>
      <c r="H91" s="8">
        <v>48867</v>
      </c>
      <c r="I91">
        <v>7.4</v>
      </c>
      <c r="J91">
        <f t="shared" ref="J91:J101" si="6">E91/F91</f>
        <v>1.1499999999999999</v>
      </c>
      <c r="M91" s="4"/>
      <c r="N91" s="4"/>
      <c r="O91" s="4"/>
      <c r="P91" s="4"/>
      <c r="Q91" s="4"/>
      <c r="R91" s="4"/>
      <c r="S91" s="4"/>
      <c r="T91" s="4"/>
      <c r="U91" s="4"/>
      <c r="V91" s="4"/>
      <c r="W91" s="4"/>
      <c r="X91" s="4"/>
      <c r="Y91" s="4"/>
      <c r="Z91" s="4"/>
      <c r="AA91" s="4"/>
      <c r="AB91" s="4"/>
      <c r="AC91" s="4"/>
      <c r="AD91" s="6"/>
      <c r="AE91" s="6"/>
      <c r="AF91" s="6"/>
      <c r="AG91" s="6"/>
      <c r="AH91" s="6"/>
      <c r="AI91" s="6"/>
      <c r="AJ91" s="6"/>
      <c r="AK91" s="6"/>
      <c r="AL91" s="6"/>
      <c r="AM91" s="6"/>
      <c r="AN91" s="6"/>
      <c r="AO91" s="6"/>
      <c r="AP91" s="6"/>
      <c r="AQ91" s="6"/>
    </row>
    <row r="92" spans="1:43" ht="29">
      <c r="A92" s="4">
        <v>34013</v>
      </c>
      <c r="B92" s="4" t="s">
        <v>17</v>
      </c>
      <c r="C92" s="4" t="s">
        <v>11</v>
      </c>
      <c r="D92" s="4">
        <v>2016</v>
      </c>
      <c r="E92" s="4">
        <v>236</v>
      </c>
      <c r="F92">
        <v>306</v>
      </c>
      <c r="G92" s="6">
        <v>793073</v>
      </c>
      <c r="H92" s="8">
        <v>54879</v>
      </c>
      <c r="I92">
        <v>6</v>
      </c>
      <c r="J92">
        <f t="shared" si="6"/>
        <v>0.77124183006535951</v>
      </c>
      <c r="M92" s="4"/>
      <c r="N92" s="4"/>
      <c r="O92" s="4"/>
      <c r="P92" s="4"/>
      <c r="Q92" s="4"/>
      <c r="R92" s="4"/>
      <c r="S92" s="4"/>
      <c r="T92" s="4"/>
      <c r="U92" s="4"/>
      <c r="V92" s="4"/>
      <c r="W92" s="4"/>
      <c r="X92" s="4"/>
      <c r="Y92" s="4"/>
      <c r="Z92" s="4"/>
      <c r="AA92" s="4"/>
      <c r="AB92" s="4"/>
      <c r="AC92" s="4"/>
      <c r="AD92" s="6"/>
      <c r="AE92" s="6"/>
      <c r="AF92" s="6"/>
      <c r="AG92" s="6"/>
      <c r="AH92" s="6"/>
      <c r="AI92" s="6"/>
      <c r="AJ92" s="6"/>
      <c r="AK92" s="6"/>
      <c r="AL92" s="6"/>
      <c r="AM92" s="6"/>
      <c r="AN92" s="6"/>
      <c r="AO92" s="6"/>
      <c r="AP92" s="6"/>
      <c r="AQ92" s="6"/>
    </row>
    <row r="93" spans="1:43" ht="29">
      <c r="A93" s="4">
        <v>34015</v>
      </c>
      <c r="B93" s="4" t="s">
        <v>18</v>
      </c>
      <c r="C93" s="4" t="s">
        <v>11</v>
      </c>
      <c r="D93" s="4">
        <v>2016</v>
      </c>
      <c r="E93" s="4">
        <v>67</v>
      </c>
      <c r="F93">
        <v>17</v>
      </c>
      <c r="G93" s="6">
        <v>290795</v>
      </c>
      <c r="H93" s="8">
        <v>79332</v>
      </c>
      <c r="I93">
        <v>5</v>
      </c>
      <c r="J93">
        <f t="shared" si="6"/>
        <v>3.9411764705882355</v>
      </c>
      <c r="M93" s="4"/>
      <c r="N93" s="4"/>
      <c r="O93" s="4"/>
      <c r="P93" s="4"/>
      <c r="Q93" s="4"/>
      <c r="R93" s="4"/>
      <c r="S93" s="4"/>
      <c r="T93" s="4"/>
      <c r="U93" s="4"/>
      <c r="V93" s="4"/>
      <c r="W93" s="4"/>
      <c r="X93" s="4"/>
      <c r="Y93" s="4"/>
      <c r="Z93" s="4"/>
      <c r="AA93" s="4"/>
      <c r="AB93" s="4"/>
      <c r="AC93" s="4"/>
      <c r="AD93" s="6"/>
      <c r="AE93" s="6"/>
      <c r="AF93" s="6"/>
      <c r="AG93" s="6"/>
      <c r="AH93" s="6"/>
      <c r="AI93" s="6"/>
      <c r="AJ93" s="6"/>
      <c r="AK93" s="6"/>
      <c r="AL93" s="6"/>
      <c r="AM93" s="6"/>
      <c r="AN93" s="6"/>
      <c r="AO93" s="6"/>
      <c r="AP93" s="6"/>
      <c r="AQ93" s="6"/>
    </row>
    <row r="94" spans="1:43" ht="29">
      <c r="A94" s="4">
        <v>34017</v>
      </c>
      <c r="B94" s="4" t="s">
        <v>19</v>
      </c>
      <c r="C94" s="4" t="s">
        <v>11</v>
      </c>
      <c r="D94" s="4">
        <v>2016</v>
      </c>
      <c r="E94" s="4">
        <v>335</v>
      </c>
      <c r="F94">
        <v>172</v>
      </c>
      <c r="G94" s="6">
        <v>668673</v>
      </c>
      <c r="H94" s="8">
        <v>63157</v>
      </c>
      <c r="I94">
        <v>4.5999999999999996</v>
      </c>
      <c r="J94">
        <f t="shared" si="6"/>
        <v>1.9476744186046511</v>
      </c>
      <c r="M94" s="4"/>
      <c r="N94" s="4"/>
      <c r="O94" s="4"/>
      <c r="P94" s="4"/>
      <c r="Q94" s="4"/>
      <c r="R94" s="4"/>
      <c r="S94" s="4"/>
      <c r="T94" s="4"/>
      <c r="U94" s="4"/>
      <c r="V94" s="4"/>
      <c r="W94" s="4"/>
      <c r="X94" s="4"/>
      <c r="Y94" s="4"/>
      <c r="Z94" s="4"/>
      <c r="AA94" s="4"/>
      <c r="AB94" s="4"/>
      <c r="AC94" s="4"/>
      <c r="AD94" s="6"/>
      <c r="AE94" s="6"/>
      <c r="AF94" s="6"/>
      <c r="AG94" s="6"/>
      <c r="AH94" s="6"/>
      <c r="AI94" s="6"/>
      <c r="AJ94" s="6"/>
      <c r="AK94" s="6"/>
      <c r="AL94" s="6"/>
      <c r="AM94" s="6"/>
      <c r="AN94" s="6"/>
      <c r="AO94" s="6"/>
      <c r="AP94" s="6"/>
      <c r="AQ94" s="6"/>
    </row>
    <row r="95" spans="1:43" ht="29">
      <c r="A95" s="4">
        <v>34019</v>
      </c>
      <c r="B95" s="4" t="s">
        <v>20</v>
      </c>
      <c r="C95" s="4" t="s">
        <v>11</v>
      </c>
      <c r="D95" s="4">
        <v>2016</v>
      </c>
      <c r="E95" s="4">
        <v>23</v>
      </c>
      <c r="F95">
        <v>9</v>
      </c>
      <c r="G95" s="6">
        <v>124976</v>
      </c>
      <c r="H95" s="8">
        <v>113336</v>
      </c>
      <c r="I95">
        <v>3.7</v>
      </c>
      <c r="J95">
        <f t="shared" si="6"/>
        <v>2.5555555555555554</v>
      </c>
      <c r="M95" s="4"/>
      <c r="N95" s="4"/>
      <c r="O95" s="4"/>
      <c r="P95" s="4"/>
      <c r="Q95" s="4"/>
      <c r="R95" s="4"/>
      <c r="S95" s="4"/>
      <c r="T95" s="4"/>
      <c r="U95" s="4"/>
      <c r="V95" s="4"/>
      <c r="W95" s="4"/>
      <c r="X95" s="4"/>
      <c r="Y95" s="4"/>
      <c r="Z95" s="4"/>
      <c r="AA95" s="4"/>
      <c r="AB95" s="4"/>
      <c r="AC95" s="4"/>
      <c r="AD95" s="6"/>
      <c r="AE95" s="6"/>
      <c r="AF95" s="6"/>
      <c r="AG95" s="6"/>
      <c r="AH95" s="6"/>
      <c r="AI95" s="6"/>
      <c r="AJ95" s="6"/>
      <c r="AK95" s="6"/>
      <c r="AL95" s="6"/>
      <c r="AM95" s="6"/>
      <c r="AN95" s="6"/>
      <c r="AO95" s="6"/>
      <c r="AP95" s="6"/>
      <c r="AQ95" s="6"/>
    </row>
    <row r="96" spans="1:43" ht="29">
      <c r="A96" s="4">
        <v>34021</v>
      </c>
      <c r="B96" s="4" t="s">
        <v>21</v>
      </c>
      <c r="C96" s="4" t="s">
        <v>11</v>
      </c>
      <c r="D96" s="4">
        <v>2016</v>
      </c>
      <c r="E96" s="4">
        <v>78</v>
      </c>
      <c r="F96">
        <v>59</v>
      </c>
      <c r="G96" s="6">
        <v>367929</v>
      </c>
      <c r="H96" s="8">
        <v>76988</v>
      </c>
      <c r="I96">
        <v>4.3</v>
      </c>
      <c r="J96">
        <f t="shared" si="6"/>
        <v>1.3220338983050848</v>
      </c>
      <c r="M96" s="4"/>
      <c r="N96" s="4"/>
      <c r="O96" s="4"/>
      <c r="P96" s="4"/>
      <c r="Q96" s="4"/>
      <c r="R96" s="4"/>
      <c r="S96" s="4"/>
      <c r="T96" s="4"/>
      <c r="U96" s="4"/>
      <c r="V96" s="4"/>
      <c r="W96" s="4"/>
      <c r="X96" s="4"/>
      <c r="Y96" s="4"/>
      <c r="Z96" s="4"/>
      <c r="AA96" s="4"/>
      <c r="AB96" s="4"/>
      <c r="AC96" s="4"/>
      <c r="AD96" s="6"/>
      <c r="AE96" s="6"/>
      <c r="AF96" s="6"/>
      <c r="AG96" s="6"/>
      <c r="AH96" s="6"/>
      <c r="AI96" s="6"/>
      <c r="AJ96" s="6"/>
      <c r="AK96" s="6"/>
      <c r="AL96" s="6"/>
      <c r="AM96" s="6"/>
      <c r="AN96" s="6"/>
      <c r="AO96" s="6"/>
      <c r="AP96" s="6"/>
      <c r="AQ96" s="6"/>
    </row>
    <row r="97" spans="1:43" ht="29">
      <c r="A97" s="4">
        <v>34023</v>
      </c>
      <c r="B97" s="4" t="s">
        <v>22</v>
      </c>
      <c r="C97" s="4" t="s">
        <v>11</v>
      </c>
      <c r="D97" s="4">
        <v>2016</v>
      </c>
      <c r="E97" s="4">
        <v>229</v>
      </c>
      <c r="F97">
        <v>81</v>
      </c>
      <c r="G97" s="6">
        <v>825298</v>
      </c>
      <c r="H97" s="8">
        <v>82183</v>
      </c>
      <c r="I97">
        <v>4.4000000000000004</v>
      </c>
      <c r="J97">
        <f t="shared" si="6"/>
        <v>2.8271604938271606</v>
      </c>
      <c r="M97" s="4"/>
      <c r="N97" s="4"/>
      <c r="O97" s="4"/>
      <c r="P97" s="4"/>
      <c r="Q97" s="4"/>
      <c r="R97" s="4"/>
      <c r="S97" s="4"/>
      <c r="T97" s="4"/>
      <c r="U97" s="4"/>
      <c r="V97" s="4"/>
      <c r="W97" s="4"/>
      <c r="X97" s="4"/>
      <c r="Y97" s="4"/>
      <c r="Z97" s="4"/>
      <c r="AA97" s="4"/>
      <c r="AB97" s="4"/>
      <c r="AC97" s="4"/>
      <c r="AD97" s="6"/>
      <c r="AE97" s="6"/>
      <c r="AF97" s="6"/>
      <c r="AG97" s="6"/>
      <c r="AH97" s="6"/>
      <c r="AI97" s="6"/>
      <c r="AJ97" s="6"/>
      <c r="AK97" s="6"/>
      <c r="AL97" s="6"/>
      <c r="AM97" s="6"/>
      <c r="AN97" s="6"/>
      <c r="AO97" s="6"/>
      <c r="AP97" s="6"/>
      <c r="AQ97" s="6"/>
    </row>
    <row r="98" spans="1:43" ht="29">
      <c r="A98" s="4">
        <v>34025</v>
      </c>
      <c r="B98" s="4" t="s">
        <v>23</v>
      </c>
      <c r="C98" s="4" t="s">
        <v>11</v>
      </c>
      <c r="D98" s="4">
        <v>2016</v>
      </c>
      <c r="E98" s="4">
        <v>143</v>
      </c>
      <c r="F98">
        <v>54</v>
      </c>
      <c r="G98" s="6">
        <v>623055</v>
      </c>
      <c r="H98" s="8">
        <v>89968</v>
      </c>
      <c r="I98">
        <v>4.4000000000000004</v>
      </c>
      <c r="J98">
        <f t="shared" si="6"/>
        <v>2.6481481481481484</v>
      </c>
      <c r="M98" s="4"/>
      <c r="N98" s="4"/>
      <c r="O98" s="4"/>
      <c r="P98" s="4"/>
      <c r="Q98" s="4"/>
      <c r="R98" s="4"/>
      <c r="S98" s="4"/>
      <c r="T98" s="4"/>
      <c r="U98" s="4"/>
      <c r="V98" s="4"/>
      <c r="W98" s="4"/>
      <c r="X98" s="4"/>
      <c r="Y98" s="4"/>
      <c r="Z98" s="4"/>
      <c r="AA98" s="4"/>
      <c r="AB98" s="4"/>
      <c r="AC98" s="4"/>
      <c r="AD98" s="6"/>
      <c r="AE98" s="6"/>
      <c r="AF98" s="6"/>
      <c r="AG98" s="6"/>
      <c r="AH98" s="6"/>
      <c r="AI98" s="6"/>
      <c r="AJ98" s="6"/>
      <c r="AK98" s="6"/>
      <c r="AL98" s="6"/>
      <c r="AM98" s="6"/>
      <c r="AN98" s="6"/>
      <c r="AO98" s="6"/>
      <c r="AP98" s="6"/>
      <c r="AQ98" s="6"/>
    </row>
    <row r="99" spans="1:43" ht="29">
      <c r="A99" s="4">
        <v>34027</v>
      </c>
      <c r="B99" s="4" t="s">
        <v>24</v>
      </c>
      <c r="C99" s="4" t="s">
        <v>11</v>
      </c>
      <c r="D99" s="4">
        <v>2016</v>
      </c>
      <c r="E99" s="4">
        <v>119</v>
      </c>
      <c r="F99">
        <v>34</v>
      </c>
      <c r="G99" s="6">
        <v>493831</v>
      </c>
      <c r="H99" s="8">
        <v>107019</v>
      </c>
      <c r="I99">
        <v>3.9</v>
      </c>
      <c r="J99">
        <f t="shared" si="6"/>
        <v>3.5</v>
      </c>
      <c r="M99" s="4"/>
      <c r="N99" s="4"/>
      <c r="O99" s="4"/>
      <c r="P99" s="4"/>
      <c r="Q99" s="4"/>
      <c r="R99" s="4"/>
      <c r="S99" s="4"/>
      <c r="T99" s="4"/>
      <c r="U99" s="4"/>
      <c r="V99" s="4"/>
      <c r="W99" s="4"/>
      <c r="X99" s="4"/>
      <c r="Y99" s="4"/>
      <c r="Z99" s="4"/>
      <c r="AA99" s="4"/>
      <c r="AB99" s="4"/>
      <c r="AC99" s="4"/>
      <c r="AD99" s="6"/>
      <c r="AE99" s="6"/>
      <c r="AF99" s="6"/>
      <c r="AG99" s="6"/>
      <c r="AH99" s="6"/>
      <c r="AI99" s="6"/>
      <c r="AJ99" s="6"/>
      <c r="AK99" s="6"/>
      <c r="AL99" s="6"/>
      <c r="AM99" s="6"/>
      <c r="AN99" s="6"/>
      <c r="AO99" s="6"/>
      <c r="AP99" s="6"/>
      <c r="AQ99" s="6"/>
    </row>
    <row r="100" spans="1:43" ht="29">
      <c r="A100" s="4">
        <v>34029</v>
      </c>
      <c r="B100" s="4" t="s">
        <v>25</v>
      </c>
      <c r="C100" s="4" t="s">
        <v>11</v>
      </c>
      <c r="D100" s="4">
        <v>2016</v>
      </c>
      <c r="E100" s="4">
        <v>115</v>
      </c>
      <c r="F100">
        <v>17</v>
      </c>
      <c r="G100" s="6">
        <v>591142</v>
      </c>
      <c r="H100" s="8">
        <v>62276</v>
      </c>
      <c r="I100">
        <v>5.2</v>
      </c>
      <c r="J100">
        <f t="shared" si="6"/>
        <v>6.7647058823529411</v>
      </c>
      <c r="M100" s="4"/>
      <c r="N100" s="4"/>
      <c r="O100" s="4"/>
      <c r="P100" s="4"/>
      <c r="Q100" s="4"/>
      <c r="R100" s="4"/>
      <c r="S100" s="4"/>
      <c r="T100" s="4"/>
      <c r="U100" s="4"/>
      <c r="V100" s="4"/>
      <c r="W100" s="4"/>
      <c r="X100" s="4"/>
      <c r="Y100" s="4"/>
      <c r="Z100" s="4"/>
      <c r="AA100" s="4"/>
      <c r="AB100" s="4"/>
      <c r="AC100" s="4"/>
      <c r="AD100" s="6"/>
      <c r="AE100" s="6"/>
      <c r="AF100" s="6"/>
      <c r="AG100" s="6"/>
      <c r="AH100" s="6"/>
      <c r="AI100" s="6"/>
      <c r="AJ100" s="6"/>
      <c r="AK100" s="6"/>
      <c r="AL100" s="6"/>
      <c r="AM100" s="6"/>
      <c r="AN100" s="6"/>
      <c r="AO100" s="6"/>
      <c r="AP100" s="6"/>
      <c r="AQ100" s="6"/>
    </row>
    <row r="101" spans="1:43" ht="29">
      <c r="A101" s="4">
        <v>34031</v>
      </c>
      <c r="B101" s="4" t="s">
        <v>26</v>
      </c>
      <c r="C101" s="4" t="s">
        <v>11</v>
      </c>
      <c r="D101" s="4">
        <v>2016</v>
      </c>
      <c r="E101" s="4">
        <v>113</v>
      </c>
      <c r="F101">
        <v>84</v>
      </c>
      <c r="G101" s="6">
        <v>504001</v>
      </c>
      <c r="H101" s="8">
        <v>61517</v>
      </c>
      <c r="I101">
        <v>6.1</v>
      </c>
      <c r="J101">
        <f t="shared" si="6"/>
        <v>1.3452380952380953</v>
      </c>
      <c r="M101" s="4"/>
      <c r="N101" s="4"/>
      <c r="O101" s="4"/>
      <c r="P101" s="4"/>
      <c r="Q101" s="4"/>
      <c r="R101" s="4"/>
      <c r="S101" s="4"/>
      <c r="T101" s="4"/>
      <c r="U101" s="4"/>
      <c r="V101" s="4"/>
      <c r="W101" s="4"/>
      <c r="X101" s="4"/>
      <c r="Y101" s="4"/>
      <c r="Z101" s="4"/>
      <c r="AA101" s="4"/>
      <c r="AB101" s="4"/>
      <c r="AC101" s="4"/>
      <c r="AD101" s="6"/>
      <c r="AE101" s="6"/>
      <c r="AF101" s="6"/>
      <c r="AG101" s="6"/>
      <c r="AH101" s="6"/>
      <c r="AI101" s="6"/>
      <c r="AJ101" s="6"/>
      <c r="AK101" s="6"/>
      <c r="AL101" s="6"/>
      <c r="AM101" s="6"/>
      <c r="AN101" s="6"/>
      <c r="AO101" s="6"/>
      <c r="AP101" s="6"/>
      <c r="AQ101" s="6"/>
    </row>
    <row r="102" spans="1:43" ht="29">
      <c r="A102" s="4">
        <v>34033</v>
      </c>
      <c r="B102" s="4" t="s">
        <v>27</v>
      </c>
      <c r="C102" s="4" t="s">
        <v>11</v>
      </c>
      <c r="D102" s="4">
        <v>2016</v>
      </c>
      <c r="E102" s="4">
        <v>14</v>
      </c>
      <c r="F102" s="7"/>
      <c r="G102" s="6">
        <v>63256</v>
      </c>
      <c r="H102" s="8">
        <v>56071</v>
      </c>
      <c r="I102">
        <v>6.4</v>
      </c>
      <c r="M102" s="4"/>
      <c r="N102" s="4"/>
      <c r="O102" s="4"/>
      <c r="P102" s="4"/>
      <c r="Q102" s="4"/>
      <c r="R102" s="4"/>
      <c r="S102" s="4"/>
      <c r="T102" s="4"/>
      <c r="U102" s="4"/>
      <c r="V102" s="4"/>
      <c r="W102" s="4"/>
      <c r="X102" s="4"/>
      <c r="Y102" s="4"/>
      <c r="Z102" s="4"/>
      <c r="AA102" s="4"/>
      <c r="AB102" s="4"/>
      <c r="AC102" s="4"/>
      <c r="AD102" s="6"/>
      <c r="AE102" s="6"/>
      <c r="AF102" s="6"/>
      <c r="AG102" s="6"/>
      <c r="AH102" s="6"/>
      <c r="AI102" s="6"/>
      <c r="AJ102" s="6"/>
      <c r="AK102" s="6"/>
      <c r="AL102" s="6"/>
      <c r="AM102" s="6"/>
      <c r="AN102" s="6"/>
      <c r="AO102" s="6"/>
      <c r="AP102" s="6"/>
      <c r="AQ102" s="6"/>
    </row>
    <row r="103" spans="1:43" ht="29">
      <c r="A103" s="4">
        <v>34035</v>
      </c>
      <c r="B103" s="4" t="s">
        <v>28</v>
      </c>
      <c r="C103" s="4" t="s">
        <v>11</v>
      </c>
      <c r="D103" s="4">
        <v>2016</v>
      </c>
      <c r="E103" s="4">
        <v>69</v>
      </c>
      <c r="F103">
        <v>36</v>
      </c>
      <c r="G103" s="6">
        <v>330003</v>
      </c>
      <c r="H103" s="8">
        <v>104668</v>
      </c>
      <c r="I103">
        <v>4</v>
      </c>
      <c r="J103">
        <f>E103/F103</f>
        <v>1.9166666666666667</v>
      </c>
      <c r="M103" s="4"/>
      <c r="N103" s="4"/>
      <c r="O103" s="4"/>
      <c r="P103" s="4"/>
      <c r="Q103" s="4"/>
      <c r="R103" s="4"/>
      <c r="S103" s="4"/>
      <c r="T103" s="4"/>
      <c r="U103" s="4"/>
      <c r="V103" s="4"/>
      <c r="W103" s="4"/>
      <c r="X103" s="4"/>
      <c r="Y103" s="4"/>
      <c r="Z103" s="4"/>
      <c r="AA103" s="4"/>
      <c r="AB103" s="4"/>
      <c r="AC103" s="4"/>
      <c r="AD103" s="6"/>
      <c r="AE103" s="6"/>
      <c r="AF103" s="6"/>
      <c r="AG103" s="6"/>
      <c r="AH103" s="6"/>
      <c r="AI103" s="6"/>
      <c r="AJ103" s="6"/>
      <c r="AK103" s="6"/>
      <c r="AL103" s="6"/>
      <c r="AM103" s="6"/>
      <c r="AN103" s="6"/>
      <c r="AO103" s="6"/>
      <c r="AP103" s="6"/>
      <c r="AQ103" s="6"/>
    </row>
    <row r="104" spans="1:43" ht="29">
      <c r="A104" s="4">
        <v>34037</v>
      </c>
      <c r="B104" s="4" t="s">
        <v>29</v>
      </c>
      <c r="C104" s="4" t="s">
        <v>11</v>
      </c>
      <c r="D104" s="4">
        <v>2016</v>
      </c>
      <c r="E104" s="4">
        <v>25</v>
      </c>
      <c r="F104">
        <v>5</v>
      </c>
      <c r="G104" s="6">
        <v>142004</v>
      </c>
      <c r="H104" s="8">
        <v>87549</v>
      </c>
      <c r="I104">
        <v>4.7</v>
      </c>
      <c r="J104">
        <f>E104/F104</f>
        <v>5</v>
      </c>
      <c r="M104" s="4"/>
      <c r="N104" s="4"/>
      <c r="O104" s="4"/>
      <c r="P104" s="4"/>
      <c r="Q104" s="4"/>
      <c r="R104" s="4"/>
      <c r="S104" s="4"/>
      <c r="T104" s="4"/>
      <c r="U104" s="4"/>
      <c r="V104" s="4"/>
      <c r="W104" s="4"/>
      <c r="X104" s="4"/>
      <c r="Y104" s="4"/>
      <c r="Z104" s="4"/>
      <c r="AA104" s="4"/>
      <c r="AB104" s="4"/>
      <c r="AC104" s="4"/>
      <c r="AD104" s="6"/>
      <c r="AE104" s="6"/>
      <c r="AF104" s="6"/>
      <c r="AG104" s="6"/>
      <c r="AH104" s="6"/>
      <c r="AI104" s="6"/>
      <c r="AJ104" s="6"/>
      <c r="AK104" s="6"/>
      <c r="AL104" s="6"/>
      <c r="AM104" s="6"/>
      <c r="AN104" s="6"/>
      <c r="AO104" s="6"/>
      <c r="AP104" s="6"/>
      <c r="AQ104" s="6"/>
    </row>
    <row r="105" spans="1:43" ht="29">
      <c r="A105" s="4">
        <v>34039</v>
      </c>
      <c r="B105" s="4" t="s">
        <v>30</v>
      </c>
      <c r="C105" s="4" t="s">
        <v>11</v>
      </c>
      <c r="D105" s="4">
        <v>2016</v>
      </c>
      <c r="E105" s="4">
        <v>158</v>
      </c>
      <c r="F105">
        <v>68</v>
      </c>
      <c r="G105" s="6">
        <v>552814</v>
      </c>
      <c r="H105" s="8">
        <v>71801</v>
      </c>
      <c r="I105">
        <v>5.0999999999999996</v>
      </c>
      <c r="J105">
        <f>E105/F105</f>
        <v>2.3235294117647061</v>
      </c>
      <c r="M105" s="4"/>
      <c r="N105" s="4"/>
      <c r="O105" s="4"/>
      <c r="P105" s="4"/>
      <c r="Q105" s="4"/>
      <c r="R105" s="4"/>
      <c r="S105" s="4"/>
      <c r="T105" s="4"/>
      <c r="U105" s="4"/>
      <c r="V105" s="4"/>
      <c r="W105" s="4"/>
      <c r="X105" s="4"/>
      <c r="Y105" s="4"/>
      <c r="Z105" s="4"/>
      <c r="AA105" s="4"/>
      <c r="AB105" s="4"/>
      <c r="AC105" s="4"/>
      <c r="AD105" s="6"/>
      <c r="AE105" s="6"/>
      <c r="AF105" s="6"/>
      <c r="AG105" s="6"/>
      <c r="AH105" s="6"/>
      <c r="AI105" s="6"/>
      <c r="AJ105" s="6"/>
      <c r="AK105" s="6"/>
      <c r="AL105" s="6"/>
      <c r="AM105" s="6"/>
      <c r="AN105" s="6"/>
      <c r="AO105" s="6"/>
      <c r="AP105" s="6"/>
      <c r="AQ105" s="6"/>
    </row>
    <row r="106" spans="1:43" ht="29">
      <c r="A106" s="4">
        <v>34041</v>
      </c>
      <c r="B106" s="4" t="s">
        <v>31</v>
      </c>
      <c r="C106" s="4" t="s">
        <v>11</v>
      </c>
      <c r="D106" s="4">
        <v>2016</v>
      </c>
      <c r="E106" s="4">
        <v>18</v>
      </c>
      <c r="F106" t="s">
        <v>32</v>
      </c>
      <c r="G106" s="6">
        <v>106102</v>
      </c>
      <c r="H106" s="8">
        <v>74834</v>
      </c>
      <c r="I106">
        <v>4.5999999999999996</v>
      </c>
      <c r="M106" s="4"/>
      <c r="N106" s="4"/>
      <c r="O106" s="4"/>
      <c r="P106" s="4"/>
      <c r="Q106" s="4"/>
      <c r="R106" s="4"/>
      <c r="S106" s="4"/>
      <c r="T106" s="4"/>
      <c r="U106" s="4"/>
      <c r="V106" s="4"/>
      <c r="W106" s="4"/>
      <c r="X106" s="4"/>
      <c r="Y106" s="4"/>
      <c r="Z106" s="4"/>
      <c r="AA106" s="4"/>
      <c r="AB106" s="4"/>
      <c r="AC106" s="4"/>
      <c r="AD106" s="6"/>
      <c r="AE106" s="6"/>
      <c r="AF106" s="6"/>
      <c r="AG106" s="6"/>
      <c r="AH106" s="6"/>
      <c r="AI106" s="6"/>
      <c r="AJ106" s="6"/>
      <c r="AK106" s="6"/>
      <c r="AL106" s="6"/>
      <c r="AM106" s="6"/>
      <c r="AN106" s="6"/>
      <c r="AO106" s="6"/>
      <c r="AP106" s="6"/>
      <c r="AQ106" s="6"/>
    </row>
    <row r="107" spans="1:43" ht="29">
      <c r="A107" s="4">
        <v>34001</v>
      </c>
      <c r="B107" s="4" t="s">
        <v>10</v>
      </c>
      <c r="C107" s="4" t="s">
        <v>11</v>
      </c>
      <c r="D107" s="4">
        <v>2017</v>
      </c>
      <c r="E107" s="4">
        <v>78</v>
      </c>
      <c r="F107">
        <v>31</v>
      </c>
      <c r="G107" s="6">
        <v>265446</v>
      </c>
      <c r="H107" s="8">
        <v>59309</v>
      </c>
      <c r="I107">
        <v>7.1</v>
      </c>
      <c r="J107">
        <f>E107/F107</f>
        <v>2.5161290322580645</v>
      </c>
      <c r="M107" s="4"/>
      <c r="N107" s="4"/>
      <c r="O107" s="4"/>
      <c r="P107" s="4"/>
      <c r="Q107" s="4"/>
      <c r="R107" s="4"/>
      <c r="S107" s="4"/>
      <c r="T107" s="4"/>
      <c r="U107" s="4"/>
      <c r="V107" s="4"/>
      <c r="W107" s="4"/>
      <c r="X107" s="4"/>
      <c r="Y107" s="4"/>
      <c r="Z107" s="4"/>
      <c r="AA107" s="4"/>
      <c r="AB107" s="4"/>
      <c r="AC107" s="4"/>
      <c r="AD107" s="6"/>
      <c r="AE107" s="6"/>
      <c r="AF107" s="6"/>
      <c r="AG107" s="6"/>
      <c r="AH107" s="6"/>
      <c r="AI107" s="6"/>
      <c r="AJ107" s="6"/>
      <c r="AK107" s="6"/>
      <c r="AL107" s="6"/>
      <c r="AM107" s="6"/>
      <c r="AN107" s="6"/>
      <c r="AO107" s="6"/>
      <c r="AP107" s="6"/>
      <c r="AQ107" s="6"/>
    </row>
    <row r="108" spans="1:43" ht="29">
      <c r="A108" s="4">
        <v>34003</v>
      </c>
      <c r="B108" s="4" t="s">
        <v>12</v>
      </c>
      <c r="C108" s="4" t="s">
        <v>11</v>
      </c>
      <c r="D108" s="4">
        <v>2017</v>
      </c>
      <c r="E108" s="4">
        <v>298</v>
      </c>
      <c r="F108">
        <v>48</v>
      </c>
      <c r="G108" s="6">
        <v>932449</v>
      </c>
      <c r="H108" s="8">
        <v>93805</v>
      </c>
      <c r="I108">
        <v>3.8</v>
      </c>
      <c r="J108">
        <f>E108/F108</f>
        <v>6.208333333333333</v>
      </c>
      <c r="M108" s="4"/>
      <c r="N108" s="4"/>
      <c r="O108" s="4"/>
      <c r="P108" s="4"/>
      <c r="Q108" s="4"/>
      <c r="R108" s="4"/>
      <c r="S108" s="4"/>
      <c r="T108" s="4"/>
      <c r="U108" s="4"/>
      <c r="V108" s="4"/>
      <c r="W108" s="4"/>
      <c r="X108" s="4"/>
      <c r="Y108" s="4"/>
      <c r="Z108" s="4"/>
      <c r="AA108" s="4"/>
      <c r="AB108" s="4"/>
      <c r="AC108" s="4"/>
      <c r="AD108" s="6"/>
      <c r="AE108" s="6"/>
      <c r="AF108" s="6"/>
      <c r="AG108" s="6"/>
      <c r="AH108" s="6"/>
      <c r="AI108" s="6"/>
      <c r="AJ108" s="6"/>
      <c r="AK108" s="6"/>
      <c r="AL108" s="6"/>
      <c r="AM108" s="6"/>
      <c r="AN108" s="6"/>
      <c r="AO108" s="6"/>
      <c r="AP108" s="6"/>
      <c r="AQ108" s="6"/>
    </row>
    <row r="109" spans="1:43" ht="29">
      <c r="A109" s="4">
        <v>34005</v>
      </c>
      <c r="B109" s="4" t="s">
        <v>13</v>
      </c>
      <c r="C109" s="4" t="s">
        <v>11</v>
      </c>
      <c r="D109" s="4">
        <v>2017</v>
      </c>
      <c r="E109" s="4">
        <v>137</v>
      </c>
      <c r="F109" s="7">
        <v>38</v>
      </c>
      <c r="G109" s="6">
        <v>446229</v>
      </c>
      <c r="H109" s="8">
        <v>86777</v>
      </c>
      <c r="I109">
        <v>4</v>
      </c>
      <c r="J109">
        <f>E109/F109</f>
        <v>3.6052631578947367</v>
      </c>
      <c r="M109" s="4"/>
      <c r="N109" s="4"/>
      <c r="O109" s="4"/>
      <c r="P109" s="4"/>
      <c r="Q109" s="4"/>
      <c r="R109" s="4"/>
      <c r="S109" s="4"/>
      <c r="T109" s="4"/>
      <c r="U109" s="4"/>
      <c r="V109" s="4"/>
      <c r="W109" s="4"/>
      <c r="X109" s="4"/>
      <c r="Y109" s="4"/>
      <c r="Z109" s="4"/>
      <c r="AA109" s="4"/>
      <c r="AB109" s="4"/>
      <c r="AC109" s="4"/>
      <c r="AD109" s="6"/>
      <c r="AE109" s="6"/>
      <c r="AF109" s="6"/>
      <c r="AG109" s="6"/>
      <c r="AH109" s="6"/>
      <c r="AI109" s="6"/>
      <c r="AJ109" s="6"/>
      <c r="AK109" s="6"/>
      <c r="AL109" s="6"/>
      <c r="AM109" s="6"/>
      <c r="AN109" s="6"/>
      <c r="AO109" s="6"/>
      <c r="AP109" s="6"/>
      <c r="AQ109" s="6"/>
    </row>
    <row r="110" spans="1:43" ht="29">
      <c r="A110" s="4">
        <v>34007</v>
      </c>
      <c r="B110" s="4" t="s">
        <v>14</v>
      </c>
      <c r="C110" s="4" t="s">
        <v>11</v>
      </c>
      <c r="D110" s="4">
        <v>2017</v>
      </c>
      <c r="E110" s="4">
        <v>177</v>
      </c>
      <c r="F110">
        <v>61</v>
      </c>
      <c r="G110" s="6">
        <v>506488</v>
      </c>
      <c r="H110" s="8">
        <v>65817</v>
      </c>
      <c r="I110">
        <v>5</v>
      </c>
      <c r="J110">
        <f>E110/F110</f>
        <v>2.901639344262295</v>
      </c>
      <c r="M110" s="4"/>
      <c r="N110" s="4"/>
      <c r="O110" s="4"/>
      <c r="P110" s="4"/>
      <c r="Q110" s="4"/>
      <c r="R110" s="4"/>
      <c r="S110" s="4"/>
      <c r="T110" s="4"/>
      <c r="U110" s="4"/>
      <c r="V110" s="4"/>
      <c r="W110" s="4"/>
      <c r="X110" s="4"/>
      <c r="Y110" s="4"/>
      <c r="Z110" s="4"/>
      <c r="AA110" s="4"/>
      <c r="AB110" s="4"/>
      <c r="AC110" s="4"/>
      <c r="AD110" s="6"/>
      <c r="AE110" s="6"/>
      <c r="AF110" s="6"/>
      <c r="AG110" s="6"/>
      <c r="AH110" s="6"/>
      <c r="AI110" s="6"/>
      <c r="AJ110" s="6"/>
      <c r="AK110" s="6"/>
      <c r="AL110" s="6"/>
      <c r="AM110" s="6"/>
      <c r="AN110" s="6"/>
      <c r="AO110" s="6"/>
      <c r="AP110" s="6"/>
      <c r="AQ110" s="6"/>
    </row>
    <row r="111" spans="1:43" ht="29">
      <c r="A111" s="4">
        <v>34009</v>
      </c>
      <c r="B111" s="4" t="s">
        <v>15</v>
      </c>
      <c r="C111" s="4" t="s">
        <v>11</v>
      </c>
      <c r="D111" s="4">
        <v>2017</v>
      </c>
      <c r="E111" s="4">
        <v>22</v>
      </c>
      <c r="F111" t="s">
        <v>32</v>
      </c>
      <c r="G111" s="6">
        <v>93283</v>
      </c>
      <c r="H111" s="8">
        <v>64450</v>
      </c>
      <c r="I111">
        <v>9</v>
      </c>
      <c r="M111" s="4"/>
      <c r="N111" s="4"/>
      <c r="O111" s="4"/>
      <c r="P111" s="4"/>
      <c r="Q111" s="4"/>
      <c r="R111" s="4"/>
      <c r="S111" s="4"/>
      <c r="T111" s="4"/>
      <c r="U111" s="4"/>
      <c r="V111" s="4"/>
      <c r="W111" s="4"/>
      <c r="X111" s="4"/>
      <c r="Y111" s="4"/>
      <c r="Z111" s="4"/>
      <c r="AA111" s="4"/>
      <c r="AB111" s="4"/>
      <c r="AC111" s="4"/>
      <c r="AD111" s="6"/>
      <c r="AE111" s="6"/>
      <c r="AF111" s="6"/>
      <c r="AG111" s="6"/>
      <c r="AH111" s="6"/>
      <c r="AI111" s="6"/>
      <c r="AJ111" s="6"/>
      <c r="AK111" s="6"/>
      <c r="AL111" s="6"/>
      <c r="AM111" s="6"/>
      <c r="AN111" s="6"/>
      <c r="AO111" s="6"/>
      <c r="AP111" s="6"/>
      <c r="AQ111" s="6"/>
    </row>
    <row r="112" spans="1:43" ht="29">
      <c r="A112" s="4">
        <v>34011</v>
      </c>
      <c r="B112" s="4" t="s">
        <v>16</v>
      </c>
      <c r="C112" s="4" t="s">
        <v>11</v>
      </c>
      <c r="D112" s="4">
        <v>2017</v>
      </c>
      <c r="E112" s="4">
        <v>43</v>
      </c>
      <c r="F112">
        <v>29</v>
      </c>
      <c r="G112" s="6">
        <v>151147</v>
      </c>
      <c r="H112" s="8">
        <v>51786</v>
      </c>
      <c r="I112">
        <v>6.8</v>
      </c>
      <c r="J112">
        <f>E112/F112</f>
        <v>1.4827586206896552</v>
      </c>
      <c r="M112" s="4"/>
      <c r="N112" s="4"/>
      <c r="O112" s="4"/>
      <c r="P112" s="4"/>
      <c r="Q112" s="4"/>
      <c r="R112" s="4"/>
      <c r="S112" s="4"/>
      <c r="T112" s="4"/>
      <c r="U112" s="4"/>
      <c r="V112" s="4"/>
      <c r="W112" s="4"/>
      <c r="X112" s="4"/>
      <c r="Y112" s="4"/>
      <c r="Z112" s="4"/>
      <c r="AA112" s="4"/>
      <c r="AB112" s="4"/>
      <c r="AC112" s="4"/>
      <c r="AD112" s="6"/>
      <c r="AE112" s="6"/>
      <c r="AF112" s="6"/>
      <c r="AG112" s="6"/>
      <c r="AH112" s="6"/>
      <c r="AI112" s="6"/>
      <c r="AJ112" s="6"/>
      <c r="AK112" s="6"/>
      <c r="AL112" s="6"/>
      <c r="AM112" s="6"/>
      <c r="AN112" s="6"/>
      <c r="AO112" s="6"/>
      <c r="AP112" s="6"/>
      <c r="AQ112" s="6"/>
    </row>
    <row r="113" spans="1:43" ht="29">
      <c r="A113" s="4">
        <v>34013</v>
      </c>
      <c r="B113" s="4" t="s">
        <v>17</v>
      </c>
      <c r="C113" s="4" t="s">
        <v>11</v>
      </c>
      <c r="D113" s="4">
        <v>2017</v>
      </c>
      <c r="E113" s="4">
        <v>337</v>
      </c>
      <c r="F113">
        <v>315</v>
      </c>
      <c r="G113" s="6">
        <v>797222</v>
      </c>
      <c r="H113" s="8">
        <v>60284</v>
      </c>
      <c r="I113">
        <v>5.5</v>
      </c>
      <c r="J113">
        <f>E113/F113</f>
        <v>1.0698412698412698</v>
      </c>
      <c r="M113" s="4"/>
      <c r="N113" s="4"/>
      <c r="O113" s="4"/>
      <c r="P113" s="4"/>
      <c r="Q113" s="4"/>
      <c r="R113" s="4"/>
      <c r="S113" s="4"/>
      <c r="T113" s="4"/>
      <c r="U113" s="4"/>
      <c r="V113" s="4"/>
      <c r="W113" s="4"/>
      <c r="X113" s="4"/>
      <c r="Y113" s="4"/>
      <c r="Z113" s="4"/>
      <c r="AA113" s="4"/>
      <c r="AB113" s="4"/>
      <c r="AC113" s="4"/>
      <c r="AD113" s="6"/>
      <c r="AE113" s="6"/>
      <c r="AF113" s="6"/>
      <c r="AG113" s="6"/>
      <c r="AH113" s="6"/>
      <c r="AI113" s="6"/>
      <c r="AJ113" s="6"/>
      <c r="AK113" s="6"/>
      <c r="AL113" s="6"/>
      <c r="AM113" s="6"/>
      <c r="AN113" s="6"/>
      <c r="AO113" s="6"/>
      <c r="AP113" s="6"/>
      <c r="AQ113" s="6"/>
    </row>
    <row r="114" spans="1:43" ht="29">
      <c r="A114" s="4">
        <v>34015</v>
      </c>
      <c r="B114" s="4" t="s">
        <v>18</v>
      </c>
      <c r="C114" s="4" t="s">
        <v>11</v>
      </c>
      <c r="D114" s="4">
        <v>2017</v>
      </c>
      <c r="E114" s="4">
        <v>86</v>
      </c>
      <c r="F114">
        <v>16</v>
      </c>
      <c r="G114" s="6">
        <v>291088</v>
      </c>
      <c r="H114" s="8">
        <v>84639</v>
      </c>
      <c r="I114">
        <v>4.5999999999999996</v>
      </c>
      <c r="J114">
        <f>E114/F114</f>
        <v>5.375</v>
      </c>
      <c r="M114" s="4"/>
      <c r="N114" s="4"/>
      <c r="O114" s="4"/>
      <c r="P114" s="4"/>
      <c r="Q114" s="4"/>
      <c r="R114" s="4"/>
      <c r="S114" s="4"/>
      <c r="T114" s="4"/>
      <c r="U114" s="4"/>
      <c r="V114" s="4"/>
      <c r="W114" s="4"/>
      <c r="X114" s="4"/>
      <c r="Y114" s="4"/>
      <c r="Z114" s="4"/>
      <c r="AA114" s="4"/>
      <c r="AB114" s="4"/>
      <c r="AC114" s="4"/>
      <c r="AD114" s="6"/>
      <c r="AE114" s="6"/>
      <c r="AF114" s="6"/>
      <c r="AG114" s="6"/>
      <c r="AH114" s="6"/>
      <c r="AI114" s="6"/>
      <c r="AJ114" s="6"/>
      <c r="AK114" s="6"/>
      <c r="AL114" s="6"/>
      <c r="AM114" s="6"/>
      <c r="AN114" s="6"/>
      <c r="AO114" s="6"/>
      <c r="AP114" s="6"/>
      <c r="AQ114" s="6"/>
    </row>
    <row r="115" spans="1:43" ht="29">
      <c r="A115" s="4">
        <v>34017</v>
      </c>
      <c r="B115" s="4" t="s">
        <v>19</v>
      </c>
      <c r="C115" s="4" t="s">
        <v>11</v>
      </c>
      <c r="D115" s="4">
        <v>2017</v>
      </c>
      <c r="E115" s="4">
        <v>440</v>
      </c>
      <c r="F115">
        <v>164</v>
      </c>
      <c r="G115" s="6">
        <v>672858</v>
      </c>
      <c r="H115" s="8">
        <v>65673</v>
      </c>
      <c r="I115">
        <v>4.2</v>
      </c>
      <c r="J115">
        <f>E115/F115</f>
        <v>2.6829268292682928</v>
      </c>
      <c r="M115" s="4"/>
      <c r="N115" s="4"/>
      <c r="O115" s="4"/>
      <c r="P115" s="4"/>
      <c r="Q115" s="4"/>
      <c r="R115" s="4"/>
      <c r="S115" s="4"/>
      <c r="T115" s="4"/>
      <c r="U115" s="4"/>
      <c r="V115" s="4"/>
      <c r="W115" s="4"/>
      <c r="X115" s="4"/>
      <c r="Y115" s="4"/>
      <c r="Z115" s="4"/>
      <c r="AA115" s="4"/>
      <c r="AB115" s="4"/>
      <c r="AC115" s="4"/>
      <c r="AD115" s="6"/>
      <c r="AE115" s="6"/>
      <c r="AF115" s="6"/>
      <c r="AG115" s="6"/>
      <c r="AH115" s="6"/>
      <c r="AI115" s="6"/>
      <c r="AJ115" s="6"/>
      <c r="AK115" s="6"/>
      <c r="AL115" s="6"/>
      <c r="AM115" s="6"/>
      <c r="AN115" s="6"/>
      <c r="AO115" s="6"/>
      <c r="AP115" s="6"/>
      <c r="AQ115" s="6"/>
    </row>
    <row r="116" spans="1:43" ht="29">
      <c r="A116" s="4">
        <v>34019</v>
      </c>
      <c r="B116" s="4" t="s">
        <v>20</v>
      </c>
      <c r="C116" s="4" t="s">
        <v>11</v>
      </c>
      <c r="D116" s="4">
        <v>2017</v>
      </c>
      <c r="E116" s="4">
        <v>35</v>
      </c>
      <c r="F116" t="s">
        <v>32</v>
      </c>
      <c r="G116" s="6">
        <v>125076</v>
      </c>
      <c r="H116" s="8">
        <v>113083</v>
      </c>
      <c r="I116">
        <v>3.4</v>
      </c>
      <c r="M116" s="4"/>
      <c r="N116" s="4"/>
      <c r="O116" s="4"/>
      <c r="P116" s="4"/>
      <c r="Q116" s="4"/>
      <c r="R116" s="4"/>
      <c r="S116" s="4"/>
      <c r="T116" s="4"/>
      <c r="U116" s="4"/>
      <c r="V116" s="4"/>
      <c r="W116" s="4"/>
      <c r="X116" s="4"/>
      <c r="Y116" s="4"/>
      <c r="Z116" s="4"/>
      <c r="AA116" s="4"/>
      <c r="AB116" s="4"/>
      <c r="AC116" s="4"/>
      <c r="AD116" s="6"/>
      <c r="AE116" s="6"/>
      <c r="AF116" s="6"/>
      <c r="AG116" s="6"/>
      <c r="AH116" s="6"/>
      <c r="AI116" s="6"/>
      <c r="AJ116" s="6"/>
      <c r="AK116" s="6"/>
      <c r="AL116" s="6"/>
      <c r="AM116" s="6"/>
      <c r="AN116" s="6"/>
      <c r="AO116" s="6"/>
      <c r="AP116" s="6"/>
      <c r="AQ116" s="6"/>
    </row>
    <row r="117" spans="1:43" ht="29">
      <c r="A117" s="4">
        <v>34021</v>
      </c>
      <c r="B117" s="4" t="s">
        <v>21</v>
      </c>
      <c r="C117" s="4" t="s">
        <v>11</v>
      </c>
      <c r="D117" s="4">
        <v>2017</v>
      </c>
      <c r="E117" s="4">
        <v>112</v>
      </c>
      <c r="F117">
        <v>48</v>
      </c>
      <c r="G117" s="6">
        <v>368489</v>
      </c>
      <c r="H117" s="8">
        <v>78161</v>
      </c>
      <c r="I117">
        <v>4</v>
      </c>
      <c r="J117">
        <f t="shared" ref="J117:J122" si="7">E117/F117</f>
        <v>2.3333333333333335</v>
      </c>
      <c r="M117" s="4"/>
      <c r="N117" s="4"/>
      <c r="O117" s="4"/>
      <c r="P117" s="4"/>
      <c r="Q117" s="4"/>
      <c r="R117" s="4"/>
      <c r="S117" s="4"/>
      <c r="T117" s="4"/>
      <c r="U117" s="4"/>
      <c r="V117" s="4"/>
      <c r="W117" s="4"/>
      <c r="X117" s="4"/>
      <c r="Y117" s="4"/>
      <c r="Z117" s="4"/>
      <c r="AA117" s="4"/>
      <c r="AB117" s="4"/>
      <c r="AC117" s="4"/>
      <c r="AD117" s="6"/>
      <c r="AE117" s="6"/>
      <c r="AF117" s="6"/>
      <c r="AG117" s="6"/>
      <c r="AH117" s="6"/>
      <c r="AI117" s="6"/>
      <c r="AJ117" s="6"/>
      <c r="AK117" s="6"/>
      <c r="AL117" s="6"/>
      <c r="AM117" s="6"/>
      <c r="AN117" s="6"/>
      <c r="AO117" s="6"/>
      <c r="AP117" s="6"/>
      <c r="AQ117" s="6"/>
    </row>
    <row r="118" spans="1:43" ht="29">
      <c r="A118" s="4">
        <v>34023</v>
      </c>
      <c r="B118" s="4" t="s">
        <v>22</v>
      </c>
      <c r="C118" s="4" t="s">
        <v>11</v>
      </c>
      <c r="D118" s="4">
        <v>2017</v>
      </c>
      <c r="E118" s="4">
        <v>347</v>
      </c>
      <c r="F118">
        <v>89</v>
      </c>
      <c r="G118" s="6">
        <v>826972</v>
      </c>
      <c r="H118" s="8">
        <v>85187</v>
      </c>
      <c r="I118">
        <v>4</v>
      </c>
      <c r="J118">
        <f t="shared" si="7"/>
        <v>3.898876404494382</v>
      </c>
      <c r="M118" s="4"/>
      <c r="N118" s="4"/>
      <c r="O118" s="4"/>
      <c r="P118" s="4"/>
      <c r="Q118" s="4"/>
      <c r="R118" s="4"/>
      <c r="S118" s="4"/>
      <c r="T118" s="4"/>
      <c r="U118" s="4"/>
      <c r="V118" s="4"/>
      <c r="W118" s="4"/>
      <c r="X118" s="4"/>
      <c r="Y118" s="4"/>
      <c r="Z118" s="4"/>
      <c r="AA118" s="4"/>
      <c r="AB118" s="4"/>
      <c r="AC118" s="4"/>
      <c r="AD118" s="6"/>
      <c r="AE118" s="6"/>
      <c r="AF118" s="6"/>
      <c r="AG118" s="6"/>
      <c r="AH118" s="6"/>
      <c r="AI118" s="6"/>
      <c r="AJ118" s="6"/>
      <c r="AK118" s="6"/>
      <c r="AL118" s="6"/>
      <c r="AM118" s="6"/>
      <c r="AN118" s="6"/>
      <c r="AO118" s="6"/>
      <c r="AP118" s="6"/>
      <c r="AQ118" s="6"/>
    </row>
    <row r="119" spans="1:43" ht="29">
      <c r="A119" s="4">
        <v>34025</v>
      </c>
      <c r="B119" s="4" t="s">
        <v>23</v>
      </c>
      <c r="C119" s="4" t="s">
        <v>11</v>
      </c>
      <c r="D119" s="4">
        <v>2017</v>
      </c>
      <c r="E119" s="4">
        <v>237</v>
      </c>
      <c r="F119">
        <v>42</v>
      </c>
      <c r="G119" s="6">
        <v>622122</v>
      </c>
      <c r="H119" s="8">
        <v>97627</v>
      </c>
      <c r="I119">
        <v>4</v>
      </c>
      <c r="J119">
        <f t="shared" si="7"/>
        <v>5.6428571428571432</v>
      </c>
      <c r="M119" s="4"/>
      <c r="N119" s="4"/>
      <c r="O119" s="4"/>
      <c r="P119" s="4"/>
      <c r="Q119" s="4"/>
      <c r="R119" s="4"/>
      <c r="S119" s="4"/>
      <c r="T119" s="4"/>
      <c r="U119" s="4"/>
      <c r="V119" s="4"/>
      <c r="W119" s="4"/>
      <c r="X119" s="4"/>
      <c r="Y119" s="4"/>
      <c r="Z119" s="4"/>
      <c r="AA119" s="4"/>
      <c r="AB119" s="4"/>
      <c r="AC119" s="4"/>
      <c r="AD119" s="6"/>
      <c r="AE119" s="6"/>
      <c r="AF119" s="6"/>
      <c r="AG119" s="6"/>
      <c r="AH119" s="6"/>
      <c r="AI119" s="6"/>
      <c r="AJ119" s="6"/>
      <c r="AK119" s="6"/>
      <c r="AL119" s="6"/>
      <c r="AM119" s="6"/>
      <c r="AN119" s="6"/>
      <c r="AO119" s="6"/>
      <c r="AP119" s="6"/>
      <c r="AQ119" s="6"/>
    </row>
    <row r="120" spans="1:43" ht="29">
      <c r="A120" s="4">
        <v>34027</v>
      </c>
      <c r="B120" s="4" t="s">
        <v>24</v>
      </c>
      <c r="C120" s="4" t="s">
        <v>11</v>
      </c>
      <c r="D120" s="4">
        <v>2017</v>
      </c>
      <c r="E120" s="4">
        <v>171</v>
      </c>
      <c r="F120">
        <v>29</v>
      </c>
      <c r="G120" s="6">
        <v>493994</v>
      </c>
      <c r="H120" s="8">
        <v>114269</v>
      </c>
      <c r="I120">
        <v>3.5</v>
      </c>
      <c r="J120">
        <f t="shared" si="7"/>
        <v>5.8965517241379306</v>
      </c>
      <c r="M120" s="4"/>
      <c r="N120" s="4"/>
      <c r="O120" s="4"/>
      <c r="P120" s="4"/>
      <c r="Q120" s="4"/>
      <c r="R120" s="4"/>
      <c r="S120" s="4"/>
      <c r="T120" s="4"/>
      <c r="U120" s="4"/>
      <c r="V120" s="4"/>
      <c r="W120" s="4"/>
      <c r="X120" s="4"/>
      <c r="Y120" s="4"/>
      <c r="Z120" s="4"/>
      <c r="AA120" s="4"/>
      <c r="AB120" s="4"/>
      <c r="AC120" s="4"/>
      <c r="AD120" s="6"/>
      <c r="AE120" s="6"/>
      <c r="AF120" s="6"/>
      <c r="AG120" s="6"/>
      <c r="AH120" s="6"/>
      <c r="AI120" s="6"/>
      <c r="AJ120" s="6"/>
      <c r="AK120" s="6"/>
      <c r="AL120" s="6"/>
      <c r="AM120" s="6"/>
      <c r="AN120" s="6"/>
      <c r="AO120" s="6"/>
      <c r="AP120" s="6"/>
      <c r="AQ120" s="6"/>
    </row>
    <row r="121" spans="1:43" ht="29">
      <c r="A121" s="4">
        <v>34029</v>
      </c>
      <c r="B121" s="4" t="s">
        <v>25</v>
      </c>
      <c r="C121" s="4" t="s">
        <v>11</v>
      </c>
      <c r="D121" s="4">
        <v>2017</v>
      </c>
      <c r="E121" s="4">
        <v>152</v>
      </c>
      <c r="F121">
        <v>24</v>
      </c>
      <c r="G121" s="6">
        <v>595564</v>
      </c>
      <c r="H121" s="8">
        <v>70493</v>
      </c>
      <c r="I121">
        <v>4.7</v>
      </c>
      <c r="J121">
        <f t="shared" si="7"/>
        <v>6.333333333333333</v>
      </c>
      <c r="M121" s="4"/>
      <c r="N121" s="4"/>
      <c r="O121" s="4"/>
      <c r="P121" s="4"/>
      <c r="Q121" s="4"/>
      <c r="R121" s="4"/>
      <c r="S121" s="4"/>
      <c r="T121" s="4"/>
      <c r="U121" s="4"/>
      <c r="V121" s="4"/>
      <c r="W121" s="4"/>
      <c r="X121" s="4"/>
      <c r="Y121" s="4"/>
      <c r="Z121" s="4"/>
      <c r="AA121" s="4"/>
      <c r="AB121" s="4"/>
      <c r="AC121" s="4"/>
      <c r="AD121" s="6"/>
      <c r="AE121" s="6"/>
      <c r="AF121" s="6"/>
      <c r="AG121" s="6"/>
      <c r="AH121" s="6"/>
      <c r="AI121" s="6"/>
      <c r="AJ121" s="6"/>
      <c r="AK121" s="6"/>
      <c r="AL121" s="6"/>
      <c r="AM121" s="6"/>
      <c r="AN121" s="6"/>
      <c r="AO121" s="6"/>
      <c r="AP121" s="6"/>
      <c r="AQ121" s="6"/>
    </row>
    <row r="122" spans="1:43" ht="29">
      <c r="A122" s="4">
        <v>34031</v>
      </c>
      <c r="B122" s="4" t="s">
        <v>26</v>
      </c>
      <c r="C122" s="4" t="s">
        <v>11</v>
      </c>
      <c r="D122" s="4">
        <v>2017</v>
      </c>
      <c r="E122" s="4">
        <v>166</v>
      </c>
      <c r="F122">
        <v>54</v>
      </c>
      <c r="G122" s="6">
        <v>504403</v>
      </c>
      <c r="H122" s="8">
        <v>63127</v>
      </c>
      <c r="I122">
        <v>5.6</v>
      </c>
      <c r="J122">
        <f t="shared" si="7"/>
        <v>3.074074074074074</v>
      </c>
      <c r="M122" s="4"/>
      <c r="N122" s="4"/>
      <c r="O122" s="4"/>
      <c r="P122" s="4"/>
      <c r="Q122" s="4"/>
      <c r="R122" s="4"/>
      <c r="S122" s="4"/>
      <c r="T122" s="4"/>
      <c r="U122" s="4"/>
      <c r="V122" s="4"/>
      <c r="W122" s="4"/>
      <c r="X122" s="4"/>
      <c r="Y122" s="4"/>
      <c r="Z122" s="4"/>
      <c r="AA122" s="4"/>
      <c r="AB122" s="4"/>
      <c r="AC122" s="4"/>
      <c r="AD122" s="6"/>
      <c r="AE122" s="6"/>
      <c r="AF122" s="6"/>
      <c r="AG122" s="6"/>
      <c r="AH122" s="6"/>
      <c r="AI122" s="6"/>
      <c r="AJ122" s="6"/>
      <c r="AK122" s="6"/>
      <c r="AL122" s="6"/>
      <c r="AM122" s="6"/>
      <c r="AN122" s="6"/>
      <c r="AO122" s="6"/>
      <c r="AP122" s="6"/>
      <c r="AQ122" s="6"/>
    </row>
    <row r="123" spans="1:43" ht="29">
      <c r="A123" s="4">
        <v>34033</v>
      </c>
      <c r="B123" s="4" t="s">
        <v>27</v>
      </c>
      <c r="C123" s="4" t="s">
        <v>11</v>
      </c>
      <c r="D123" s="4">
        <v>2017</v>
      </c>
      <c r="E123" s="4">
        <v>20</v>
      </c>
      <c r="F123" s="7">
        <v>0</v>
      </c>
      <c r="G123" s="6">
        <v>62944</v>
      </c>
      <c r="H123" s="8">
        <v>61322</v>
      </c>
      <c r="I123">
        <v>6</v>
      </c>
      <c r="M123" s="4"/>
      <c r="N123" s="4"/>
      <c r="O123" s="4"/>
      <c r="P123" s="4"/>
      <c r="Q123" s="4"/>
      <c r="R123" s="4"/>
      <c r="S123" s="4"/>
      <c r="T123" s="4"/>
      <c r="U123" s="4"/>
      <c r="V123" s="4"/>
      <c r="W123" s="4"/>
      <c r="X123" s="4"/>
      <c r="Y123" s="4"/>
      <c r="Z123" s="4"/>
      <c r="AA123" s="4"/>
      <c r="AB123" s="4"/>
      <c r="AC123" s="4"/>
      <c r="AD123" s="6"/>
      <c r="AE123" s="6"/>
      <c r="AF123" s="6"/>
      <c r="AG123" s="6"/>
      <c r="AH123" s="6"/>
      <c r="AI123" s="6"/>
      <c r="AJ123" s="6"/>
      <c r="AK123" s="6"/>
      <c r="AL123" s="6"/>
      <c r="AM123" s="6"/>
      <c r="AN123" s="6"/>
      <c r="AO123" s="6"/>
      <c r="AP123" s="6"/>
      <c r="AQ123" s="6"/>
    </row>
    <row r="124" spans="1:43" ht="29">
      <c r="A124" s="4">
        <v>34035</v>
      </c>
      <c r="B124" s="4" t="s">
        <v>28</v>
      </c>
      <c r="C124" s="4" t="s">
        <v>11</v>
      </c>
      <c r="D124" s="4">
        <v>2017</v>
      </c>
      <c r="E124" s="4">
        <v>101</v>
      </c>
      <c r="F124">
        <v>24</v>
      </c>
      <c r="G124" s="6">
        <v>330650</v>
      </c>
      <c r="H124" s="8">
        <v>111838</v>
      </c>
      <c r="I124">
        <v>3.7</v>
      </c>
      <c r="J124">
        <f>E124/F124</f>
        <v>4.208333333333333</v>
      </c>
      <c r="M124" s="4"/>
      <c r="N124" s="4"/>
      <c r="O124" s="4"/>
      <c r="P124" s="4"/>
      <c r="Q124" s="4"/>
      <c r="R124" s="4"/>
      <c r="S124" s="4"/>
      <c r="T124" s="4"/>
      <c r="U124" s="4"/>
      <c r="V124" s="4"/>
      <c r="W124" s="4"/>
      <c r="X124" s="4"/>
      <c r="Y124" s="4"/>
      <c r="Z124" s="4"/>
      <c r="AA124" s="4"/>
      <c r="AB124" s="4"/>
      <c r="AC124" s="4"/>
      <c r="AD124" s="6"/>
      <c r="AE124" s="6"/>
      <c r="AF124" s="6"/>
      <c r="AG124" s="6"/>
      <c r="AH124" s="6"/>
      <c r="AI124" s="6"/>
      <c r="AJ124" s="6"/>
      <c r="AK124" s="6"/>
      <c r="AL124" s="6"/>
      <c r="AM124" s="6"/>
      <c r="AN124" s="6"/>
      <c r="AO124" s="6"/>
      <c r="AP124" s="6"/>
      <c r="AQ124" s="6"/>
    </row>
    <row r="125" spans="1:43" ht="29">
      <c r="A125" s="4">
        <v>34037</v>
      </c>
      <c r="B125" s="4" t="s">
        <v>29</v>
      </c>
      <c r="C125" s="4" t="s">
        <v>11</v>
      </c>
      <c r="D125" s="4">
        <v>2017</v>
      </c>
      <c r="E125" s="4">
        <v>39</v>
      </c>
      <c r="F125">
        <v>6</v>
      </c>
      <c r="G125" s="6">
        <v>141267</v>
      </c>
      <c r="H125" s="8">
        <v>89744</v>
      </c>
      <c r="I125">
        <v>4.3</v>
      </c>
      <c r="J125">
        <f>E125/F125</f>
        <v>6.5</v>
      </c>
      <c r="M125" s="4"/>
      <c r="N125" s="4"/>
      <c r="O125" s="4"/>
      <c r="P125" s="4"/>
      <c r="Q125" s="4"/>
      <c r="R125" s="4"/>
      <c r="S125" s="4"/>
      <c r="T125" s="4"/>
      <c r="U125" s="4"/>
      <c r="V125" s="4"/>
      <c r="W125" s="4"/>
      <c r="X125" s="4"/>
      <c r="Y125" s="4"/>
      <c r="Z125" s="4"/>
      <c r="AA125" s="4"/>
      <c r="AB125" s="4"/>
      <c r="AC125" s="4"/>
      <c r="AD125" s="6"/>
      <c r="AE125" s="6"/>
      <c r="AF125" s="6"/>
      <c r="AG125" s="6"/>
      <c r="AH125" s="6"/>
      <c r="AI125" s="6"/>
      <c r="AJ125" s="6"/>
      <c r="AK125" s="6"/>
      <c r="AL125" s="6"/>
      <c r="AM125" s="6"/>
      <c r="AN125" s="6"/>
      <c r="AO125" s="6"/>
      <c r="AP125" s="6"/>
      <c r="AQ125" s="6"/>
    </row>
    <row r="126" spans="1:43" ht="29">
      <c r="A126" s="4">
        <v>34039</v>
      </c>
      <c r="B126" s="4" t="s">
        <v>30</v>
      </c>
      <c r="C126" s="4" t="s">
        <v>11</v>
      </c>
      <c r="D126" s="4">
        <v>2017</v>
      </c>
      <c r="E126" s="4">
        <v>213</v>
      </c>
      <c r="F126">
        <v>90</v>
      </c>
      <c r="G126" s="6">
        <v>554695</v>
      </c>
      <c r="H126" s="8">
        <v>76830</v>
      </c>
      <c r="I126">
        <v>4.5999999999999996</v>
      </c>
      <c r="J126">
        <f>E126/F126</f>
        <v>2.3666666666666667</v>
      </c>
      <c r="M126" s="4"/>
      <c r="N126" s="4"/>
      <c r="O126" s="4"/>
      <c r="P126" s="4"/>
      <c r="Q126" s="4"/>
      <c r="R126" s="4"/>
      <c r="S126" s="4"/>
      <c r="T126" s="4"/>
      <c r="U126" s="4"/>
      <c r="V126" s="4"/>
      <c r="W126" s="4"/>
      <c r="X126" s="4"/>
      <c r="Y126" s="4"/>
      <c r="Z126" s="4"/>
      <c r="AA126" s="4"/>
      <c r="AB126" s="4"/>
      <c r="AC126" s="4"/>
      <c r="AD126" s="6"/>
      <c r="AE126" s="6"/>
      <c r="AF126" s="6"/>
      <c r="AG126" s="6"/>
      <c r="AH126" s="6"/>
      <c r="AI126" s="6"/>
      <c r="AJ126" s="6"/>
      <c r="AK126" s="6"/>
      <c r="AL126" s="6"/>
      <c r="AM126" s="6"/>
      <c r="AN126" s="6"/>
      <c r="AO126" s="6"/>
      <c r="AP126" s="6"/>
      <c r="AQ126" s="6"/>
    </row>
    <row r="127" spans="1:43" ht="29">
      <c r="A127" s="4">
        <v>34041</v>
      </c>
      <c r="B127" s="4" t="s">
        <v>31</v>
      </c>
      <c r="C127" s="4" t="s">
        <v>11</v>
      </c>
      <c r="D127" s="4">
        <v>2017</v>
      </c>
      <c r="E127" s="4">
        <v>30</v>
      </c>
      <c r="F127" t="s">
        <v>32</v>
      </c>
      <c r="G127" s="6">
        <v>105761</v>
      </c>
      <c r="H127" s="8">
        <v>79633</v>
      </c>
      <c r="I127">
        <v>4.0999999999999996</v>
      </c>
      <c r="M127" s="4"/>
      <c r="N127" s="4"/>
      <c r="O127" s="4"/>
      <c r="P127" s="4"/>
      <c r="Q127" s="4"/>
      <c r="R127" s="4"/>
      <c r="S127" s="4"/>
      <c r="T127" s="4"/>
      <c r="U127" s="4"/>
      <c r="V127" s="4"/>
      <c r="W127" s="4"/>
      <c r="X127" s="4"/>
      <c r="Y127" s="4"/>
      <c r="Z127" s="4"/>
      <c r="AA127" s="4"/>
      <c r="AB127" s="4"/>
      <c r="AC127" s="4"/>
      <c r="AD127" s="6"/>
      <c r="AE127" s="6"/>
      <c r="AF127" s="6"/>
      <c r="AG127" s="6"/>
      <c r="AH127" s="6"/>
      <c r="AI127" s="6"/>
      <c r="AJ127" s="6"/>
      <c r="AK127" s="6"/>
      <c r="AL127" s="6"/>
      <c r="AM127" s="6"/>
      <c r="AN127" s="6"/>
      <c r="AO127" s="6"/>
      <c r="AP127" s="6"/>
      <c r="AQ127" s="6"/>
    </row>
    <row r="128" spans="1:43" ht="29">
      <c r="A128" s="4">
        <v>34001</v>
      </c>
      <c r="B128" s="4" t="s">
        <v>10</v>
      </c>
      <c r="C128" s="4" t="s">
        <v>11</v>
      </c>
      <c r="D128" s="4">
        <v>2018</v>
      </c>
      <c r="E128" s="4">
        <v>106</v>
      </c>
      <c r="F128">
        <v>32</v>
      </c>
      <c r="G128" s="6">
        <v>263994</v>
      </c>
      <c r="H128" s="8">
        <v>60826</v>
      </c>
      <c r="I128">
        <v>5.7</v>
      </c>
      <c r="J128">
        <f>E128/F128</f>
        <v>3.3125</v>
      </c>
      <c r="M128" s="4"/>
      <c r="N128" s="4"/>
      <c r="O128" s="4"/>
      <c r="P128" s="4"/>
      <c r="Q128" s="4"/>
      <c r="R128" s="4"/>
      <c r="S128" s="4"/>
      <c r="T128" s="4"/>
      <c r="U128" s="4"/>
      <c r="V128" s="4"/>
      <c r="W128" s="4"/>
      <c r="X128" s="4"/>
      <c r="Y128" s="4"/>
      <c r="Z128" s="4"/>
      <c r="AA128" s="4"/>
      <c r="AB128" s="4"/>
      <c r="AC128" s="4"/>
      <c r="AD128" s="6"/>
      <c r="AE128" s="6"/>
      <c r="AF128" s="6"/>
      <c r="AG128" s="6"/>
      <c r="AH128" s="6"/>
      <c r="AI128" s="6"/>
      <c r="AJ128" s="6"/>
      <c r="AK128" s="6"/>
      <c r="AL128" s="6"/>
      <c r="AM128" s="6"/>
      <c r="AN128" s="6"/>
      <c r="AO128" s="6"/>
      <c r="AP128" s="6"/>
      <c r="AQ128" s="6"/>
    </row>
    <row r="129" spans="1:43" ht="29">
      <c r="A129" s="4">
        <v>34003</v>
      </c>
      <c r="B129" s="4" t="s">
        <v>12</v>
      </c>
      <c r="C129" s="4" t="s">
        <v>11</v>
      </c>
      <c r="D129" s="4">
        <v>2018</v>
      </c>
      <c r="E129" s="4">
        <v>476</v>
      </c>
      <c r="F129">
        <v>57</v>
      </c>
      <c r="G129" s="6">
        <v>932897</v>
      </c>
      <c r="H129" s="8">
        <v>100181</v>
      </c>
      <c r="I129">
        <v>3.3</v>
      </c>
      <c r="J129">
        <f>E129/F129</f>
        <v>8.3508771929824555</v>
      </c>
      <c r="M129" s="4"/>
      <c r="N129" s="4"/>
      <c r="O129" s="4"/>
      <c r="P129" s="4"/>
      <c r="Q129" s="4"/>
      <c r="R129" s="4"/>
      <c r="S129" s="4"/>
      <c r="T129" s="4"/>
      <c r="U129" s="4"/>
      <c r="V129" s="4"/>
      <c r="W129" s="4"/>
      <c r="X129" s="4"/>
      <c r="Y129" s="4"/>
      <c r="Z129" s="4"/>
      <c r="AA129" s="4"/>
      <c r="AB129" s="4"/>
      <c r="AC129" s="4"/>
      <c r="AD129" s="6"/>
      <c r="AE129" s="6"/>
      <c r="AF129" s="6"/>
      <c r="AG129" s="6"/>
      <c r="AH129" s="6"/>
      <c r="AI129" s="6"/>
      <c r="AJ129" s="6"/>
      <c r="AK129" s="6"/>
      <c r="AL129" s="6"/>
      <c r="AM129" s="6"/>
      <c r="AN129" s="6"/>
      <c r="AO129" s="6"/>
      <c r="AP129" s="6"/>
      <c r="AQ129" s="6"/>
    </row>
    <row r="130" spans="1:43" ht="29">
      <c r="A130" s="4">
        <v>34005</v>
      </c>
      <c r="B130" s="4" t="s">
        <v>13</v>
      </c>
      <c r="C130" s="4" t="s">
        <v>11</v>
      </c>
      <c r="D130" s="4">
        <v>2018</v>
      </c>
      <c r="E130" s="4">
        <v>196</v>
      </c>
      <c r="F130" s="7">
        <v>33</v>
      </c>
      <c r="G130" s="6">
        <v>445429</v>
      </c>
      <c r="H130" s="8">
        <v>84470</v>
      </c>
      <c r="I130">
        <v>3.6</v>
      </c>
      <c r="J130">
        <f>E130/F130</f>
        <v>5.9393939393939394</v>
      </c>
      <c r="M130" s="4"/>
      <c r="N130" s="4"/>
      <c r="O130" s="4"/>
      <c r="P130" s="4"/>
      <c r="Q130" s="4"/>
      <c r="R130" s="4"/>
      <c r="S130" s="4"/>
      <c r="T130" s="4"/>
      <c r="U130" s="4"/>
      <c r="V130" s="4"/>
      <c r="W130" s="4"/>
      <c r="X130" s="4"/>
      <c r="Y130" s="4"/>
      <c r="Z130" s="4"/>
      <c r="AA130" s="4"/>
      <c r="AB130" s="4"/>
      <c r="AC130" s="4"/>
      <c r="AD130" s="6"/>
      <c r="AE130" s="6"/>
      <c r="AF130" s="6"/>
      <c r="AG130" s="6"/>
      <c r="AH130" s="6"/>
      <c r="AI130" s="6"/>
      <c r="AJ130" s="6"/>
      <c r="AK130" s="6"/>
      <c r="AL130" s="6"/>
      <c r="AM130" s="6"/>
      <c r="AN130" s="6"/>
      <c r="AO130" s="6"/>
      <c r="AP130" s="6"/>
      <c r="AQ130" s="6"/>
    </row>
    <row r="131" spans="1:43" ht="29">
      <c r="A131" s="4">
        <v>34007</v>
      </c>
      <c r="B131" s="4" t="s">
        <v>14</v>
      </c>
      <c r="C131" s="4" t="s">
        <v>11</v>
      </c>
      <c r="D131" s="4">
        <v>2018</v>
      </c>
      <c r="E131" s="4">
        <v>253</v>
      </c>
      <c r="F131">
        <v>50</v>
      </c>
      <c r="G131" s="6">
        <v>506685</v>
      </c>
      <c r="H131" s="8">
        <v>67135</v>
      </c>
      <c r="I131">
        <v>4.5</v>
      </c>
      <c r="J131">
        <f>E131/F131</f>
        <v>5.0599999999999996</v>
      </c>
      <c r="M131" s="4"/>
      <c r="N131" s="4"/>
      <c r="O131" s="4"/>
      <c r="P131" s="4"/>
      <c r="Q131" s="4"/>
      <c r="R131" s="4"/>
      <c r="S131" s="4"/>
      <c r="T131" s="4"/>
      <c r="U131" s="4"/>
      <c r="V131" s="4"/>
      <c r="W131" s="4"/>
      <c r="X131" s="4"/>
      <c r="Y131" s="4"/>
      <c r="Z131" s="4"/>
      <c r="AA131" s="4"/>
      <c r="AB131" s="4"/>
      <c r="AC131" s="4"/>
      <c r="AD131" s="6"/>
      <c r="AE131" s="6"/>
      <c r="AF131" s="6"/>
      <c r="AG131" s="6"/>
      <c r="AH131" s="6"/>
      <c r="AI131" s="6"/>
      <c r="AJ131" s="6"/>
      <c r="AK131" s="6"/>
      <c r="AL131" s="6"/>
      <c r="AM131" s="6"/>
      <c r="AN131" s="6"/>
      <c r="AO131" s="6"/>
      <c r="AP131" s="6"/>
      <c r="AQ131" s="6"/>
    </row>
    <row r="132" spans="1:43" ht="29">
      <c r="A132" s="4">
        <v>34009</v>
      </c>
      <c r="B132" s="4" t="s">
        <v>15</v>
      </c>
      <c r="C132" s="4" t="s">
        <v>11</v>
      </c>
      <c r="D132" s="4">
        <v>2018</v>
      </c>
      <c r="E132" s="4">
        <v>33</v>
      </c>
      <c r="F132" t="s">
        <v>32</v>
      </c>
      <c r="G132" s="6">
        <v>92604</v>
      </c>
      <c r="H132" s="8">
        <v>62175</v>
      </c>
      <c r="I132">
        <v>8.1999999999999993</v>
      </c>
      <c r="M132" s="4"/>
      <c r="N132" s="4"/>
      <c r="O132" s="4"/>
      <c r="P132" s="4"/>
      <c r="Q132" s="4"/>
      <c r="R132" s="4"/>
      <c r="S132" s="4"/>
      <c r="T132" s="4"/>
      <c r="U132" s="4"/>
      <c r="V132" s="4"/>
      <c r="W132" s="4"/>
      <c r="X132" s="4"/>
      <c r="Y132" s="4"/>
      <c r="Z132" s="4"/>
      <c r="AA132" s="4"/>
      <c r="AB132" s="4"/>
      <c r="AC132" s="4"/>
      <c r="AD132" s="6"/>
      <c r="AE132" s="6"/>
      <c r="AF132" s="6"/>
      <c r="AG132" s="6"/>
      <c r="AH132" s="6"/>
      <c r="AI132" s="6"/>
      <c r="AJ132" s="6"/>
      <c r="AK132" s="6"/>
      <c r="AL132" s="6"/>
      <c r="AM132" s="6"/>
      <c r="AN132" s="6"/>
      <c r="AO132" s="6"/>
      <c r="AP132" s="6"/>
      <c r="AQ132" s="6"/>
    </row>
    <row r="133" spans="1:43" ht="29">
      <c r="A133" s="4">
        <v>34011</v>
      </c>
      <c r="B133" s="4" t="s">
        <v>16</v>
      </c>
      <c r="C133" s="4" t="s">
        <v>11</v>
      </c>
      <c r="D133" s="4">
        <v>2018</v>
      </c>
      <c r="E133" s="4">
        <v>60</v>
      </c>
      <c r="F133">
        <v>17</v>
      </c>
      <c r="G133" s="6">
        <v>150274</v>
      </c>
      <c r="H133" s="8">
        <v>51790</v>
      </c>
      <c r="I133">
        <v>6.2</v>
      </c>
      <c r="J133">
        <f>E133/F133</f>
        <v>3.5294117647058822</v>
      </c>
      <c r="M133" s="4"/>
      <c r="N133" s="4"/>
      <c r="O133" s="4"/>
      <c r="P133" s="4"/>
      <c r="Q133" s="4"/>
      <c r="R133" s="4"/>
      <c r="S133" s="4"/>
      <c r="T133" s="4"/>
      <c r="U133" s="4"/>
      <c r="V133" s="4"/>
      <c r="W133" s="4"/>
      <c r="X133" s="4"/>
      <c r="Y133" s="4"/>
      <c r="Z133" s="4"/>
      <c r="AA133" s="4"/>
      <c r="AB133" s="4"/>
      <c r="AC133" s="4"/>
      <c r="AD133" s="6"/>
      <c r="AE133" s="6"/>
      <c r="AF133" s="6"/>
      <c r="AG133" s="6"/>
      <c r="AH133" s="6"/>
      <c r="AI133" s="6"/>
      <c r="AJ133" s="6"/>
      <c r="AK133" s="6"/>
      <c r="AL133" s="6"/>
      <c r="AM133" s="6"/>
      <c r="AN133" s="6"/>
      <c r="AO133" s="6"/>
      <c r="AP133" s="6"/>
      <c r="AQ133" s="6"/>
    </row>
    <row r="134" spans="1:43" ht="29">
      <c r="A134" s="4">
        <v>34013</v>
      </c>
      <c r="B134" s="4" t="s">
        <v>17</v>
      </c>
      <c r="C134" s="4" t="s">
        <v>11</v>
      </c>
      <c r="D134" s="4">
        <v>2018</v>
      </c>
      <c r="E134" s="4">
        <v>502</v>
      </c>
      <c r="F134">
        <v>265</v>
      </c>
      <c r="G134" s="6">
        <v>800530</v>
      </c>
      <c r="H134" s="8">
        <v>62875</v>
      </c>
      <c r="I134">
        <v>5</v>
      </c>
      <c r="J134">
        <f>E134/F134</f>
        <v>1.8943396226415095</v>
      </c>
      <c r="M134" s="4"/>
      <c r="N134" s="4"/>
      <c r="O134" s="4"/>
      <c r="P134" s="4"/>
      <c r="Q134" s="4"/>
      <c r="R134" s="4"/>
      <c r="S134" s="4"/>
      <c r="T134" s="4"/>
      <c r="U134" s="4"/>
      <c r="V134" s="4"/>
      <c r="W134" s="4"/>
      <c r="X134" s="4"/>
      <c r="Y134" s="4"/>
      <c r="Z134" s="4"/>
      <c r="AA134" s="4"/>
      <c r="AB134" s="4"/>
      <c r="AC134" s="4"/>
      <c r="AD134" s="6"/>
      <c r="AE134" s="6"/>
      <c r="AF134" s="6"/>
      <c r="AG134" s="6"/>
      <c r="AH134" s="6"/>
      <c r="AI134" s="6"/>
      <c r="AJ134" s="6"/>
      <c r="AK134" s="6"/>
      <c r="AL134" s="6"/>
      <c r="AM134" s="6"/>
      <c r="AN134" s="6"/>
      <c r="AO134" s="6"/>
      <c r="AP134" s="6"/>
      <c r="AQ134" s="6"/>
    </row>
    <row r="135" spans="1:43" ht="29">
      <c r="A135" s="4">
        <v>34015</v>
      </c>
      <c r="B135" s="4" t="s">
        <v>18</v>
      </c>
      <c r="C135" s="4" t="s">
        <v>11</v>
      </c>
      <c r="D135" s="4">
        <v>2018</v>
      </c>
      <c r="E135" s="4">
        <v>123</v>
      </c>
      <c r="F135">
        <v>16</v>
      </c>
      <c r="G135" s="6">
        <v>291754</v>
      </c>
      <c r="H135" s="8">
        <v>81315</v>
      </c>
      <c r="I135">
        <v>4.0999999999999996</v>
      </c>
      <c r="J135">
        <f>E135/F135</f>
        <v>7.6875</v>
      </c>
      <c r="M135" s="4"/>
      <c r="N135" s="4"/>
      <c r="O135" s="4"/>
      <c r="P135" s="4"/>
      <c r="Q135" s="4"/>
      <c r="R135" s="4"/>
      <c r="S135" s="4"/>
      <c r="T135" s="4"/>
      <c r="U135" s="4"/>
      <c r="V135" s="4"/>
      <c r="W135" s="4"/>
      <c r="X135" s="4"/>
      <c r="Y135" s="4"/>
      <c r="Z135" s="4"/>
      <c r="AA135" s="4"/>
      <c r="AB135" s="4"/>
      <c r="AC135" s="4"/>
      <c r="AD135" s="6"/>
      <c r="AE135" s="6"/>
      <c r="AF135" s="6"/>
      <c r="AG135" s="6"/>
      <c r="AH135" s="6"/>
      <c r="AI135" s="6"/>
      <c r="AJ135" s="6"/>
      <c r="AK135" s="6"/>
      <c r="AL135" s="6"/>
      <c r="AM135" s="6"/>
      <c r="AN135" s="6"/>
      <c r="AO135" s="6"/>
      <c r="AP135" s="6"/>
      <c r="AQ135" s="6"/>
    </row>
    <row r="136" spans="1:43" ht="29">
      <c r="A136" s="4">
        <v>34017</v>
      </c>
      <c r="B136" s="4" t="s">
        <v>19</v>
      </c>
      <c r="C136" s="4" t="s">
        <v>11</v>
      </c>
      <c r="D136" s="4">
        <v>2018</v>
      </c>
      <c r="E136" s="4">
        <v>633</v>
      </c>
      <c r="F136">
        <v>161</v>
      </c>
      <c r="G136" s="6">
        <v>672390</v>
      </c>
      <c r="H136" s="8">
        <v>73337</v>
      </c>
      <c r="I136">
        <v>3.7</v>
      </c>
      <c r="J136">
        <f>E136/F136</f>
        <v>3.9316770186335406</v>
      </c>
      <c r="M136" s="4"/>
      <c r="N136" s="4"/>
      <c r="O136" s="4"/>
      <c r="P136" s="4"/>
      <c r="Q136" s="4"/>
      <c r="R136" s="4"/>
      <c r="S136" s="4"/>
      <c r="T136" s="4"/>
      <c r="U136" s="4"/>
      <c r="V136" s="4"/>
      <c r="W136" s="4"/>
      <c r="X136" s="4"/>
      <c r="Y136" s="4"/>
      <c r="Z136" s="4"/>
      <c r="AA136" s="4"/>
      <c r="AB136" s="4"/>
      <c r="AC136" s="4"/>
      <c r="AD136" s="6"/>
      <c r="AE136" s="6"/>
      <c r="AF136" s="6"/>
      <c r="AG136" s="6"/>
      <c r="AH136" s="6"/>
      <c r="AI136" s="6"/>
      <c r="AJ136" s="6"/>
      <c r="AK136" s="6"/>
      <c r="AL136" s="6"/>
      <c r="AM136" s="6"/>
      <c r="AN136" s="6"/>
      <c r="AO136" s="6"/>
      <c r="AP136" s="6"/>
      <c r="AQ136" s="6"/>
    </row>
    <row r="137" spans="1:43" ht="29">
      <c r="A137" s="4">
        <v>34019</v>
      </c>
      <c r="B137" s="4" t="s">
        <v>20</v>
      </c>
      <c r="C137" s="4" t="s">
        <v>11</v>
      </c>
      <c r="D137" s="4">
        <v>2018</v>
      </c>
      <c r="E137" s="4">
        <v>60</v>
      </c>
      <c r="F137" t="s">
        <v>32</v>
      </c>
      <c r="G137" s="6">
        <v>125265</v>
      </c>
      <c r="H137" s="8">
        <v>112335</v>
      </c>
      <c r="I137">
        <v>3.1</v>
      </c>
      <c r="M137" s="4"/>
      <c r="N137" s="4"/>
      <c r="O137" s="4"/>
      <c r="P137" s="4"/>
      <c r="Q137" s="4"/>
      <c r="R137" s="4"/>
      <c r="S137" s="4"/>
      <c r="T137" s="4"/>
      <c r="U137" s="4"/>
      <c r="V137" s="4"/>
      <c r="W137" s="4"/>
      <c r="X137" s="4"/>
      <c r="Y137" s="4"/>
      <c r="Z137" s="4"/>
      <c r="AA137" s="4"/>
      <c r="AB137" s="4"/>
      <c r="AC137" s="4"/>
      <c r="AD137" s="6"/>
      <c r="AE137" s="6"/>
      <c r="AF137" s="6"/>
      <c r="AG137" s="6"/>
      <c r="AH137" s="6"/>
      <c r="AI137" s="6"/>
      <c r="AJ137" s="6"/>
      <c r="AK137" s="6"/>
      <c r="AL137" s="6"/>
      <c r="AM137" s="6"/>
      <c r="AN137" s="6"/>
      <c r="AO137" s="6"/>
      <c r="AP137" s="6"/>
      <c r="AQ137" s="6"/>
    </row>
    <row r="138" spans="1:43" ht="29">
      <c r="A138" s="4">
        <v>34021</v>
      </c>
      <c r="B138" s="4" t="s">
        <v>21</v>
      </c>
      <c r="C138" s="4" t="s">
        <v>11</v>
      </c>
      <c r="D138" s="4">
        <v>2018</v>
      </c>
      <c r="E138" s="4">
        <v>165</v>
      </c>
      <c r="F138">
        <v>41</v>
      </c>
      <c r="G138" s="6">
        <v>368720</v>
      </c>
      <c r="H138" s="8">
        <v>79979</v>
      </c>
      <c r="I138">
        <v>3.5</v>
      </c>
      <c r="J138">
        <f t="shared" ref="J138:J143" si="8">E138/F138</f>
        <v>4.024390243902439</v>
      </c>
      <c r="M138" s="4"/>
      <c r="N138" s="4"/>
      <c r="O138" s="4"/>
      <c r="P138" s="4"/>
      <c r="Q138" s="4"/>
      <c r="R138" s="4"/>
      <c r="S138" s="4"/>
      <c r="T138" s="4"/>
      <c r="U138" s="4"/>
      <c r="V138" s="4"/>
      <c r="W138" s="4"/>
      <c r="X138" s="4"/>
      <c r="Y138" s="4"/>
      <c r="Z138" s="4"/>
      <c r="AA138" s="4"/>
      <c r="AB138" s="4"/>
      <c r="AC138" s="4"/>
      <c r="AD138" s="6"/>
      <c r="AE138" s="6"/>
      <c r="AF138" s="6"/>
      <c r="AG138" s="6"/>
      <c r="AH138" s="6"/>
      <c r="AI138" s="6"/>
      <c r="AJ138" s="6"/>
      <c r="AK138" s="6"/>
      <c r="AL138" s="6"/>
      <c r="AM138" s="6"/>
      <c r="AN138" s="6"/>
      <c r="AO138" s="6"/>
      <c r="AP138" s="6"/>
      <c r="AQ138" s="6"/>
    </row>
    <row r="139" spans="1:43" ht="29">
      <c r="A139" s="4">
        <v>34023</v>
      </c>
      <c r="B139" s="4" t="s">
        <v>22</v>
      </c>
      <c r="C139" s="4" t="s">
        <v>11</v>
      </c>
      <c r="D139" s="4">
        <v>2018</v>
      </c>
      <c r="E139" s="4">
        <v>559</v>
      </c>
      <c r="F139">
        <v>76</v>
      </c>
      <c r="G139" s="6">
        <v>825677</v>
      </c>
      <c r="H139" s="8">
        <v>87666</v>
      </c>
      <c r="I139">
        <v>3.5</v>
      </c>
      <c r="J139">
        <f t="shared" si="8"/>
        <v>7.3552631578947372</v>
      </c>
      <c r="M139" s="4"/>
      <c r="N139" s="4"/>
      <c r="O139" s="4"/>
      <c r="P139" s="4"/>
      <c r="Q139" s="4"/>
      <c r="R139" s="4"/>
      <c r="S139" s="4"/>
      <c r="T139" s="4"/>
      <c r="U139" s="4"/>
      <c r="V139" s="4"/>
      <c r="W139" s="4"/>
      <c r="X139" s="4"/>
      <c r="Y139" s="4"/>
      <c r="Z139" s="4"/>
      <c r="AA139" s="4"/>
      <c r="AB139" s="4"/>
      <c r="AC139" s="4"/>
      <c r="AD139" s="6"/>
      <c r="AE139" s="6"/>
      <c r="AF139" s="6"/>
      <c r="AG139" s="6"/>
      <c r="AH139" s="6"/>
      <c r="AI139" s="6"/>
      <c r="AJ139" s="6"/>
      <c r="AK139" s="6"/>
      <c r="AL139" s="6"/>
      <c r="AM139" s="6"/>
      <c r="AN139" s="6"/>
      <c r="AO139" s="6"/>
      <c r="AP139" s="6"/>
      <c r="AQ139" s="6"/>
    </row>
    <row r="140" spans="1:43" ht="29">
      <c r="A140" s="4">
        <v>34025</v>
      </c>
      <c r="B140" s="4" t="s">
        <v>23</v>
      </c>
      <c r="C140" s="4" t="s">
        <v>11</v>
      </c>
      <c r="D140" s="4">
        <v>2018</v>
      </c>
      <c r="E140" s="4">
        <v>323</v>
      </c>
      <c r="F140">
        <v>26</v>
      </c>
      <c r="G140" s="6">
        <v>620859</v>
      </c>
      <c r="H140" s="8">
        <v>99223</v>
      </c>
      <c r="I140">
        <v>3.5</v>
      </c>
      <c r="J140">
        <f t="shared" si="8"/>
        <v>12.423076923076923</v>
      </c>
      <c r="M140" s="4"/>
      <c r="N140" s="4"/>
      <c r="O140" s="4"/>
      <c r="P140" s="4"/>
      <c r="Q140" s="4"/>
      <c r="R140" s="4"/>
      <c r="S140" s="4"/>
      <c r="T140" s="4"/>
      <c r="U140" s="4"/>
      <c r="V140" s="4"/>
      <c r="W140" s="4"/>
      <c r="X140" s="4"/>
      <c r="Y140" s="4"/>
      <c r="Z140" s="4"/>
      <c r="AA140" s="4"/>
      <c r="AB140" s="4"/>
      <c r="AC140" s="4"/>
      <c r="AD140" s="6"/>
      <c r="AE140" s="6"/>
      <c r="AF140" s="6"/>
      <c r="AG140" s="6"/>
      <c r="AH140" s="6"/>
      <c r="AI140" s="6"/>
      <c r="AJ140" s="6"/>
      <c r="AK140" s="6"/>
      <c r="AL140" s="6"/>
      <c r="AM140" s="6"/>
      <c r="AN140" s="6"/>
      <c r="AO140" s="6"/>
      <c r="AP140" s="6"/>
      <c r="AQ140" s="6"/>
    </row>
    <row r="141" spans="1:43" ht="29">
      <c r="A141" s="4">
        <v>34027</v>
      </c>
      <c r="B141" s="4" t="s">
        <v>24</v>
      </c>
      <c r="C141" s="4" t="s">
        <v>11</v>
      </c>
      <c r="D141" s="4">
        <v>2018</v>
      </c>
      <c r="E141" s="4">
        <v>244</v>
      </c>
      <c r="F141">
        <v>27</v>
      </c>
      <c r="G141" s="6">
        <v>493084</v>
      </c>
      <c r="H141" s="8">
        <v>112396</v>
      </c>
      <c r="I141">
        <v>3.1</v>
      </c>
      <c r="J141">
        <f t="shared" si="8"/>
        <v>9.0370370370370363</v>
      </c>
      <c r="M141" s="4"/>
      <c r="N141" s="4"/>
      <c r="O141" s="4"/>
      <c r="P141" s="4"/>
      <c r="Q141" s="4"/>
      <c r="R141" s="4"/>
      <c r="S141" s="4"/>
      <c r="T141" s="4"/>
      <c r="U141" s="4"/>
      <c r="V141" s="4"/>
      <c r="W141" s="4"/>
      <c r="X141" s="4"/>
      <c r="Y141" s="4"/>
      <c r="Z141" s="4"/>
      <c r="AA141" s="4"/>
      <c r="AB141" s="4"/>
      <c r="AC141" s="4"/>
      <c r="AD141" s="6"/>
      <c r="AE141" s="6"/>
      <c r="AF141" s="6"/>
      <c r="AG141" s="6"/>
      <c r="AH141" s="6"/>
      <c r="AI141" s="6"/>
      <c r="AJ141" s="6"/>
      <c r="AK141" s="6"/>
      <c r="AL141" s="6"/>
      <c r="AM141" s="6"/>
      <c r="AN141" s="6"/>
      <c r="AO141" s="6"/>
      <c r="AP141" s="6"/>
      <c r="AQ141" s="6"/>
    </row>
    <row r="142" spans="1:43" ht="29">
      <c r="A142" s="4">
        <v>34029</v>
      </c>
      <c r="B142" s="4" t="s">
        <v>25</v>
      </c>
      <c r="C142" s="4" t="s">
        <v>11</v>
      </c>
      <c r="D142" s="4">
        <v>2018</v>
      </c>
      <c r="E142" s="4">
        <v>209</v>
      </c>
      <c r="F142">
        <v>18</v>
      </c>
      <c r="G142" s="6">
        <v>601649</v>
      </c>
      <c r="H142" s="8">
        <v>68483</v>
      </c>
      <c r="I142">
        <v>4.0999999999999996</v>
      </c>
      <c r="J142">
        <f t="shared" si="8"/>
        <v>11.611111111111111</v>
      </c>
      <c r="M142" s="4"/>
      <c r="N142" s="4"/>
      <c r="O142" s="4"/>
      <c r="P142" s="4"/>
      <c r="Q142" s="4"/>
      <c r="R142" s="4"/>
      <c r="S142" s="4"/>
      <c r="T142" s="4"/>
      <c r="U142" s="4"/>
      <c r="V142" s="4"/>
      <c r="W142" s="4"/>
      <c r="X142" s="4"/>
      <c r="Y142" s="4"/>
      <c r="Z142" s="4"/>
      <c r="AA142" s="4"/>
      <c r="AB142" s="4"/>
      <c r="AC142" s="4"/>
      <c r="AD142" s="6"/>
      <c r="AE142" s="6"/>
      <c r="AF142" s="6"/>
      <c r="AG142" s="6"/>
      <c r="AH142" s="6"/>
      <c r="AI142" s="6"/>
      <c r="AJ142" s="6"/>
      <c r="AK142" s="6"/>
      <c r="AL142" s="6"/>
      <c r="AM142" s="6"/>
      <c r="AN142" s="6"/>
      <c r="AO142" s="6"/>
      <c r="AP142" s="6"/>
      <c r="AQ142" s="6"/>
    </row>
    <row r="143" spans="1:43" ht="29">
      <c r="A143" s="4">
        <v>34031</v>
      </c>
      <c r="B143" s="4" t="s">
        <v>26</v>
      </c>
      <c r="C143" s="4" t="s">
        <v>11</v>
      </c>
      <c r="D143" s="4">
        <v>2018</v>
      </c>
      <c r="E143" s="4">
        <v>236</v>
      </c>
      <c r="F143">
        <v>78</v>
      </c>
      <c r="G143" s="6">
        <v>503192</v>
      </c>
      <c r="H143" s="8">
        <v>71959</v>
      </c>
      <c r="I143">
        <v>4.9000000000000004</v>
      </c>
      <c r="J143">
        <f t="shared" si="8"/>
        <v>3.0256410256410255</v>
      </c>
      <c r="M143" s="4"/>
      <c r="N143" s="4"/>
      <c r="O143" s="4"/>
      <c r="P143" s="4"/>
      <c r="Q143" s="4"/>
      <c r="R143" s="4"/>
      <c r="S143" s="4"/>
      <c r="T143" s="4"/>
      <c r="U143" s="4"/>
      <c r="V143" s="4"/>
      <c r="W143" s="4"/>
      <c r="X143" s="4"/>
      <c r="Y143" s="4"/>
      <c r="Z143" s="4"/>
      <c r="AA143" s="4"/>
      <c r="AB143" s="4"/>
      <c r="AC143" s="4"/>
      <c r="AD143" s="6"/>
      <c r="AE143" s="6"/>
      <c r="AF143" s="6"/>
      <c r="AG143" s="6"/>
      <c r="AH143" s="6"/>
      <c r="AI143" s="6"/>
      <c r="AJ143" s="6"/>
      <c r="AK143" s="6"/>
      <c r="AL143" s="6"/>
      <c r="AM143" s="6"/>
      <c r="AN143" s="6"/>
      <c r="AO143" s="6"/>
      <c r="AP143" s="6"/>
      <c r="AQ143" s="6"/>
    </row>
    <row r="144" spans="1:43" ht="29">
      <c r="A144" s="4">
        <v>34033</v>
      </c>
      <c r="B144" s="4" t="s">
        <v>27</v>
      </c>
      <c r="C144" s="4" t="s">
        <v>11</v>
      </c>
      <c r="D144" s="4">
        <v>2018</v>
      </c>
      <c r="E144" s="4">
        <v>28</v>
      </c>
      <c r="F144" s="7"/>
      <c r="G144" s="6">
        <v>62776</v>
      </c>
      <c r="H144" s="8">
        <v>64524</v>
      </c>
      <c r="I144">
        <v>5.3</v>
      </c>
      <c r="M144" s="4"/>
      <c r="N144" s="4"/>
      <c r="O144" s="4"/>
      <c r="P144" s="4"/>
      <c r="Q144" s="4"/>
      <c r="R144" s="4"/>
      <c r="S144" s="4"/>
      <c r="T144" s="4"/>
      <c r="U144" s="4"/>
      <c r="V144" s="4"/>
      <c r="W144" s="4"/>
      <c r="X144" s="4"/>
      <c r="Y144" s="4"/>
      <c r="Z144" s="4"/>
      <c r="AA144" s="4"/>
      <c r="AB144" s="4"/>
      <c r="AC144" s="4"/>
      <c r="AD144" s="6"/>
      <c r="AE144" s="6"/>
      <c r="AF144" s="6"/>
      <c r="AG144" s="6"/>
      <c r="AH144" s="6"/>
      <c r="AI144" s="6"/>
      <c r="AJ144" s="6"/>
      <c r="AK144" s="6"/>
      <c r="AL144" s="6"/>
      <c r="AM144" s="6"/>
      <c r="AN144" s="6"/>
      <c r="AO144" s="6"/>
      <c r="AP144" s="6"/>
      <c r="AQ144" s="6"/>
    </row>
    <row r="145" spans="1:43" ht="29">
      <c r="A145" s="4">
        <v>34035</v>
      </c>
      <c r="B145" s="4" t="s">
        <v>28</v>
      </c>
      <c r="C145" s="4" t="s">
        <v>11</v>
      </c>
      <c r="D145" s="4">
        <v>2018</v>
      </c>
      <c r="E145" s="4">
        <v>165</v>
      </c>
      <c r="F145">
        <v>28</v>
      </c>
      <c r="G145" s="6">
        <v>330772</v>
      </c>
      <c r="H145" s="8">
        <v>119731</v>
      </c>
      <c r="I145">
        <v>3.3</v>
      </c>
      <c r="J145">
        <f>E145/F145</f>
        <v>5.8928571428571432</v>
      </c>
      <c r="M145" s="4"/>
      <c r="N145" s="4"/>
      <c r="O145" s="4"/>
      <c r="P145" s="4"/>
      <c r="Q145" s="4"/>
      <c r="R145" s="4"/>
      <c r="S145" s="4"/>
      <c r="T145" s="4"/>
      <c r="U145" s="4"/>
      <c r="V145" s="4"/>
      <c r="W145" s="4"/>
      <c r="X145" s="4"/>
      <c r="Y145" s="4"/>
      <c r="Z145" s="4"/>
      <c r="AA145" s="4"/>
      <c r="AB145" s="4"/>
      <c r="AC145" s="4"/>
      <c r="AD145" s="6"/>
      <c r="AE145" s="6"/>
      <c r="AF145" s="6"/>
      <c r="AG145" s="6"/>
      <c r="AH145" s="6"/>
      <c r="AI145" s="6"/>
      <c r="AJ145" s="6"/>
      <c r="AK145" s="6"/>
      <c r="AL145" s="6"/>
      <c r="AM145" s="6"/>
      <c r="AN145" s="6"/>
      <c r="AO145" s="6"/>
      <c r="AP145" s="6"/>
      <c r="AQ145" s="6"/>
    </row>
    <row r="146" spans="1:43" ht="29">
      <c r="A146" s="4">
        <v>34037</v>
      </c>
      <c r="B146" s="4" t="s">
        <v>29</v>
      </c>
      <c r="C146" s="4" t="s">
        <v>11</v>
      </c>
      <c r="D146" s="4">
        <v>2018</v>
      </c>
      <c r="E146" s="4">
        <v>54</v>
      </c>
      <c r="F146">
        <v>7</v>
      </c>
      <c r="G146" s="6">
        <v>140995</v>
      </c>
      <c r="H146" s="8">
        <v>92284</v>
      </c>
      <c r="I146">
        <v>3.8</v>
      </c>
      <c r="J146">
        <f>E146/F146</f>
        <v>7.7142857142857144</v>
      </c>
      <c r="M146" s="4"/>
      <c r="N146" s="4"/>
      <c r="O146" s="4"/>
      <c r="P146" s="4"/>
      <c r="Q146" s="4"/>
      <c r="R146" s="4"/>
      <c r="S146" s="4"/>
      <c r="T146" s="4"/>
      <c r="U146" s="4"/>
      <c r="V146" s="4"/>
      <c r="W146" s="4"/>
      <c r="X146" s="4"/>
      <c r="Y146" s="4"/>
      <c r="Z146" s="4"/>
      <c r="AA146" s="4"/>
      <c r="AB146" s="4"/>
      <c r="AC146" s="4"/>
      <c r="AD146" s="6"/>
      <c r="AE146" s="6"/>
      <c r="AF146" s="6"/>
      <c r="AG146" s="6"/>
      <c r="AH146" s="6"/>
      <c r="AI146" s="6"/>
      <c r="AJ146" s="6"/>
      <c r="AK146" s="6"/>
      <c r="AL146" s="6"/>
      <c r="AM146" s="6"/>
      <c r="AN146" s="6"/>
      <c r="AO146" s="6"/>
      <c r="AP146" s="6"/>
      <c r="AQ146" s="6"/>
    </row>
    <row r="147" spans="1:43" ht="29">
      <c r="A147" s="4">
        <v>34039</v>
      </c>
      <c r="B147" s="4" t="s">
        <v>30</v>
      </c>
      <c r="C147" s="4" t="s">
        <v>11</v>
      </c>
      <c r="D147" s="4">
        <v>2018</v>
      </c>
      <c r="E147" s="4">
        <v>324</v>
      </c>
      <c r="F147">
        <v>74</v>
      </c>
      <c r="G147" s="6">
        <v>556475</v>
      </c>
      <c r="H147" s="8">
        <v>80737</v>
      </c>
      <c r="I147">
        <v>4.0999999999999996</v>
      </c>
      <c r="J147">
        <f>E147/F147</f>
        <v>4.3783783783783781</v>
      </c>
      <c r="M147" s="4"/>
      <c r="N147" s="4"/>
      <c r="O147" s="4"/>
      <c r="P147" s="4"/>
      <c r="Q147" s="4"/>
      <c r="R147" s="4"/>
      <c r="S147" s="4"/>
      <c r="T147" s="4"/>
      <c r="U147" s="4"/>
      <c r="V147" s="4"/>
      <c r="W147" s="4"/>
      <c r="X147" s="4"/>
      <c r="Y147" s="4"/>
      <c r="Z147" s="4"/>
      <c r="AA147" s="4"/>
      <c r="AB147" s="4"/>
      <c r="AC147" s="4"/>
      <c r="AD147" s="6"/>
      <c r="AE147" s="6"/>
      <c r="AF147" s="6"/>
      <c r="AG147" s="6"/>
      <c r="AH147" s="6"/>
      <c r="AI147" s="6"/>
      <c r="AJ147" s="6"/>
      <c r="AK147" s="6"/>
      <c r="AL147" s="6"/>
      <c r="AM147" s="6"/>
      <c r="AN147" s="6"/>
      <c r="AO147" s="6"/>
      <c r="AP147" s="6"/>
      <c r="AQ147" s="6"/>
    </row>
    <row r="148" spans="1:43" ht="29">
      <c r="A148" s="4">
        <v>34041</v>
      </c>
      <c r="B148" s="4" t="s">
        <v>31</v>
      </c>
      <c r="C148" s="4" t="s">
        <v>11</v>
      </c>
      <c r="D148" s="4">
        <v>2018</v>
      </c>
      <c r="E148" s="4">
        <v>43</v>
      </c>
      <c r="F148" t="s">
        <v>32</v>
      </c>
      <c r="G148" s="6">
        <v>105709</v>
      </c>
      <c r="H148" s="8">
        <v>77571</v>
      </c>
      <c r="I148">
        <v>3.7</v>
      </c>
      <c r="M148" s="4"/>
      <c r="N148" s="4"/>
      <c r="O148" s="4"/>
      <c r="P148" s="4"/>
      <c r="Q148" s="4"/>
      <c r="R148" s="4"/>
      <c r="S148" s="4"/>
      <c r="T148" s="4"/>
      <c r="U148" s="4"/>
      <c r="V148" s="4"/>
      <c r="W148" s="4"/>
      <c r="X148" s="4"/>
      <c r="Y148" s="4"/>
      <c r="Z148" s="4"/>
      <c r="AA148" s="4"/>
      <c r="AB148" s="4"/>
      <c r="AC148" s="4"/>
      <c r="AD148" s="6"/>
      <c r="AE148" s="6"/>
      <c r="AF148" s="6"/>
      <c r="AG148" s="6"/>
      <c r="AH148" s="6"/>
      <c r="AI148" s="6"/>
      <c r="AJ148" s="6"/>
      <c r="AK148" s="6"/>
      <c r="AL148" s="6"/>
      <c r="AM148" s="6"/>
      <c r="AN148" s="6"/>
      <c r="AO148" s="6"/>
      <c r="AP148" s="6"/>
      <c r="AQ148" s="6"/>
    </row>
    <row r="149" spans="1:43" ht="29">
      <c r="A149" s="4">
        <v>34001</v>
      </c>
      <c r="B149" s="4" t="s">
        <v>10</v>
      </c>
      <c r="C149" s="4" t="s">
        <v>11</v>
      </c>
      <c r="D149" s="4">
        <v>2019</v>
      </c>
      <c r="E149" s="4">
        <v>144</v>
      </c>
      <c r="F149">
        <v>38</v>
      </c>
      <c r="G149" s="6">
        <v>263653</v>
      </c>
      <c r="H149" s="8">
        <v>62678</v>
      </c>
      <c r="I149">
        <v>4.9000000000000004</v>
      </c>
      <c r="J149">
        <f>E149/F149</f>
        <v>3.7894736842105261</v>
      </c>
      <c r="M149" s="4"/>
      <c r="N149" s="4"/>
      <c r="O149" s="4"/>
      <c r="P149" s="4"/>
      <c r="Q149" s="4"/>
      <c r="R149" s="4"/>
      <c r="S149" s="4"/>
      <c r="T149" s="4"/>
      <c r="U149" s="4"/>
      <c r="V149" s="4"/>
      <c r="W149" s="4"/>
      <c r="X149" s="4"/>
      <c r="Y149" s="4"/>
      <c r="Z149" s="4"/>
      <c r="AA149" s="4"/>
      <c r="AB149" s="4"/>
      <c r="AC149" s="4"/>
      <c r="AD149" s="6"/>
      <c r="AE149" s="6"/>
      <c r="AF149" s="6"/>
      <c r="AG149" s="6"/>
      <c r="AH149" s="6"/>
      <c r="AI149" s="6"/>
      <c r="AJ149" s="6"/>
      <c r="AK149" s="6"/>
      <c r="AL149" s="6"/>
      <c r="AM149" s="6"/>
      <c r="AN149" s="6"/>
      <c r="AO149" s="6"/>
      <c r="AP149" s="6"/>
      <c r="AQ149" s="6"/>
    </row>
    <row r="150" spans="1:43" ht="29">
      <c r="A150" s="4">
        <v>34003</v>
      </c>
      <c r="B150" s="4" t="s">
        <v>12</v>
      </c>
      <c r="C150" s="4" t="s">
        <v>11</v>
      </c>
      <c r="D150" s="4">
        <v>2019</v>
      </c>
      <c r="E150" s="4">
        <v>602</v>
      </c>
      <c r="F150">
        <v>62</v>
      </c>
      <c r="G150" s="6">
        <v>932256</v>
      </c>
      <c r="H150" s="8">
        <v>107971</v>
      </c>
      <c r="I150">
        <v>2.8</v>
      </c>
      <c r="J150">
        <f>E150/F150</f>
        <v>9.7096774193548381</v>
      </c>
      <c r="M150" s="4"/>
      <c r="N150" s="4"/>
      <c r="O150" s="4"/>
      <c r="P150" s="4"/>
      <c r="Q150" s="4"/>
      <c r="R150" s="4"/>
      <c r="S150" s="4"/>
      <c r="T150" s="4"/>
      <c r="U150" s="4"/>
      <c r="V150" s="4"/>
      <c r="W150" s="4"/>
      <c r="X150" s="4"/>
      <c r="Y150" s="4"/>
      <c r="Z150" s="4"/>
      <c r="AA150" s="4"/>
      <c r="AB150" s="4"/>
      <c r="AC150" s="4"/>
      <c r="AD150" s="6"/>
      <c r="AE150" s="6"/>
      <c r="AF150" s="6"/>
      <c r="AG150" s="6"/>
      <c r="AH150" s="6"/>
      <c r="AI150" s="6"/>
      <c r="AJ150" s="6"/>
      <c r="AK150" s="6"/>
      <c r="AL150" s="6"/>
      <c r="AM150" s="6"/>
      <c r="AN150" s="6"/>
      <c r="AO150" s="6"/>
      <c r="AP150" s="6"/>
      <c r="AQ150" s="6"/>
    </row>
    <row r="151" spans="1:43" ht="29">
      <c r="A151" s="4">
        <v>34005</v>
      </c>
      <c r="B151" s="4" t="s">
        <v>13</v>
      </c>
      <c r="C151" s="4" t="s">
        <v>11</v>
      </c>
      <c r="D151" s="4">
        <v>2019</v>
      </c>
      <c r="E151" s="4">
        <v>269</v>
      </c>
      <c r="F151" s="7">
        <v>39</v>
      </c>
      <c r="G151" s="6">
        <v>446160</v>
      </c>
      <c r="H151" s="8">
        <v>88443</v>
      </c>
      <c r="I151">
        <v>3.2</v>
      </c>
      <c r="J151">
        <f>E151/F151</f>
        <v>6.8974358974358978</v>
      </c>
      <c r="M151" s="4"/>
      <c r="N151" s="4"/>
      <c r="O151" s="4"/>
      <c r="P151" s="4"/>
      <c r="Q151" s="4"/>
      <c r="R151" s="4"/>
      <c r="S151" s="4"/>
      <c r="T151" s="4"/>
      <c r="U151" s="4"/>
      <c r="V151" s="4"/>
      <c r="W151" s="4"/>
      <c r="X151" s="4"/>
      <c r="Y151" s="4"/>
      <c r="Z151" s="4"/>
      <c r="AA151" s="4"/>
      <c r="AB151" s="4"/>
      <c r="AC151" s="4"/>
      <c r="AD151" s="6"/>
      <c r="AE151" s="6"/>
      <c r="AF151" s="6"/>
      <c r="AG151" s="6"/>
      <c r="AH151" s="6"/>
      <c r="AI151" s="6"/>
      <c r="AJ151" s="6"/>
      <c r="AK151" s="6"/>
      <c r="AL151" s="6"/>
      <c r="AM151" s="6"/>
      <c r="AN151" s="6"/>
      <c r="AO151" s="6"/>
      <c r="AP151" s="6"/>
      <c r="AQ151" s="6"/>
    </row>
    <row r="152" spans="1:43" ht="29">
      <c r="A152" s="4">
        <v>34007</v>
      </c>
      <c r="B152" s="4" t="s">
        <v>14</v>
      </c>
      <c r="C152" s="4" t="s">
        <v>11</v>
      </c>
      <c r="D152" s="4">
        <v>2019</v>
      </c>
      <c r="E152" s="4">
        <v>333</v>
      </c>
      <c r="F152">
        <v>61</v>
      </c>
      <c r="G152" s="6">
        <v>506503</v>
      </c>
      <c r="H152" s="8">
        <v>73168</v>
      </c>
      <c r="I152">
        <v>3.9</v>
      </c>
      <c r="J152">
        <f>E152/F152</f>
        <v>5.4590163934426226</v>
      </c>
      <c r="M152" s="4"/>
      <c r="N152" s="4"/>
      <c r="O152" s="4"/>
      <c r="P152" s="4"/>
      <c r="Q152" s="4"/>
      <c r="R152" s="4"/>
      <c r="S152" s="4"/>
      <c r="T152" s="4"/>
      <c r="U152" s="4"/>
      <c r="V152" s="4"/>
      <c r="W152" s="4"/>
      <c r="X152" s="4"/>
      <c r="Y152" s="4"/>
      <c r="Z152" s="4"/>
      <c r="AA152" s="4"/>
      <c r="AB152" s="4"/>
      <c r="AC152" s="4"/>
      <c r="AD152" s="6"/>
      <c r="AE152" s="6"/>
      <c r="AF152" s="6"/>
      <c r="AG152" s="6"/>
      <c r="AH152" s="6"/>
      <c r="AI152" s="6"/>
      <c r="AJ152" s="6"/>
      <c r="AK152" s="6"/>
      <c r="AL152" s="6"/>
      <c r="AM152" s="6"/>
      <c r="AN152" s="6"/>
      <c r="AO152" s="6"/>
      <c r="AP152" s="6"/>
      <c r="AQ152" s="6"/>
    </row>
    <row r="153" spans="1:43" ht="29">
      <c r="A153" s="4">
        <v>34009</v>
      </c>
      <c r="B153" s="4" t="s">
        <v>15</v>
      </c>
      <c r="C153" s="4" t="s">
        <v>11</v>
      </c>
      <c r="D153" s="4">
        <v>2019</v>
      </c>
      <c r="E153" s="4">
        <v>44</v>
      </c>
      <c r="F153" t="s">
        <v>32</v>
      </c>
      <c r="G153" s="6">
        <v>92247</v>
      </c>
      <c r="H153" s="8">
        <v>66565</v>
      </c>
      <c r="I153">
        <v>6.9</v>
      </c>
      <c r="M153" s="4"/>
      <c r="N153" s="4"/>
      <c r="O153" s="4"/>
      <c r="P153" s="4"/>
      <c r="Q153" s="4"/>
      <c r="R153" s="4"/>
      <c r="S153" s="4"/>
      <c r="T153" s="4"/>
      <c r="U153" s="4"/>
      <c r="V153" s="4"/>
      <c r="W153" s="4"/>
      <c r="X153" s="4"/>
      <c r="Y153" s="4"/>
      <c r="Z153" s="4"/>
      <c r="AA153" s="4"/>
      <c r="AB153" s="4"/>
      <c r="AC153" s="4"/>
      <c r="AD153" s="6"/>
      <c r="AE153" s="6"/>
      <c r="AF153" s="6"/>
      <c r="AG153" s="6"/>
      <c r="AH153" s="6"/>
      <c r="AI153" s="6"/>
      <c r="AJ153" s="6"/>
      <c r="AK153" s="6"/>
      <c r="AL153" s="6"/>
      <c r="AM153" s="6"/>
      <c r="AN153" s="6"/>
      <c r="AO153" s="6"/>
      <c r="AP153" s="6"/>
      <c r="AQ153" s="6"/>
    </row>
    <row r="154" spans="1:43" ht="29">
      <c r="A154" s="4">
        <v>34011</v>
      </c>
      <c r="B154" s="4" t="s">
        <v>16</v>
      </c>
      <c r="C154" s="4" t="s">
        <v>11</v>
      </c>
      <c r="D154" s="4">
        <v>2019</v>
      </c>
      <c r="E154" s="4">
        <v>78</v>
      </c>
      <c r="F154">
        <v>14</v>
      </c>
      <c r="G154" s="6">
        <v>148995</v>
      </c>
      <c r="H154" s="8">
        <v>54179</v>
      </c>
      <c r="I154">
        <v>5.3</v>
      </c>
      <c r="J154">
        <f t="shared" ref="J154:J166" si="9">E154/F154</f>
        <v>5.5714285714285712</v>
      </c>
      <c r="M154" s="4"/>
      <c r="N154" s="4"/>
      <c r="O154" s="4"/>
      <c r="P154" s="4"/>
      <c r="Q154" s="4"/>
      <c r="R154" s="4"/>
      <c r="S154" s="4"/>
      <c r="T154" s="4"/>
      <c r="U154" s="4"/>
      <c r="V154" s="4"/>
      <c r="W154" s="4"/>
      <c r="X154" s="4"/>
      <c r="Y154" s="4"/>
      <c r="Z154" s="4"/>
      <c r="AA154" s="4"/>
      <c r="AB154" s="4"/>
      <c r="AC154" s="4"/>
      <c r="AD154" s="6"/>
      <c r="AE154" s="6"/>
      <c r="AF154" s="6"/>
      <c r="AG154" s="6"/>
      <c r="AH154" s="6"/>
      <c r="AI154" s="6"/>
      <c r="AJ154" s="6"/>
      <c r="AK154" s="6"/>
      <c r="AL154" s="6"/>
      <c r="AM154" s="6"/>
      <c r="AN154" s="6"/>
      <c r="AO154" s="6"/>
      <c r="AP154" s="6"/>
      <c r="AQ154" s="6"/>
    </row>
    <row r="155" spans="1:43" ht="29">
      <c r="A155" s="4">
        <v>34013</v>
      </c>
      <c r="B155" s="4" t="s">
        <v>17</v>
      </c>
      <c r="C155" s="4" t="s">
        <v>11</v>
      </c>
      <c r="D155" s="4">
        <v>2019</v>
      </c>
      <c r="E155" s="4">
        <v>652</v>
      </c>
      <c r="F155">
        <v>234</v>
      </c>
      <c r="G155" s="6">
        <v>802162</v>
      </c>
      <c r="H155" s="8">
        <v>64522</v>
      </c>
      <c r="I155">
        <v>4.3</v>
      </c>
      <c r="J155">
        <f t="shared" si="9"/>
        <v>2.7863247863247862</v>
      </c>
      <c r="M155" s="4"/>
      <c r="N155" s="4"/>
      <c r="O155" s="4"/>
      <c r="P155" s="4"/>
      <c r="Q155" s="4"/>
      <c r="R155" s="4"/>
      <c r="S155" s="4"/>
      <c r="T155" s="4"/>
      <c r="U155" s="4"/>
      <c r="V155" s="4"/>
      <c r="W155" s="4"/>
      <c r="X155" s="4"/>
      <c r="Y155" s="4"/>
      <c r="Z155" s="4"/>
      <c r="AA155" s="4"/>
      <c r="AB155" s="4"/>
      <c r="AC155" s="4"/>
      <c r="AD155" s="6"/>
      <c r="AE155" s="6"/>
      <c r="AF155" s="6"/>
      <c r="AG155" s="6"/>
      <c r="AH155" s="6"/>
      <c r="AI155" s="6"/>
      <c r="AJ155" s="6"/>
      <c r="AK155" s="6"/>
      <c r="AL155" s="6"/>
      <c r="AM155" s="6"/>
      <c r="AN155" s="6"/>
      <c r="AO155" s="6"/>
      <c r="AP155" s="6"/>
      <c r="AQ155" s="6"/>
    </row>
    <row r="156" spans="1:43" ht="29">
      <c r="A156" s="4">
        <v>34015</v>
      </c>
      <c r="B156" s="4" t="s">
        <v>18</v>
      </c>
      <c r="C156" s="4" t="s">
        <v>11</v>
      </c>
      <c r="D156" s="4">
        <v>2019</v>
      </c>
      <c r="E156" s="4">
        <v>168</v>
      </c>
      <c r="F156">
        <v>10</v>
      </c>
      <c r="G156" s="6">
        <v>291842</v>
      </c>
      <c r="H156" s="8">
        <v>87996</v>
      </c>
      <c r="I156">
        <v>3.5</v>
      </c>
      <c r="J156">
        <f t="shared" si="9"/>
        <v>16.8</v>
      </c>
      <c r="M156" s="4"/>
      <c r="N156" s="4"/>
      <c r="O156" s="4"/>
      <c r="P156" s="4"/>
      <c r="Q156" s="4"/>
      <c r="R156" s="4"/>
      <c r="S156" s="4"/>
      <c r="T156" s="4"/>
      <c r="U156" s="4"/>
      <c r="V156" s="4"/>
      <c r="W156" s="4"/>
      <c r="X156" s="4"/>
      <c r="Y156" s="4"/>
      <c r="Z156" s="4"/>
      <c r="AA156" s="4"/>
      <c r="AB156" s="4"/>
      <c r="AC156" s="4"/>
      <c r="AD156" s="6"/>
      <c r="AE156" s="6"/>
      <c r="AF156" s="6"/>
      <c r="AG156" s="6"/>
      <c r="AH156" s="6"/>
      <c r="AI156" s="6"/>
      <c r="AJ156" s="6"/>
      <c r="AK156" s="6"/>
      <c r="AL156" s="6"/>
      <c r="AM156" s="6"/>
      <c r="AN156" s="6"/>
      <c r="AO156" s="6"/>
      <c r="AP156" s="6"/>
      <c r="AQ156" s="6"/>
    </row>
    <row r="157" spans="1:43" ht="29">
      <c r="A157" s="4">
        <v>34017</v>
      </c>
      <c r="B157" s="4" t="s">
        <v>19</v>
      </c>
      <c r="C157" s="4" t="s">
        <v>11</v>
      </c>
      <c r="D157" s="4">
        <v>2019</v>
      </c>
      <c r="E157" s="4">
        <v>788</v>
      </c>
      <c r="F157">
        <v>147</v>
      </c>
      <c r="G157" s="6">
        <v>674030</v>
      </c>
      <c r="H157" s="8">
        <v>77738</v>
      </c>
      <c r="I157">
        <v>3.2</v>
      </c>
      <c r="J157">
        <f t="shared" si="9"/>
        <v>5.3605442176870746</v>
      </c>
      <c r="M157" s="4"/>
      <c r="N157" s="4"/>
      <c r="O157" s="4"/>
      <c r="P157" s="4"/>
      <c r="Q157" s="4"/>
      <c r="R157" s="4"/>
      <c r="S157" s="4"/>
      <c r="T157" s="4"/>
      <c r="U157" s="4"/>
      <c r="V157" s="4"/>
      <c r="W157" s="4"/>
      <c r="X157" s="4"/>
      <c r="Y157" s="4"/>
      <c r="Z157" s="4"/>
      <c r="AA157" s="4"/>
      <c r="AB157" s="4"/>
      <c r="AC157" s="4"/>
      <c r="AD157" s="6"/>
      <c r="AE157" s="6"/>
      <c r="AF157" s="6"/>
      <c r="AG157" s="6"/>
      <c r="AH157" s="6"/>
      <c r="AI157" s="6"/>
      <c r="AJ157" s="6"/>
      <c r="AK157" s="6"/>
      <c r="AL157" s="6"/>
      <c r="AM157" s="6"/>
      <c r="AN157" s="6"/>
      <c r="AO157" s="6"/>
      <c r="AP157" s="6"/>
      <c r="AQ157" s="6"/>
    </row>
    <row r="158" spans="1:43" ht="29">
      <c r="A158" s="4">
        <v>34019</v>
      </c>
      <c r="B158" s="4" t="s">
        <v>20</v>
      </c>
      <c r="C158" s="4" t="s">
        <v>11</v>
      </c>
      <c r="D158" s="4">
        <v>2019</v>
      </c>
      <c r="E158" s="4">
        <v>76</v>
      </c>
      <c r="F158">
        <v>7</v>
      </c>
      <c r="G158" s="6">
        <v>125201</v>
      </c>
      <c r="H158" s="8">
        <v>117275</v>
      </c>
      <c r="I158">
        <v>2.6</v>
      </c>
      <c r="J158">
        <f t="shared" si="9"/>
        <v>10.857142857142858</v>
      </c>
      <c r="M158" s="4"/>
      <c r="N158" s="4"/>
      <c r="O158" s="4"/>
      <c r="P158" s="4"/>
      <c r="Q158" s="4"/>
      <c r="R158" s="4"/>
      <c r="S158" s="4"/>
      <c r="T158" s="4"/>
      <c r="U158" s="4"/>
      <c r="V158" s="4"/>
      <c r="W158" s="4"/>
      <c r="X158" s="4"/>
      <c r="Y158" s="4"/>
      <c r="Z158" s="4"/>
      <c r="AA158" s="4"/>
      <c r="AB158" s="4"/>
      <c r="AC158" s="4"/>
      <c r="AD158" s="6"/>
      <c r="AE158" s="6"/>
      <c r="AF158" s="6"/>
      <c r="AG158" s="6"/>
      <c r="AH158" s="6"/>
      <c r="AI158" s="6"/>
      <c r="AJ158" s="6"/>
      <c r="AK158" s="6"/>
      <c r="AL158" s="6"/>
      <c r="AM158" s="6"/>
      <c r="AN158" s="6"/>
      <c r="AO158" s="6"/>
      <c r="AP158" s="6"/>
      <c r="AQ158" s="6"/>
    </row>
    <row r="159" spans="1:43" ht="29">
      <c r="A159" s="4">
        <v>34021</v>
      </c>
      <c r="B159" s="4" t="s">
        <v>21</v>
      </c>
      <c r="C159" s="4" t="s">
        <v>11</v>
      </c>
      <c r="D159" s="4">
        <v>2019</v>
      </c>
      <c r="E159" s="4">
        <v>226</v>
      </c>
      <c r="F159">
        <v>48</v>
      </c>
      <c r="G159" s="6">
        <v>368047</v>
      </c>
      <c r="H159" s="8">
        <v>79475</v>
      </c>
      <c r="I159">
        <v>3</v>
      </c>
      <c r="J159">
        <f t="shared" si="9"/>
        <v>4.708333333333333</v>
      </c>
      <c r="M159" s="4"/>
      <c r="N159" s="4"/>
      <c r="O159" s="4"/>
      <c r="P159" s="4"/>
      <c r="Q159" s="4"/>
      <c r="R159" s="4"/>
      <c r="S159" s="4"/>
      <c r="T159" s="4"/>
      <c r="U159" s="4"/>
      <c r="V159" s="4"/>
      <c r="W159" s="4"/>
      <c r="X159" s="4"/>
      <c r="Y159" s="4"/>
      <c r="Z159" s="4"/>
      <c r="AA159" s="4"/>
      <c r="AB159" s="4"/>
      <c r="AC159" s="4"/>
      <c r="AD159" s="6"/>
      <c r="AE159" s="6"/>
      <c r="AF159" s="6"/>
      <c r="AG159" s="6"/>
      <c r="AH159" s="6"/>
      <c r="AI159" s="6"/>
      <c r="AJ159" s="6"/>
      <c r="AK159" s="6"/>
      <c r="AL159" s="6"/>
      <c r="AM159" s="6"/>
      <c r="AN159" s="6"/>
      <c r="AO159" s="6"/>
      <c r="AP159" s="6"/>
      <c r="AQ159" s="6"/>
    </row>
    <row r="160" spans="1:43" ht="29">
      <c r="A160" s="4">
        <v>34023</v>
      </c>
      <c r="B160" s="4" t="s">
        <v>22</v>
      </c>
      <c r="C160" s="4" t="s">
        <v>11</v>
      </c>
      <c r="D160" s="4">
        <v>2019</v>
      </c>
      <c r="E160" s="4">
        <v>708</v>
      </c>
      <c r="F160">
        <v>69</v>
      </c>
      <c r="G160" s="6">
        <v>824394</v>
      </c>
      <c r="H160" s="8">
        <v>92770</v>
      </c>
      <c r="I160">
        <v>3</v>
      </c>
      <c r="J160">
        <f t="shared" si="9"/>
        <v>10.260869565217391</v>
      </c>
      <c r="M160" s="4"/>
      <c r="N160" s="4"/>
      <c r="O160" s="4"/>
      <c r="P160" s="4"/>
      <c r="Q160" s="4"/>
      <c r="R160" s="4"/>
      <c r="S160" s="4"/>
      <c r="T160" s="4"/>
      <c r="U160" s="4"/>
      <c r="V160" s="4"/>
      <c r="W160" s="4"/>
      <c r="X160" s="4"/>
      <c r="Y160" s="4"/>
      <c r="Z160" s="4"/>
      <c r="AA160" s="4"/>
      <c r="AB160" s="4"/>
      <c r="AC160" s="4"/>
      <c r="AD160" s="6"/>
      <c r="AE160" s="6"/>
      <c r="AF160" s="6"/>
      <c r="AG160" s="6"/>
      <c r="AH160" s="6"/>
      <c r="AI160" s="6"/>
      <c r="AJ160" s="6"/>
      <c r="AK160" s="6"/>
      <c r="AL160" s="6"/>
      <c r="AM160" s="6"/>
      <c r="AN160" s="6"/>
      <c r="AO160" s="6"/>
      <c r="AP160" s="6"/>
      <c r="AQ160" s="6"/>
    </row>
    <row r="161" spans="1:43" ht="29">
      <c r="A161" s="4">
        <v>34025</v>
      </c>
      <c r="B161" s="4" t="s">
        <v>23</v>
      </c>
      <c r="C161" s="4" t="s">
        <v>11</v>
      </c>
      <c r="D161" s="4">
        <v>2019</v>
      </c>
      <c r="E161" s="4">
        <v>379</v>
      </c>
      <c r="F161">
        <v>62</v>
      </c>
      <c r="G161" s="6">
        <v>619687</v>
      </c>
      <c r="H161" s="8">
        <v>102579</v>
      </c>
      <c r="I161">
        <v>3.1</v>
      </c>
      <c r="J161">
        <f t="shared" si="9"/>
        <v>6.112903225806452</v>
      </c>
      <c r="M161" s="4"/>
      <c r="N161" s="4"/>
      <c r="O161" s="4"/>
      <c r="P161" s="4"/>
      <c r="Q161" s="4"/>
      <c r="R161" s="4"/>
      <c r="S161" s="4"/>
      <c r="T161" s="4"/>
      <c r="U161" s="4"/>
      <c r="V161" s="4"/>
      <c r="W161" s="4"/>
      <c r="X161" s="4"/>
      <c r="Y161" s="4"/>
      <c r="Z161" s="4"/>
      <c r="AA161" s="4"/>
      <c r="AB161" s="4"/>
      <c r="AC161" s="4"/>
      <c r="AD161" s="6"/>
      <c r="AE161" s="6"/>
      <c r="AF161" s="6"/>
      <c r="AG161" s="6"/>
      <c r="AH161" s="6"/>
      <c r="AI161" s="6"/>
      <c r="AJ161" s="6"/>
      <c r="AK161" s="6"/>
      <c r="AL161" s="6"/>
      <c r="AM161" s="6"/>
      <c r="AN161" s="6"/>
      <c r="AO161" s="6"/>
      <c r="AP161" s="6"/>
      <c r="AQ161" s="6"/>
    </row>
    <row r="162" spans="1:43" ht="29">
      <c r="A162" s="4">
        <v>34027</v>
      </c>
      <c r="B162" s="4" t="s">
        <v>24</v>
      </c>
      <c r="C162" s="4" t="s">
        <v>11</v>
      </c>
      <c r="D162" s="4">
        <v>2019</v>
      </c>
      <c r="E162" s="4">
        <v>317</v>
      </c>
      <c r="F162">
        <v>26</v>
      </c>
      <c r="G162" s="6">
        <v>491577</v>
      </c>
      <c r="H162" s="8">
        <v>116328</v>
      </c>
      <c r="I162">
        <v>2.7</v>
      </c>
      <c r="J162">
        <f t="shared" si="9"/>
        <v>12.192307692307692</v>
      </c>
      <c r="M162" s="4"/>
      <c r="N162" s="4"/>
      <c r="O162" s="4"/>
      <c r="P162" s="4"/>
      <c r="Q162" s="4"/>
      <c r="R162" s="4"/>
      <c r="S162" s="4"/>
      <c r="T162" s="4"/>
      <c r="U162" s="4"/>
      <c r="V162" s="4"/>
      <c r="W162" s="4"/>
      <c r="X162" s="4"/>
      <c r="Y162" s="4"/>
      <c r="Z162" s="4"/>
      <c r="AA162" s="4"/>
      <c r="AB162" s="4"/>
      <c r="AC162" s="4"/>
      <c r="AD162" s="6"/>
      <c r="AE162" s="6"/>
      <c r="AF162" s="6"/>
      <c r="AG162" s="6"/>
      <c r="AH162" s="6"/>
      <c r="AI162" s="6"/>
      <c r="AJ162" s="6"/>
      <c r="AK162" s="6"/>
      <c r="AL162" s="6"/>
      <c r="AM162" s="6"/>
      <c r="AN162" s="6"/>
      <c r="AO162" s="6"/>
      <c r="AP162" s="6"/>
      <c r="AQ162" s="6"/>
    </row>
    <row r="163" spans="1:43" ht="29">
      <c r="A163" s="4">
        <v>34029</v>
      </c>
      <c r="B163" s="4" t="s">
        <v>25</v>
      </c>
      <c r="C163" s="4" t="s">
        <v>11</v>
      </c>
      <c r="D163" s="4">
        <v>2019</v>
      </c>
      <c r="E163" s="4">
        <v>264</v>
      </c>
      <c r="F163">
        <v>28</v>
      </c>
      <c r="G163" s="6">
        <v>607498</v>
      </c>
      <c r="H163" s="8">
        <v>75627</v>
      </c>
      <c r="I163">
        <v>3.5</v>
      </c>
      <c r="J163">
        <f t="shared" si="9"/>
        <v>9.4285714285714288</v>
      </c>
      <c r="M163" s="4"/>
      <c r="N163" s="4"/>
      <c r="O163" s="4"/>
      <c r="P163" s="4"/>
      <c r="Q163" s="4"/>
      <c r="R163" s="4"/>
      <c r="S163" s="4"/>
      <c r="T163" s="4"/>
      <c r="U163" s="4"/>
      <c r="V163" s="4"/>
      <c r="W163" s="4"/>
      <c r="X163" s="4"/>
      <c r="Y163" s="4"/>
      <c r="Z163" s="4"/>
      <c r="AA163" s="4"/>
      <c r="AB163" s="4"/>
      <c r="AC163" s="4"/>
      <c r="AD163" s="6"/>
      <c r="AE163" s="6"/>
      <c r="AF163" s="6"/>
      <c r="AG163" s="6"/>
      <c r="AH163" s="6"/>
      <c r="AI163" s="6"/>
      <c r="AJ163" s="6"/>
      <c r="AK163" s="6"/>
      <c r="AL163" s="6"/>
      <c r="AM163" s="6"/>
      <c r="AN163" s="6"/>
      <c r="AO163" s="6"/>
      <c r="AP163" s="6"/>
      <c r="AQ163" s="6"/>
    </row>
    <row r="164" spans="1:43" ht="29">
      <c r="A164" s="4">
        <v>34031</v>
      </c>
      <c r="B164" s="4" t="s">
        <v>26</v>
      </c>
      <c r="C164" s="4" t="s">
        <v>11</v>
      </c>
      <c r="D164" s="4">
        <v>2019</v>
      </c>
      <c r="E164" s="4">
        <v>299</v>
      </c>
      <c r="F164">
        <v>80</v>
      </c>
      <c r="G164" s="6">
        <v>501838</v>
      </c>
      <c r="H164" s="8">
        <v>76039</v>
      </c>
      <c r="I164">
        <v>4.2</v>
      </c>
      <c r="J164">
        <f t="shared" si="9"/>
        <v>3.7374999999999998</v>
      </c>
      <c r="M164" s="4"/>
      <c r="N164" s="4"/>
      <c r="O164" s="4"/>
      <c r="P164" s="4"/>
      <c r="Q164" s="4"/>
      <c r="R164" s="4"/>
      <c r="S164" s="4"/>
      <c r="T164" s="4"/>
      <c r="U164" s="4"/>
      <c r="V164" s="4"/>
      <c r="W164" s="4"/>
      <c r="X164" s="4"/>
      <c r="Y164" s="4"/>
      <c r="Z164" s="4"/>
      <c r="AA164" s="4"/>
      <c r="AB164" s="4"/>
      <c r="AC164" s="4"/>
      <c r="AD164" s="6"/>
      <c r="AE164" s="6"/>
      <c r="AF164" s="6"/>
      <c r="AG164" s="6"/>
      <c r="AH164" s="6"/>
      <c r="AI164" s="6"/>
      <c r="AJ164" s="6"/>
      <c r="AK164" s="6"/>
      <c r="AL164" s="6"/>
      <c r="AM164" s="6"/>
      <c r="AN164" s="6"/>
      <c r="AO164" s="6"/>
      <c r="AP164" s="6"/>
      <c r="AQ164" s="6"/>
    </row>
    <row r="165" spans="1:43" ht="29">
      <c r="A165" s="4">
        <v>34033</v>
      </c>
      <c r="B165" s="4" t="s">
        <v>27</v>
      </c>
      <c r="C165" s="4" t="s">
        <v>11</v>
      </c>
      <c r="D165" s="4">
        <v>2019</v>
      </c>
      <c r="E165" s="4">
        <v>38</v>
      </c>
      <c r="F165" s="7">
        <v>5</v>
      </c>
      <c r="G165" s="6">
        <v>62341</v>
      </c>
      <c r="H165" s="8">
        <v>68146</v>
      </c>
      <c r="I165">
        <v>4.5999999999999996</v>
      </c>
      <c r="J165">
        <f t="shared" si="9"/>
        <v>7.6</v>
      </c>
      <c r="M165" s="4"/>
      <c r="N165" s="4"/>
      <c r="O165" s="4"/>
      <c r="P165" s="4"/>
      <c r="Q165" s="4"/>
      <c r="R165" s="4"/>
      <c r="S165" s="4"/>
      <c r="T165" s="4"/>
      <c r="U165" s="4"/>
      <c r="V165" s="4"/>
      <c r="W165" s="4"/>
      <c r="X165" s="4"/>
      <c r="Y165" s="4"/>
      <c r="Z165" s="4"/>
      <c r="AA165" s="4"/>
      <c r="AB165" s="4"/>
      <c r="AC165" s="4"/>
      <c r="AD165" s="6"/>
      <c r="AE165" s="6"/>
      <c r="AF165" s="6"/>
      <c r="AG165" s="6"/>
      <c r="AH165" s="6"/>
      <c r="AI165" s="6"/>
      <c r="AJ165" s="6"/>
      <c r="AK165" s="6"/>
      <c r="AL165" s="6"/>
      <c r="AM165" s="6"/>
      <c r="AN165" s="6"/>
      <c r="AO165" s="6"/>
      <c r="AP165" s="6"/>
      <c r="AQ165" s="6"/>
    </row>
    <row r="166" spans="1:43" ht="29">
      <c r="A166" s="4">
        <v>34035</v>
      </c>
      <c r="B166" s="4" t="s">
        <v>28</v>
      </c>
      <c r="C166" s="4" t="s">
        <v>11</v>
      </c>
      <c r="D166" s="4">
        <v>2019</v>
      </c>
      <c r="E166" s="4">
        <v>210</v>
      </c>
      <c r="F166">
        <v>33</v>
      </c>
      <c r="G166" s="6">
        <v>329998</v>
      </c>
      <c r="H166" s="8">
        <v>112722</v>
      </c>
      <c r="I166">
        <v>2.9</v>
      </c>
      <c r="J166">
        <f t="shared" si="9"/>
        <v>6.3636363636363633</v>
      </c>
      <c r="M166" s="4"/>
      <c r="N166" s="4"/>
      <c r="O166" s="4"/>
      <c r="P166" s="4"/>
      <c r="Q166" s="4"/>
      <c r="R166" s="4"/>
      <c r="S166" s="4"/>
      <c r="T166" s="4"/>
      <c r="U166" s="4"/>
      <c r="V166" s="4"/>
      <c r="W166" s="4"/>
      <c r="X166" s="4"/>
      <c r="Y166" s="4"/>
      <c r="Z166" s="4"/>
      <c r="AA166" s="4"/>
      <c r="AB166" s="4"/>
      <c r="AC166" s="4"/>
      <c r="AD166" s="6"/>
      <c r="AE166" s="6"/>
      <c r="AF166" s="6"/>
      <c r="AG166" s="6"/>
      <c r="AH166" s="6"/>
      <c r="AI166" s="6"/>
      <c r="AJ166" s="6"/>
      <c r="AK166" s="6"/>
      <c r="AL166" s="6"/>
      <c r="AM166" s="6"/>
      <c r="AN166" s="6"/>
      <c r="AO166" s="6"/>
      <c r="AP166" s="6"/>
      <c r="AQ166" s="6"/>
    </row>
    <row r="167" spans="1:43" ht="29">
      <c r="A167" s="4">
        <v>34037</v>
      </c>
      <c r="B167" s="4" t="s">
        <v>29</v>
      </c>
      <c r="C167" s="4" t="s">
        <v>11</v>
      </c>
      <c r="D167" s="4">
        <v>2019</v>
      </c>
      <c r="E167" s="4">
        <v>74</v>
      </c>
      <c r="F167" t="s">
        <v>32</v>
      </c>
      <c r="G167" s="6">
        <v>140710</v>
      </c>
      <c r="H167" s="8">
        <v>100281</v>
      </c>
      <c r="I167">
        <v>3.3</v>
      </c>
      <c r="M167" s="4"/>
      <c r="N167" s="4"/>
      <c r="O167" s="4"/>
      <c r="P167" s="4"/>
      <c r="Q167" s="4"/>
      <c r="R167" s="4"/>
      <c r="S167" s="4"/>
      <c r="T167" s="4"/>
      <c r="U167" s="4"/>
      <c r="V167" s="4"/>
      <c r="W167" s="4"/>
      <c r="X167" s="4"/>
      <c r="Y167" s="4"/>
      <c r="Z167" s="4"/>
      <c r="AA167" s="4"/>
      <c r="AB167" s="4"/>
      <c r="AC167" s="4"/>
      <c r="AD167" s="6"/>
      <c r="AE167" s="6"/>
      <c r="AF167" s="6"/>
      <c r="AG167" s="6"/>
      <c r="AH167" s="6"/>
      <c r="AI167" s="6"/>
      <c r="AJ167" s="6"/>
      <c r="AK167" s="6"/>
      <c r="AL167" s="6"/>
      <c r="AM167" s="6"/>
      <c r="AN167" s="6"/>
      <c r="AO167" s="6"/>
      <c r="AP167" s="6"/>
      <c r="AQ167" s="6"/>
    </row>
    <row r="168" spans="1:43" ht="29">
      <c r="A168" s="4">
        <v>34039</v>
      </c>
      <c r="B168" s="4" t="s">
        <v>30</v>
      </c>
      <c r="C168" s="4" t="s">
        <v>11</v>
      </c>
      <c r="D168" s="4">
        <v>2019</v>
      </c>
      <c r="E168" s="4">
        <v>416</v>
      </c>
      <c r="F168">
        <v>78</v>
      </c>
      <c r="G168" s="6">
        <v>556664</v>
      </c>
      <c r="H168" s="8">
        <v>79953</v>
      </c>
      <c r="I168">
        <v>3.5</v>
      </c>
      <c r="J168">
        <f>E168/F168</f>
        <v>5.333333333333333</v>
      </c>
      <c r="M168" s="4"/>
      <c r="N168" s="4"/>
      <c r="O168" s="4"/>
      <c r="P168" s="4"/>
      <c r="Q168" s="4"/>
      <c r="R168" s="4"/>
      <c r="S168" s="4"/>
      <c r="T168" s="4"/>
      <c r="U168" s="4"/>
      <c r="V168" s="4"/>
      <c r="W168" s="4"/>
      <c r="X168" s="4"/>
      <c r="Y168" s="4"/>
      <c r="Z168" s="4"/>
      <c r="AA168" s="4"/>
      <c r="AB168" s="4"/>
      <c r="AC168" s="4"/>
      <c r="AD168" s="6"/>
      <c r="AE168" s="6"/>
      <c r="AF168" s="6"/>
      <c r="AG168" s="6"/>
      <c r="AH168" s="6"/>
      <c r="AI168" s="6"/>
      <c r="AJ168" s="6"/>
      <c r="AK168" s="6"/>
      <c r="AL168" s="6"/>
      <c r="AM168" s="6"/>
      <c r="AN168" s="6"/>
      <c r="AO168" s="6"/>
      <c r="AP168" s="6"/>
      <c r="AQ168" s="6"/>
    </row>
    <row r="169" spans="1:43" ht="29">
      <c r="A169" s="4">
        <v>34041</v>
      </c>
      <c r="B169" s="4" t="s">
        <v>31</v>
      </c>
      <c r="C169" s="4" t="s">
        <v>11</v>
      </c>
      <c r="D169" s="4">
        <v>2019</v>
      </c>
      <c r="E169" s="4">
        <v>56</v>
      </c>
      <c r="F169">
        <v>0</v>
      </c>
      <c r="G169" s="6">
        <v>105455</v>
      </c>
      <c r="H169" s="8">
        <v>83998</v>
      </c>
      <c r="I169">
        <v>3.2</v>
      </c>
      <c r="M169" s="4"/>
      <c r="N169" s="4"/>
      <c r="O169" s="4"/>
      <c r="P169" s="4"/>
      <c r="Q169" s="4"/>
      <c r="R169" s="4"/>
      <c r="S169" s="4"/>
      <c r="T169" s="4"/>
      <c r="U169" s="4"/>
      <c r="V169" s="4"/>
      <c r="W169" s="4"/>
      <c r="X169" s="4"/>
      <c r="Y169" s="4"/>
      <c r="Z169" s="4"/>
      <c r="AA169" s="4"/>
      <c r="AB169" s="4"/>
      <c r="AC169" s="4"/>
      <c r="AD169" s="6"/>
      <c r="AE169" s="6"/>
      <c r="AF169" s="6"/>
      <c r="AG169" s="6"/>
      <c r="AH169" s="6"/>
      <c r="AI169" s="6"/>
      <c r="AJ169" s="6"/>
      <c r="AK169" s="6"/>
      <c r="AL169" s="6"/>
      <c r="AM169" s="6"/>
      <c r="AN169" s="6"/>
      <c r="AO169" s="6"/>
      <c r="AP169" s="6"/>
      <c r="AQ169" s="6"/>
    </row>
    <row r="170" spans="1:43">
      <c r="B170" s="5"/>
      <c r="C170" s="5"/>
      <c r="D170" s="5"/>
      <c r="E170" s="5"/>
      <c r="F170" s="5"/>
      <c r="G170" s="5"/>
      <c r="H170" s="5"/>
      <c r="I170" s="5"/>
      <c r="J170" s="5"/>
      <c r="M170" s="5"/>
      <c r="N170" s="5"/>
      <c r="O170" s="5"/>
      <c r="P170" s="5"/>
      <c r="Q170" s="5"/>
      <c r="R170" s="5"/>
      <c r="S170" s="5"/>
      <c r="T170" s="5"/>
      <c r="U170" s="5"/>
      <c r="V170" s="5"/>
      <c r="W170" s="5"/>
      <c r="X170" s="5"/>
      <c r="Y170" s="5"/>
      <c r="Z170" s="5"/>
      <c r="AA170" s="5"/>
      <c r="AB170" s="5"/>
      <c r="AC170" s="5"/>
      <c r="AD170" s="6"/>
      <c r="AE170" s="6"/>
      <c r="AF170" s="6"/>
      <c r="AG170" s="6"/>
      <c r="AH170" s="6"/>
      <c r="AI170" s="6"/>
      <c r="AJ170" s="6"/>
      <c r="AK170" s="6"/>
      <c r="AL170" s="6"/>
      <c r="AM170" s="6"/>
      <c r="AN170" s="6"/>
      <c r="AO170" s="6"/>
      <c r="AP170" s="6"/>
      <c r="AQ170" s="6"/>
    </row>
    <row r="171" spans="1:43">
      <c r="AJ171" s="6"/>
      <c r="AK171" s="6"/>
      <c r="AL171" s="6"/>
      <c r="AM171" s="6"/>
      <c r="AN171" s="6"/>
      <c r="AO171" s="6"/>
      <c r="AP171" s="6"/>
      <c r="AQ171" s="6"/>
    </row>
    <row r="172" spans="1:43">
      <c r="AJ172" s="6"/>
      <c r="AK172" s="6"/>
      <c r="AL172" s="6"/>
      <c r="AM172" s="6"/>
      <c r="AN172" s="6"/>
      <c r="AO172" s="6"/>
      <c r="AP172" s="6"/>
      <c r="AQ172" s="6"/>
    </row>
    <row r="173" spans="1:43">
      <c r="AJ173" s="6"/>
      <c r="AK173" s="6"/>
      <c r="AL173" s="6"/>
      <c r="AM173" s="6"/>
      <c r="AN173" s="6"/>
      <c r="AO173" s="6"/>
      <c r="AP173" s="6"/>
      <c r="AQ173" s="6"/>
    </row>
    <row r="174" spans="1:43">
      <c r="AJ174" s="6"/>
      <c r="AK174" s="6"/>
      <c r="AL174" s="6"/>
      <c r="AM174" s="6"/>
      <c r="AN174" s="6"/>
      <c r="AO174" s="6"/>
      <c r="AP174" s="6"/>
      <c r="AQ174" s="6"/>
    </row>
    <row r="175" spans="1:43">
      <c r="A175" s="11" t="s">
        <v>33</v>
      </c>
      <c r="G175" t="s">
        <v>34</v>
      </c>
      <c r="M175" t="s">
        <v>35</v>
      </c>
      <c r="R175" t="s">
        <v>36</v>
      </c>
      <c r="W175" t="s">
        <v>37</v>
      </c>
      <c r="AD175" s="6"/>
      <c r="AE175" s="6"/>
      <c r="AF175" s="6"/>
      <c r="AG175" s="6"/>
      <c r="AH175" s="6"/>
      <c r="AI175" s="6"/>
      <c r="AJ175" s="6"/>
      <c r="AK175" s="6"/>
    </row>
    <row r="176" spans="1:43">
      <c r="A176" s="11" t="s">
        <v>38</v>
      </c>
      <c r="G176" t="s">
        <v>39</v>
      </c>
      <c r="W176" t="s">
        <v>40</v>
      </c>
      <c r="AD176" s="6"/>
      <c r="AE176" s="6"/>
      <c r="AF176" s="6"/>
      <c r="AG176" s="6"/>
      <c r="AH176" s="6"/>
      <c r="AI176" s="6"/>
      <c r="AJ176" s="6"/>
      <c r="AK176" s="6"/>
    </row>
    <row r="177" spans="1:37">
      <c r="A177" s="11" t="s">
        <v>41</v>
      </c>
      <c r="G177" t="s">
        <v>42</v>
      </c>
      <c r="W177" t="s">
        <v>42</v>
      </c>
      <c r="AD177" s="6"/>
      <c r="AE177" s="6"/>
      <c r="AF177" s="6"/>
      <c r="AG177" s="6"/>
      <c r="AH177" s="6"/>
      <c r="AI177" s="6"/>
      <c r="AJ177" s="6"/>
      <c r="AK177" s="6"/>
    </row>
    <row r="178" spans="1:37">
      <c r="A178" s="11" t="s">
        <v>43</v>
      </c>
      <c r="G178" t="s">
        <v>44</v>
      </c>
      <c r="W178" t="s">
        <v>44</v>
      </c>
      <c r="AD178" s="6"/>
      <c r="AE178" s="6"/>
      <c r="AF178" s="6"/>
      <c r="AG178" s="6"/>
      <c r="AH178" s="6"/>
      <c r="AI178" s="6"/>
      <c r="AJ178" s="6"/>
      <c r="AK178" s="6"/>
    </row>
    <row r="179" spans="1:37">
      <c r="A179" s="11" t="s">
        <v>45</v>
      </c>
      <c r="G179" t="s">
        <v>46</v>
      </c>
      <c r="W179" t="s">
        <v>47</v>
      </c>
      <c r="AD179" s="6"/>
      <c r="AE179" s="6"/>
      <c r="AF179" s="6"/>
      <c r="AG179" s="6"/>
      <c r="AH179" s="6"/>
      <c r="AI179" s="6"/>
      <c r="AJ179" s="6"/>
      <c r="AK179" s="6"/>
    </row>
    <row r="180" spans="1:37">
      <c r="A180" s="11" t="s">
        <v>48</v>
      </c>
      <c r="G180" t="s">
        <v>49</v>
      </c>
      <c r="W180" t="s">
        <v>49</v>
      </c>
      <c r="AD180" s="6"/>
      <c r="AE180" s="6"/>
      <c r="AF180" s="6"/>
      <c r="AG180" s="6"/>
      <c r="AH180" s="6"/>
      <c r="AI180" s="6"/>
      <c r="AJ180" s="6"/>
      <c r="AK180" s="6"/>
    </row>
    <row r="181" spans="1:37">
      <c r="G181" t="s">
        <v>50</v>
      </c>
      <c r="AD181" s="6"/>
      <c r="AE181" s="6"/>
      <c r="AF181" s="6"/>
      <c r="AG181" s="6"/>
      <c r="AH181" s="6"/>
      <c r="AI181" s="6"/>
      <c r="AJ181" s="6"/>
      <c r="AK181" s="6"/>
    </row>
    <row r="182" spans="1:37">
      <c r="A182" t="str">
        <f t="shared" ref="A182:A203" si="10">"INSERT INTO UMEMPLOYMENT RATE NJ VALUES ("&amp;$D2&amp;","&amp;B2&amp;","&amp;I2&amp;");"</f>
        <v>INSERT INTO UMEMPLOYMENT RATE NJ VALUES (2012,Atlantic County,12.8);</v>
      </c>
      <c r="AD182" s="6"/>
      <c r="AE182" s="6"/>
      <c r="AF182" s="6"/>
      <c r="AG182" s="6"/>
      <c r="AH182" s="6"/>
      <c r="AI182" s="6"/>
      <c r="AJ182" s="6"/>
      <c r="AK182" s="6"/>
    </row>
    <row r="183" spans="1:37">
      <c r="A183" t="str">
        <f t="shared" si="10"/>
        <v>INSERT INTO UMEMPLOYMENT RATE NJ VALUES (2012,Bergen County,7.7);</v>
      </c>
      <c r="F183" s="11"/>
      <c r="G183" t="str">
        <f>"INSERT INTO Newincidences VALUES ("&amp;$D2&amp;","&amp;B2&amp;","&amp;F2&amp;");"</f>
        <v>INSERT INTO Newincidences VALUES (2012,Atlantic County,56);</v>
      </c>
      <c r="AD183" s="6"/>
      <c r="AE183" s="6"/>
      <c r="AF183" s="6"/>
      <c r="AG183" s="6"/>
      <c r="AH183" s="6"/>
      <c r="AI183" s="6"/>
      <c r="AJ183" s="6"/>
      <c r="AK183" s="6"/>
    </row>
    <row r="184" spans="1:37">
      <c r="A184" t="str">
        <f t="shared" si="10"/>
        <v>INSERT INTO UMEMPLOYMENT RATE NJ VALUES (2012,Burlington County,8.7);</v>
      </c>
      <c r="F184" s="11"/>
      <c r="G184" s="11"/>
      <c r="AD184" s="6"/>
      <c r="AE184" s="6"/>
      <c r="AF184" s="6"/>
      <c r="AG184" s="6"/>
      <c r="AH184" s="6"/>
      <c r="AI184" s="6"/>
      <c r="AJ184" s="6"/>
      <c r="AK184" s="6"/>
    </row>
    <row r="185" spans="1:37">
      <c r="A185" t="str">
        <f t="shared" si="10"/>
        <v>INSERT INTO UMEMPLOYMENT RATE NJ VALUES (2012,Camden County,10.8);</v>
      </c>
      <c r="F185" s="11"/>
      <c r="G185" s="11"/>
      <c r="AD185" s="6"/>
      <c r="AE185" s="6"/>
      <c r="AF185" s="6"/>
      <c r="AG185" s="6"/>
      <c r="AH185" s="6"/>
      <c r="AI185" s="6"/>
      <c r="AJ185" s="6"/>
      <c r="AK185" s="6"/>
    </row>
    <row r="186" spans="1:37">
      <c r="A186" t="str">
        <f t="shared" si="10"/>
        <v>INSERT INTO UMEMPLOYMENT RATE NJ VALUES (2012,Cape May County,15.5);</v>
      </c>
      <c r="F186" s="11"/>
      <c r="G186" s="11"/>
      <c r="AD186" s="6"/>
      <c r="AE186" s="6"/>
      <c r="AF186" s="6"/>
      <c r="AG186" s="6"/>
      <c r="AH186" s="6"/>
      <c r="AI186" s="6"/>
      <c r="AJ186" s="6"/>
      <c r="AK186" s="6"/>
    </row>
    <row r="187" spans="1:37">
      <c r="A187" t="str">
        <f t="shared" si="10"/>
        <v>INSERT INTO UMEMPLOYMENT RATE NJ VALUES (2012,Cumberland County,13.2);</v>
      </c>
      <c r="F187" s="11"/>
      <c r="G187" s="11"/>
      <c r="AD187" s="6"/>
      <c r="AE187" s="6"/>
      <c r="AF187" s="6"/>
      <c r="AG187" s="6"/>
      <c r="AH187" s="6"/>
      <c r="AI187" s="6"/>
      <c r="AJ187" s="6"/>
      <c r="AK187" s="6"/>
    </row>
    <row r="188" spans="1:37">
      <c r="A188" t="str">
        <f t="shared" si="10"/>
        <v>INSERT INTO UMEMPLOYMENT RATE NJ VALUES (2012,Essex County,10.8);</v>
      </c>
      <c r="F188" s="11"/>
      <c r="G188" s="11"/>
      <c r="AD188" s="6"/>
      <c r="AE188" s="6"/>
      <c r="AF188" s="6"/>
      <c r="AG188" s="6"/>
      <c r="AH188" s="6"/>
      <c r="AI188" s="6"/>
      <c r="AJ188" s="6"/>
      <c r="AK188" s="6"/>
    </row>
    <row r="189" spans="1:37">
      <c r="A189" t="str">
        <f t="shared" si="10"/>
        <v>INSERT INTO UMEMPLOYMENT RATE NJ VALUES (2012,Gloucester County,10.2);</v>
      </c>
      <c r="AD189" s="6"/>
      <c r="AE189" s="6"/>
      <c r="AF189" s="6"/>
      <c r="AG189" s="6"/>
      <c r="AH189" s="6"/>
      <c r="AI189" s="6"/>
      <c r="AJ189" s="6"/>
      <c r="AK189" s="6"/>
    </row>
    <row r="190" spans="1:37">
      <c r="A190" t="str">
        <f t="shared" si="10"/>
        <v>INSERT INTO UMEMPLOYMENT RATE NJ VALUES (2012,Hudson County,8.9);</v>
      </c>
      <c r="AD190" s="6"/>
      <c r="AE190" s="6"/>
      <c r="AF190" s="6"/>
      <c r="AG190" s="6"/>
      <c r="AH190" s="6"/>
      <c r="AI190" s="6"/>
      <c r="AJ190" s="6"/>
      <c r="AK190" s="6"/>
    </row>
    <row r="191" spans="1:37">
      <c r="A191" t="str">
        <f t="shared" si="10"/>
        <v>INSERT INTO UMEMPLOYMENT RATE NJ VALUES (2012,Hunterdon County,6.9);</v>
      </c>
      <c r="AD191" s="6"/>
      <c r="AE191" s="6"/>
      <c r="AF191" s="6"/>
      <c r="AG191" s="6"/>
      <c r="AH191" s="6"/>
      <c r="AI191" s="6"/>
      <c r="AJ191" s="6"/>
      <c r="AK191" s="6"/>
    </row>
    <row r="192" spans="1:37">
      <c r="A192" t="str">
        <f t="shared" si="10"/>
        <v>INSERT INTO UMEMPLOYMENT RATE NJ VALUES (2012,Mercer County,8.3);</v>
      </c>
      <c r="AD192" s="6"/>
      <c r="AE192" s="6"/>
      <c r="AF192" s="6"/>
      <c r="AG192" s="6"/>
      <c r="AH192" s="6"/>
      <c r="AI192" s="6"/>
      <c r="AJ192" s="6"/>
      <c r="AK192" s="6"/>
    </row>
    <row r="193" spans="1:37">
      <c r="A193" t="str">
        <f t="shared" si="10"/>
        <v>INSERT INTO UMEMPLOYMENT RATE NJ VALUES (2012,Middlesex County,8.7);</v>
      </c>
      <c r="Y193" s="6"/>
      <c r="Z193" s="6"/>
      <c r="AA193" s="6"/>
      <c r="AB193" s="6"/>
      <c r="AC193" s="6"/>
      <c r="AD193" s="6"/>
      <c r="AE193" s="6"/>
      <c r="AF193" s="6"/>
      <c r="AG193" s="6"/>
      <c r="AH193" s="6"/>
      <c r="AI193" s="6"/>
      <c r="AJ193" s="6"/>
      <c r="AK193" s="6"/>
    </row>
    <row r="194" spans="1:37">
      <c r="A194" t="str">
        <f t="shared" si="10"/>
        <v>INSERT INTO UMEMPLOYMENT RATE NJ VALUES (2012,Monmouth County,8.8);</v>
      </c>
      <c r="Y194" s="6"/>
      <c r="Z194" s="6"/>
      <c r="AA194" s="6"/>
      <c r="AB194" s="6"/>
      <c r="AC194" s="6"/>
      <c r="AD194" s="6"/>
      <c r="AE194" s="6"/>
      <c r="AF194" s="6"/>
      <c r="AG194" s="6"/>
      <c r="AH194" s="6"/>
      <c r="AI194" s="6"/>
      <c r="AJ194" s="6"/>
      <c r="AK194" s="6"/>
    </row>
    <row r="195" spans="1:37">
      <c r="A195" t="str">
        <f t="shared" si="10"/>
        <v>INSERT INTO UMEMPLOYMENT RATE NJ VALUES (2012,Morris County,7.1);</v>
      </c>
      <c r="Y195" s="6"/>
      <c r="Z195" s="6"/>
      <c r="AA195" s="6"/>
      <c r="AB195" s="6"/>
      <c r="AC195" s="6"/>
      <c r="AD195" s="6"/>
      <c r="AE195" s="6"/>
      <c r="AF195" s="6"/>
      <c r="AG195" s="6"/>
      <c r="AH195" s="6"/>
      <c r="AI195" s="6"/>
      <c r="AJ195" s="6"/>
      <c r="AK195" s="6"/>
    </row>
    <row r="196" spans="1:37">
      <c r="A196" t="str">
        <f t="shared" si="10"/>
        <v>INSERT INTO UMEMPLOYMENT RATE NJ VALUES (2012,Ocean County,10.7);</v>
      </c>
      <c r="Y196" s="6"/>
      <c r="Z196" s="6"/>
      <c r="AA196" s="6"/>
      <c r="AB196" s="6"/>
      <c r="AC196" s="6"/>
      <c r="AD196" s="6"/>
      <c r="AE196" s="6"/>
      <c r="AF196" s="6"/>
      <c r="AG196" s="6"/>
      <c r="AH196" s="6"/>
      <c r="AI196" s="6"/>
      <c r="AJ196" s="6"/>
      <c r="AK196" s="6"/>
    </row>
    <row r="197" spans="1:37">
      <c r="A197" t="str">
        <f t="shared" si="10"/>
        <v>INSERT INTO UMEMPLOYMENT RATE NJ VALUES (2012,Passaic County,11.1);</v>
      </c>
      <c r="Y197" s="6"/>
      <c r="Z197" s="6"/>
      <c r="AA197" s="6"/>
      <c r="AB197" s="6"/>
      <c r="AC197" s="6"/>
      <c r="AD197" s="6"/>
      <c r="AE197" s="6"/>
      <c r="AF197" s="6"/>
      <c r="AG197" s="6"/>
      <c r="AH197" s="6"/>
      <c r="AI197" s="6"/>
      <c r="AJ197" s="6"/>
      <c r="AK197" s="6"/>
    </row>
    <row r="198" spans="1:37">
      <c r="A198" t="str">
        <f t="shared" si="10"/>
        <v>INSERT INTO UMEMPLOYMENT RATE NJ VALUES (2012,Salem County,11.9);</v>
      </c>
      <c r="Y198" s="6"/>
      <c r="Z198" s="6"/>
      <c r="AA198" s="6"/>
      <c r="AB198" s="6"/>
      <c r="AC198" s="6"/>
      <c r="AD198" s="6"/>
      <c r="AE198" s="6"/>
      <c r="AF198" s="6"/>
      <c r="AG198" s="6"/>
      <c r="AH198" s="6"/>
      <c r="AI198" s="6"/>
      <c r="AJ198" s="6"/>
      <c r="AK198" s="6"/>
    </row>
    <row r="199" spans="1:37">
      <c r="A199" t="str">
        <f t="shared" si="10"/>
        <v>INSERT INTO UMEMPLOYMENT RATE NJ VALUES (2012,Somerset County,7.5);</v>
      </c>
      <c r="Y199" s="6"/>
      <c r="Z199" s="6"/>
      <c r="AA199" s="6"/>
      <c r="AB199" s="6"/>
      <c r="AC199" s="6"/>
      <c r="AD199" s="6"/>
      <c r="AE199" s="6"/>
      <c r="AF199" s="6"/>
      <c r="AG199" s="6"/>
      <c r="AH199" s="6"/>
      <c r="AI199" s="6"/>
      <c r="AJ199" s="6"/>
      <c r="AK199" s="6"/>
    </row>
    <row r="200" spans="1:37">
      <c r="A200" t="str">
        <f t="shared" si="10"/>
        <v>INSERT INTO UMEMPLOYMENT RATE NJ VALUES (2012,Sussex County,9.1);</v>
      </c>
      <c r="Y200" s="6"/>
      <c r="Z200" s="6"/>
      <c r="AA200" s="6"/>
      <c r="AB200" s="6"/>
      <c r="AC200" s="6"/>
      <c r="AD200" s="6"/>
      <c r="AE200" s="6"/>
      <c r="AF200" s="6"/>
      <c r="AG200" s="6"/>
      <c r="AH200" s="6"/>
      <c r="AI200" s="6"/>
      <c r="AJ200" s="6"/>
      <c r="AK200" s="6"/>
    </row>
    <row r="201" spans="1:37">
      <c r="A201" t="str">
        <f t="shared" si="10"/>
        <v>INSERT INTO UMEMPLOYMENT RATE NJ VALUES (2012,Union County,9.5);</v>
      </c>
    </row>
    <row r="202" spans="1:37">
      <c r="A202" t="str">
        <f t="shared" si="10"/>
        <v>INSERT INTO UMEMPLOYMENT RATE NJ VALUES (2012,Warren County,8.8);</v>
      </c>
    </row>
    <row r="203" spans="1:37">
      <c r="A203" t="str">
        <f t="shared" si="10"/>
        <v>INSERT INTO UMEMPLOYMENT RATE NJ VALUES (2013,Atlantic County,11.9);</v>
      </c>
    </row>
    <row r="213" spans="31:43">
      <c r="AE213" s="6"/>
      <c r="AF213" s="6"/>
      <c r="AG213" s="6"/>
      <c r="AH213" s="6"/>
      <c r="AI213" s="6"/>
      <c r="AJ213" s="6"/>
      <c r="AK213" s="6"/>
      <c r="AL213" s="6"/>
      <c r="AM213" s="6"/>
      <c r="AN213" s="6"/>
      <c r="AO213" s="6"/>
      <c r="AP213" s="6"/>
      <c r="AQ213" s="6"/>
    </row>
    <row r="214" spans="31:43">
      <c r="AE214" s="6"/>
      <c r="AF214" s="6"/>
      <c r="AG214" s="6"/>
      <c r="AH214" s="6"/>
      <c r="AI214" s="6"/>
      <c r="AJ214" s="6"/>
      <c r="AK214" s="6"/>
      <c r="AL214" s="6"/>
      <c r="AM214" s="6"/>
      <c r="AN214" s="6"/>
      <c r="AO214" s="6"/>
      <c r="AP214" s="6"/>
      <c r="AQ214" s="6"/>
    </row>
    <row r="215" spans="31:43">
      <c r="AE215" s="6"/>
      <c r="AF215" s="6"/>
      <c r="AG215" s="6"/>
      <c r="AH215" s="6"/>
      <c r="AI215" s="6"/>
      <c r="AJ215" s="6"/>
      <c r="AK215" s="6"/>
      <c r="AL215" s="6"/>
      <c r="AM215" s="6"/>
      <c r="AN215" s="6"/>
      <c r="AO215" s="6"/>
      <c r="AP215" s="6"/>
      <c r="AQ215" s="6"/>
    </row>
    <row r="216" spans="31:43">
      <c r="AE216" s="6"/>
      <c r="AF216" s="6"/>
      <c r="AG216" s="6"/>
      <c r="AH216" s="6"/>
      <c r="AI216" s="6"/>
      <c r="AJ216" s="6"/>
      <c r="AK216" s="6"/>
      <c r="AL216" s="6"/>
      <c r="AM216" s="6"/>
      <c r="AN216" s="6"/>
      <c r="AO216" s="6"/>
      <c r="AP216" s="6"/>
      <c r="AQ216" s="6"/>
    </row>
    <row r="217" spans="31:43">
      <c r="AE217" s="6"/>
      <c r="AF217" s="6"/>
      <c r="AG217" s="6"/>
      <c r="AH217" s="6"/>
      <c r="AI217" s="6"/>
      <c r="AJ217" s="6"/>
      <c r="AK217" s="6"/>
      <c r="AL217" s="6"/>
      <c r="AM217" s="6"/>
      <c r="AN217" s="6"/>
      <c r="AO217" s="6"/>
      <c r="AP217" s="6"/>
      <c r="AQ217" s="6"/>
    </row>
    <row r="218" spans="31:43">
      <c r="AE218" s="6"/>
      <c r="AF218" s="6"/>
      <c r="AG218" s="6"/>
      <c r="AH218" s="6"/>
      <c r="AI218" s="6"/>
      <c r="AJ218" s="6"/>
      <c r="AK218" s="6"/>
      <c r="AL218" s="6"/>
      <c r="AM218" s="6"/>
      <c r="AN218" s="6"/>
      <c r="AO218" s="6"/>
      <c r="AP218" s="6"/>
      <c r="AQ218" s="6"/>
    </row>
    <row r="219" spans="31:43">
      <c r="AE219" s="6"/>
      <c r="AF219" s="6"/>
      <c r="AG219" s="6"/>
      <c r="AH219" s="6"/>
      <c r="AI219" s="6"/>
      <c r="AJ219" s="6"/>
      <c r="AK219" s="6"/>
      <c r="AL219" s="6"/>
      <c r="AM219" s="6"/>
      <c r="AN219" s="6"/>
      <c r="AO219" s="6"/>
      <c r="AP219" s="6"/>
      <c r="AQ219" s="6"/>
    </row>
    <row r="220" spans="31:43">
      <c r="AE220" s="6"/>
      <c r="AF220" s="6"/>
      <c r="AG220" s="6"/>
      <c r="AH220" s="6"/>
      <c r="AI220" s="6"/>
      <c r="AJ220" s="6"/>
      <c r="AK220" s="6"/>
      <c r="AL220" s="6"/>
      <c r="AM220" s="6"/>
      <c r="AN220" s="6"/>
      <c r="AO220" s="6"/>
      <c r="AP220" s="6"/>
      <c r="AQ220" s="6"/>
    </row>
    <row r="221" spans="31:43">
      <c r="AE221" s="6"/>
      <c r="AF221" s="6"/>
      <c r="AG221" s="6"/>
      <c r="AH221" s="6"/>
      <c r="AI221" s="6"/>
      <c r="AJ221" s="6"/>
      <c r="AK221" s="6"/>
      <c r="AL221" s="6"/>
      <c r="AM221" s="6"/>
      <c r="AN221" s="6"/>
      <c r="AO221" s="6"/>
      <c r="AP221" s="6"/>
      <c r="AQ221" s="6"/>
    </row>
    <row r="222" spans="31:43">
      <c r="AE222" s="6"/>
      <c r="AF222" s="6"/>
      <c r="AG222" s="6"/>
      <c r="AH222" s="6"/>
      <c r="AI222" s="6"/>
      <c r="AJ222" s="6"/>
      <c r="AK222" s="6"/>
      <c r="AL222" s="6"/>
      <c r="AM222" s="6"/>
      <c r="AN222" s="6"/>
      <c r="AO222" s="6"/>
      <c r="AP222" s="6"/>
      <c r="AQ222" s="6"/>
    </row>
    <row r="223" spans="31:43">
      <c r="AE223" s="6"/>
      <c r="AF223" s="6"/>
      <c r="AG223" s="6"/>
      <c r="AH223" s="6"/>
      <c r="AI223" s="6"/>
      <c r="AJ223" s="6"/>
      <c r="AK223" s="6"/>
      <c r="AL223" s="6"/>
      <c r="AM223" s="6"/>
      <c r="AN223" s="6"/>
      <c r="AO223" s="6"/>
      <c r="AP223" s="6"/>
      <c r="AQ223" s="6"/>
    </row>
    <row r="224" spans="31:43">
      <c r="AE224" s="6"/>
      <c r="AF224" s="6"/>
      <c r="AG224" s="6"/>
      <c r="AH224" s="6"/>
      <c r="AI224" s="6"/>
      <c r="AJ224" s="6"/>
      <c r="AK224" s="6"/>
      <c r="AL224" s="6"/>
      <c r="AM224" s="6"/>
      <c r="AN224" s="6"/>
      <c r="AO224" s="6"/>
      <c r="AP224" s="6"/>
      <c r="AQ224" s="6"/>
    </row>
    <row r="225" spans="31:43">
      <c r="AE225" s="6"/>
      <c r="AF225" s="6"/>
      <c r="AG225" s="6"/>
      <c r="AH225" s="6"/>
      <c r="AI225" s="6"/>
      <c r="AJ225" s="6"/>
      <c r="AK225" s="6"/>
      <c r="AL225" s="6"/>
      <c r="AM225" s="6"/>
      <c r="AN225" s="6"/>
      <c r="AO225" s="6"/>
      <c r="AP225" s="6"/>
      <c r="AQ225" s="6"/>
    </row>
    <row r="226" spans="31:43">
      <c r="AE226" s="6"/>
      <c r="AF226" s="6"/>
      <c r="AG226" s="6"/>
      <c r="AH226" s="6"/>
      <c r="AI226" s="6"/>
      <c r="AJ226" s="6"/>
      <c r="AK226" s="6"/>
      <c r="AL226" s="6"/>
      <c r="AM226" s="6"/>
      <c r="AN226" s="6"/>
      <c r="AO226" s="6"/>
      <c r="AP226" s="6"/>
      <c r="AQ226" s="6"/>
    </row>
    <row r="227" spans="31:43">
      <c r="AE227" s="6"/>
      <c r="AF227" s="6"/>
      <c r="AG227" s="6"/>
      <c r="AH227" s="6"/>
      <c r="AI227" s="6"/>
      <c r="AJ227" s="6"/>
      <c r="AK227" s="6"/>
      <c r="AL227" s="6"/>
      <c r="AM227" s="6"/>
      <c r="AN227" s="6"/>
      <c r="AO227" s="6"/>
      <c r="AP227" s="6"/>
      <c r="AQ227" s="6"/>
    </row>
    <row r="228" spans="31:43">
      <c r="AE228" s="6"/>
      <c r="AF228" s="6"/>
      <c r="AG228" s="6"/>
      <c r="AH228" s="6"/>
      <c r="AI228" s="6"/>
      <c r="AJ228" s="6"/>
      <c r="AK228" s="6"/>
      <c r="AL228" s="6"/>
      <c r="AM228" s="6"/>
      <c r="AN228" s="6"/>
      <c r="AO228" s="6"/>
      <c r="AP228" s="6"/>
      <c r="AQ228" s="6"/>
    </row>
    <row r="229" spans="31:43">
      <c r="AE229" s="6"/>
      <c r="AF229" s="6"/>
      <c r="AG229" s="6"/>
      <c r="AH229" s="6"/>
      <c r="AI229" s="6"/>
      <c r="AJ229" s="6"/>
      <c r="AK229" s="6"/>
      <c r="AL229" s="6"/>
      <c r="AM229" s="6"/>
      <c r="AN229" s="6"/>
      <c r="AO229" s="6"/>
      <c r="AP229" s="6"/>
      <c r="AQ229" s="6"/>
    </row>
    <row r="230" spans="31:43">
      <c r="AE230" s="6"/>
      <c r="AF230" s="6"/>
      <c r="AG230" s="6"/>
      <c r="AH230" s="6"/>
      <c r="AI230" s="6"/>
      <c r="AJ230" s="6"/>
      <c r="AK230" s="6"/>
      <c r="AL230" s="6"/>
      <c r="AM230" s="6"/>
      <c r="AN230" s="6"/>
      <c r="AO230" s="6"/>
      <c r="AP230" s="6"/>
      <c r="AQ230" s="6"/>
    </row>
    <row r="231" spans="31:43">
      <c r="AE231" s="6"/>
      <c r="AF231" s="6"/>
      <c r="AG231" s="6"/>
      <c r="AH231" s="6"/>
      <c r="AI231" s="6"/>
      <c r="AJ231" s="6"/>
      <c r="AK231" s="6"/>
      <c r="AL231" s="6"/>
      <c r="AM231" s="6"/>
      <c r="AN231" s="6"/>
      <c r="AO231" s="6"/>
      <c r="AP231" s="6"/>
      <c r="AQ231" s="6"/>
    </row>
    <row r="232" spans="31:43">
      <c r="AE232" s="6"/>
      <c r="AF232" s="6"/>
      <c r="AG232" s="6"/>
      <c r="AH232" s="6"/>
      <c r="AI232" s="6"/>
      <c r="AJ232" s="6"/>
      <c r="AK232" s="6"/>
      <c r="AL232" s="6"/>
      <c r="AM232" s="6"/>
      <c r="AN232" s="6"/>
      <c r="AO232" s="6"/>
      <c r="AP232" s="6"/>
      <c r="AQ232" s="6"/>
    </row>
    <row r="233" spans="31:43">
      <c r="AE233" s="6"/>
      <c r="AF233" s="6"/>
      <c r="AG233" s="6"/>
      <c r="AH233" s="6"/>
      <c r="AI233" s="6"/>
      <c r="AJ233" s="6"/>
      <c r="AK233" s="6"/>
      <c r="AL233" s="6"/>
      <c r="AM233" s="6"/>
      <c r="AN233" s="6"/>
      <c r="AO233" s="6"/>
      <c r="AP233" s="6"/>
      <c r="AQ233" s="6"/>
    </row>
    <row r="234" spans="31:43">
      <c r="AE234" s="6"/>
      <c r="AF234" s="6"/>
      <c r="AG234" s="6"/>
      <c r="AH234" s="6"/>
      <c r="AI234" s="6"/>
      <c r="AJ234" s="6"/>
      <c r="AK234" s="6"/>
      <c r="AL234" s="6"/>
      <c r="AM234" s="6"/>
      <c r="AN234" s="6"/>
      <c r="AO234" s="6"/>
      <c r="AP234" s="6"/>
      <c r="AQ234" s="6"/>
    </row>
    <row r="235" spans="31:43">
      <c r="AE235" s="6"/>
      <c r="AF235" s="6"/>
      <c r="AG235" s="6"/>
      <c r="AH235" s="6"/>
      <c r="AI235" s="6"/>
      <c r="AJ235" s="6"/>
      <c r="AK235" s="6"/>
      <c r="AL235" s="6"/>
      <c r="AM235" s="6"/>
      <c r="AN235" s="6"/>
      <c r="AO235" s="6"/>
      <c r="AP235" s="6"/>
      <c r="AQ235" s="6"/>
    </row>
    <row r="236" spans="31:43">
      <c r="AE236" s="6"/>
      <c r="AF236" s="6"/>
      <c r="AG236" s="6"/>
      <c r="AH236" s="6"/>
      <c r="AI236" s="6"/>
      <c r="AJ236" s="6"/>
      <c r="AK236" s="6"/>
      <c r="AL236" s="6"/>
      <c r="AM236" s="6"/>
      <c r="AN236" s="6"/>
      <c r="AO236" s="6"/>
      <c r="AP236" s="6"/>
      <c r="AQ236" s="6"/>
    </row>
    <row r="237" spans="31:43">
      <c r="AE237" s="6"/>
      <c r="AF237" s="6"/>
      <c r="AG237" s="6"/>
      <c r="AH237" s="6"/>
      <c r="AI237" s="6"/>
      <c r="AJ237" s="6"/>
      <c r="AK237" s="6"/>
      <c r="AL237" s="6"/>
      <c r="AM237" s="6"/>
      <c r="AN237" s="6"/>
      <c r="AO237" s="6"/>
      <c r="AP237" s="6"/>
      <c r="AQ237" s="6"/>
    </row>
    <row r="238" spans="31:43">
      <c r="AE238" s="6"/>
      <c r="AF238" s="6"/>
      <c r="AG238" s="6"/>
      <c r="AH238" s="6"/>
      <c r="AI238" s="6"/>
      <c r="AJ238" s="6"/>
      <c r="AK238" s="6"/>
      <c r="AL238" s="6"/>
      <c r="AM238" s="6"/>
      <c r="AN238" s="6"/>
      <c r="AO238" s="6"/>
      <c r="AP238" s="6"/>
      <c r="AQ238" s="6"/>
    </row>
    <row r="239" spans="31:43">
      <c r="AE239" s="6"/>
      <c r="AF239" s="6"/>
      <c r="AG239" s="6"/>
      <c r="AH239" s="6"/>
      <c r="AI239" s="6"/>
      <c r="AJ239" s="6"/>
      <c r="AK239" s="6"/>
      <c r="AL239" s="6"/>
      <c r="AM239" s="6"/>
      <c r="AN239" s="6"/>
      <c r="AO239" s="6"/>
      <c r="AP239" s="6"/>
      <c r="AQ239" s="6"/>
    </row>
    <row r="240" spans="31:43">
      <c r="AE240" s="6"/>
      <c r="AF240" s="6"/>
      <c r="AG240" s="6"/>
      <c r="AH240" s="6"/>
      <c r="AI240" s="6"/>
      <c r="AJ240" s="6"/>
      <c r="AK240" s="6"/>
      <c r="AL240" s="6"/>
      <c r="AM240" s="6"/>
      <c r="AN240" s="6"/>
      <c r="AO240" s="6"/>
      <c r="AP240" s="6"/>
      <c r="AQ240" s="6"/>
    </row>
    <row r="241" spans="31:43">
      <c r="AE241" s="6"/>
      <c r="AF241" s="6"/>
      <c r="AG241" s="6"/>
      <c r="AH241" s="6"/>
      <c r="AI241" s="6"/>
      <c r="AJ241" s="6"/>
      <c r="AK241" s="6"/>
      <c r="AL241" s="6"/>
      <c r="AM241" s="6"/>
      <c r="AN241" s="6"/>
      <c r="AO241" s="6"/>
      <c r="AP241" s="6"/>
      <c r="AQ241" s="6"/>
    </row>
    <row r="242" spans="31:43">
      <c r="AE242" s="6"/>
      <c r="AF242" s="6"/>
      <c r="AG242" s="6"/>
      <c r="AH242" s="6"/>
      <c r="AI242" s="6"/>
      <c r="AJ242" s="6"/>
      <c r="AK242" s="6"/>
      <c r="AL242" s="6"/>
      <c r="AM242" s="6"/>
      <c r="AN242" s="6"/>
      <c r="AO242" s="6"/>
      <c r="AP242" s="6"/>
      <c r="AQ242" s="6"/>
    </row>
    <row r="243" spans="31:43">
      <c r="AE243" s="6"/>
      <c r="AF243" s="6"/>
      <c r="AG243" s="6"/>
      <c r="AH243" s="6"/>
      <c r="AI243" s="6"/>
      <c r="AJ243" s="6"/>
      <c r="AK243" s="6"/>
      <c r="AL243" s="6"/>
      <c r="AM243" s="6"/>
      <c r="AN243" s="6"/>
      <c r="AO243" s="6"/>
      <c r="AP243" s="6"/>
      <c r="AQ243" s="6"/>
    </row>
    <row r="244" spans="31:43">
      <c r="AE244" s="6"/>
      <c r="AF244" s="6"/>
      <c r="AG244" s="6"/>
      <c r="AH244" s="6"/>
      <c r="AI244" s="6"/>
      <c r="AJ244" s="6"/>
      <c r="AK244" s="6"/>
      <c r="AL244" s="6"/>
      <c r="AM244" s="6"/>
      <c r="AN244" s="6"/>
      <c r="AO244" s="6"/>
      <c r="AP244" s="6"/>
      <c r="AQ244" s="6"/>
    </row>
    <row r="245" spans="31:43">
      <c r="AE245" s="6"/>
      <c r="AF245" s="6"/>
      <c r="AG245" s="6"/>
      <c r="AH245" s="6"/>
      <c r="AI245" s="6"/>
      <c r="AJ245" s="6"/>
      <c r="AK245" s="6"/>
      <c r="AL245" s="6"/>
      <c r="AM245" s="6"/>
      <c r="AN245" s="6"/>
      <c r="AO245" s="6"/>
      <c r="AP245" s="6"/>
      <c r="AQ245" s="6"/>
    </row>
    <row r="246" spans="31:43">
      <c r="AE246" s="6"/>
      <c r="AF246" s="6"/>
      <c r="AG246" s="6"/>
      <c r="AH246" s="6"/>
      <c r="AI246" s="6"/>
      <c r="AJ246" s="6"/>
      <c r="AK246" s="6"/>
      <c r="AL246" s="6"/>
      <c r="AM246" s="6"/>
      <c r="AN246" s="6"/>
      <c r="AO246" s="6"/>
      <c r="AP246" s="6"/>
      <c r="AQ246" s="6"/>
    </row>
    <row r="259" spans="31:43">
      <c r="AE259" s="6"/>
      <c r="AF259" s="6"/>
      <c r="AG259" s="6"/>
      <c r="AH259" s="6"/>
      <c r="AI259" s="6"/>
      <c r="AJ259" s="6"/>
      <c r="AK259" s="6"/>
      <c r="AL259" s="6"/>
      <c r="AM259" s="6"/>
      <c r="AN259" s="6"/>
      <c r="AO259" s="6"/>
      <c r="AP259" s="6"/>
      <c r="AQ259" s="6"/>
    </row>
    <row r="260" spans="31:43">
      <c r="AE260" s="6"/>
      <c r="AF260" s="6"/>
      <c r="AG260" s="6"/>
      <c r="AH260" s="6"/>
      <c r="AI260" s="6"/>
      <c r="AJ260" s="6"/>
      <c r="AK260" s="6"/>
      <c r="AL260" s="6"/>
      <c r="AM260" s="6"/>
      <c r="AN260" s="6"/>
      <c r="AO260" s="6"/>
      <c r="AP260" s="6"/>
      <c r="AQ260" s="6"/>
    </row>
  </sheetData>
  <phoneticPr fontId="2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F1F3-C577-429B-BBC4-E8235F222530}">
  <dimension ref="A3:W13"/>
  <sheetViews>
    <sheetView topLeftCell="A3" workbookViewId="0">
      <selection activeCell="K30" sqref="K30"/>
    </sheetView>
  </sheetViews>
  <sheetFormatPr baseColWidth="10" defaultColWidth="8.83203125" defaultRowHeight="15"/>
  <cols>
    <col min="1" max="1" width="12.1640625" bestFit="1" customWidth="1"/>
    <col min="2" max="2" width="14.83203125" bestFit="1" customWidth="1"/>
    <col min="3" max="3" width="12.5" bestFit="1" customWidth="1"/>
    <col min="4" max="4" width="15.1640625" bestFit="1" customWidth="1"/>
    <col min="5" max="5" width="13.33203125" bestFit="1" customWidth="1"/>
    <col min="6" max="6" width="14.5" bestFit="1" customWidth="1"/>
    <col min="7" max="7" width="16.6640625" bestFit="1" customWidth="1"/>
    <col min="8" max="8" width="12.1640625" bestFit="1" customWidth="1"/>
    <col min="9" max="9" width="15.5" bestFit="1" customWidth="1"/>
    <col min="10" max="10" width="12.83203125" bestFit="1" customWidth="1"/>
    <col min="11" max="11" width="15.5" bestFit="1" customWidth="1"/>
    <col min="12" max="12" width="12.83203125" bestFit="1" customWidth="1"/>
    <col min="13" max="13" width="15.1640625" bestFit="1" customWidth="1"/>
    <col min="14" max="14" width="15.83203125" bestFit="1" customWidth="1"/>
    <col min="15" max="16" width="12.1640625" bestFit="1" customWidth="1"/>
    <col min="17" max="17" width="12.33203125" bestFit="1" customWidth="1"/>
    <col min="18" max="18" width="11.6640625" bestFit="1" customWidth="1"/>
    <col min="19" max="19" width="14.33203125" bestFit="1" customWidth="1"/>
    <col min="20" max="21" width="12.1640625" bestFit="1" customWidth="1"/>
    <col min="22" max="22" width="12.83203125" bestFit="1" customWidth="1"/>
    <col min="23" max="23" width="12.1640625" bestFit="1" customWidth="1"/>
  </cols>
  <sheetData>
    <row r="3" spans="1:23">
      <c r="A3" s="1" t="s">
        <v>51</v>
      </c>
      <c r="B3" s="1" t="s">
        <v>52</v>
      </c>
    </row>
    <row r="4" spans="1:23">
      <c r="A4" s="1" t="s">
        <v>53</v>
      </c>
      <c r="B4" t="s">
        <v>10</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54</v>
      </c>
    </row>
    <row r="5" spans="1:23">
      <c r="A5" s="2">
        <v>2012</v>
      </c>
      <c r="B5" s="12">
        <v>0.25</v>
      </c>
      <c r="C5" s="12">
        <v>0.53968253968253965</v>
      </c>
      <c r="D5" s="12">
        <v>0.4</v>
      </c>
      <c r="E5" s="12">
        <v>0.44776119402985076</v>
      </c>
      <c r="F5" s="12">
        <v>0.5</v>
      </c>
      <c r="G5" s="12">
        <v>0.25</v>
      </c>
      <c r="H5" s="12">
        <v>0.12280701754385964</v>
      </c>
      <c r="I5" s="12">
        <v>0.84615384615384615</v>
      </c>
      <c r="J5" s="12">
        <v>0.13705583756345177</v>
      </c>
      <c r="K5" s="12">
        <v>0.5</v>
      </c>
      <c r="L5" s="12">
        <v>0.49019607843137253</v>
      </c>
      <c r="M5" s="12">
        <v>0.43421052631578949</v>
      </c>
      <c r="N5" s="12">
        <v>0.375</v>
      </c>
      <c r="O5" s="12">
        <v>0.53333333333333333</v>
      </c>
      <c r="P5" s="12">
        <v>0.73333333333333328</v>
      </c>
      <c r="Q5" s="12">
        <v>0.27710843373493976</v>
      </c>
      <c r="R5" s="12"/>
      <c r="S5" s="12">
        <v>0.42857142857142855</v>
      </c>
      <c r="T5" s="12">
        <v>1</v>
      </c>
      <c r="U5" s="12">
        <v>0.27777777777777779</v>
      </c>
      <c r="V5" s="12"/>
      <c r="W5" s="12">
        <v>8.5429913464715241</v>
      </c>
    </row>
    <row r="6" spans="1:23">
      <c r="A6" s="2">
        <v>2013</v>
      </c>
      <c r="B6" s="12">
        <v>0.2857142857142857</v>
      </c>
      <c r="C6" s="12">
        <v>0.76119402985074625</v>
      </c>
      <c r="D6" s="12">
        <v>0.7931034482758621</v>
      </c>
      <c r="E6" s="12">
        <v>0.47887323943661969</v>
      </c>
      <c r="F6" s="12"/>
      <c r="G6" s="12">
        <v>0.25</v>
      </c>
      <c r="H6" s="12">
        <v>0.17006802721088435</v>
      </c>
      <c r="I6" s="12">
        <v>1.0714285714285714</v>
      </c>
      <c r="J6" s="12">
        <v>0.32432432432432434</v>
      </c>
      <c r="K6" s="12">
        <v>0.5714285714285714</v>
      </c>
      <c r="L6" s="12">
        <v>0.29508196721311475</v>
      </c>
      <c r="M6" s="12">
        <v>0.60606060606060608</v>
      </c>
      <c r="N6" s="12">
        <v>0.46268656716417911</v>
      </c>
      <c r="O6" s="12">
        <v>1.0357142857142858</v>
      </c>
      <c r="P6" s="12">
        <v>0.6428571428571429</v>
      </c>
      <c r="Q6" s="12">
        <v>0.28205128205128205</v>
      </c>
      <c r="R6" s="12">
        <v>0.3</v>
      </c>
      <c r="S6" s="12">
        <v>0.38235294117647056</v>
      </c>
      <c r="T6" s="12">
        <v>1.1666666666666667</v>
      </c>
      <c r="U6" s="12">
        <v>0.32291666666666669</v>
      </c>
      <c r="V6" s="12"/>
      <c r="W6" s="12">
        <v>10.202522623240281</v>
      </c>
    </row>
    <row r="7" spans="1:23">
      <c r="A7" s="2">
        <v>2014</v>
      </c>
      <c r="B7" s="12">
        <v>0.77419354838709675</v>
      </c>
      <c r="C7" s="12">
        <v>1.2142857142857142</v>
      </c>
      <c r="D7" s="12">
        <v>1.1951219512195121</v>
      </c>
      <c r="E7" s="12">
        <v>0.86842105263157898</v>
      </c>
      <c r="F7" s="12"/>
      <c r="G7" s="12">
        <v>0.55555555555555558</v>
      </c>
      <c r="H7" s="12">
        <v>0.2929936305732484</v>
      </c>
      <c r="I7" s="12">
        <v>2.2142857142857144</v>
      </c>
      <c r="J7" s="12">
        <v>0.66137566137566139</v>
      </c>
      <c r="K7" s="12">
        <v>0.7857142857142857</v>
      </c>
      <c r="L7" s="12">
        <v>0.55384615384615388</v>
      </c>
      <c r="M7" s="12">
        <v>1.6307692307692307</v>
      </c>
      <c r="N7" s="12">
        <v>1.1428571428571428</v>
      </c>
      <c r="O7" s="12">
        <v>1.8636363636363635</v>
      </c>
      <c r="P7" s="12">
        <v>1.3793103448275863</v>
      </c>
      <c r="Q7" s="12">
        <v>0.52577319587628868</v>
      </c>
      <c r="R7" s="12"/>
      <c r="S7" s="12">
        <v>0.78947368421052633</v>
      </c>
      <c r="T7" s="12">
        <v>2</v>
      </c>
      <c r="U7" s="12">
        <v>0.7</v>
      </c>
      <c r="V7" s="12"/>
      <c r="W7" s="12">
        <v>19.147613230051657</v>
      </c>
    </row>
    <row r="8" spans="1:23">
      <c r="A8" s="2">
        <v>2015</v>
      </c>
      <c r="B8" s="12">
        <v>1.0769230769230769</v>
      </c>
      <c r="C8" s="12">
        <v>2.8840579710144927</v>
      </c>
      <c r="D8" s="12">
        <v>2.1590909090909092</v>
      </c>
      <c r="E8" s="12">
        <v>1.8571428571428572</v>
      </c>
      <c r="F8" s="12">
        <v>3.1666666666666665</v>
      </c>
      <c r="G8" s="12">
        <v>1.0526315789473684</v>
      </c>
      <c r="H8" s="12">
        <v>0.60062893081761004</v>
      </c>
      <c r="I8" s="12">
        <v>6.666666666666667</v>
      </c>
      <c r="J8" s="12">
        <v>1.3465909090909092</v>
      </c>
      <c r="K8" s="12">
        <v>2.5714285714285716</v>
      </c>
      <c r="L8" s="12">
        <v>1.0701754385964912</v>
      </c>
      <c r="M8" s="12">
        <v>2.1566265060240966</v>
      </c>
      <c r="N8" s="12">
        <v>3.0303030303030303</v>
      </c>
      <c r="O8" s="12">
        <v>3.9615384615384617</v>
      </c>
      <c r="P8" s="12">
        <v>4.1904761904761907</v>
      </c>
      <c r="Q8" s="12">
        <v>1.381578947368421</v>
      </c>
      <c r="R8" s="12"/>
      <c r="S8" s="12">
        <v>1.6470588235294117</v>
      </c>
      <c r="T8" s="12"/>
      <c r="U8" s="12">
        <v>1.661764705882353</v>
      </c>
      <c r="V8" s="12">
        <v>2.6666666666666665</v>
      </c>
      <c r="W8" s="12">
        <v>45.148016908174249</v>
      </c>
    </row>
    <row r="9" spans="1:23">
      <c r="A9" s="2">
        <v>2016</v>
      </c>
      <c r="B9" s="12">
        <v>1.3333333333333333</v>
      </c>
      <c r="C9" s="12">
        <v>3.0555555555555554</v>
      </c>
      <c r="D9" s="12">
        <v>3.7241379310344827</v>
      </c>
      <c r="E9" s="12">
        <v>2.3728813559322033</v>
      </c>
      <c r="F9" s="12"/>
      <c r="G9" s="12">
        <v>1.1499999999999999</v>
      </c>
      <c r="H9" s="12">
        <v>0.77124183006535951</v>
      </c>
      <c r="I9" s="12">
        <v>3.9411764705882355</v>
      </c>
      <c r="J9" s="12">
        <v>1.9476744186046511</v>
      </c>
      <c r="K9" s="12">
        <v>2.5555555555555554</v>
      </c>
      <c r="L9" s="12">
        <v>1.3220338983050848</v>
      </c>
      <c r="M9" s="12">
        <v>2.8271604938271606</v>
      </c>
      <c r="N9" s="12">
        <v>2.6481481481481484</v>
      </c>
      <c r="O9" s="12">
        <v>3.5</v>
      </c>
      <c r="P9" s="12">
        <v>6.7647058823529411</v>
      </c>
      <c r="Q9" s="12">
        <v>1.3452380952380953</v>
      </c>
      <c r="R9" s="12"/>
      <c r="S9" s="12">
        <v>1.9166666666666667</v>
      </c>
      <c r="T9" s="12">
        <v>5</v>
      </c>
      <c r="U9" s="12">
        <v>2.3235294117647061</v>
      </c>
      <c r="V9" s="12"/>
      <c r="W9" s="12">
        <v>48.499039046972179</v>
      </c>
    </row>
    <row r="10" spans="1:23">
      <c r="A10" s="2">
        <v>2017</v>
      </c>
      <c r="B10" s="12">
        <v>2.5161290322580645</v>
      </c>
      <c r="C10" s="12">
        <v>6.208333333333333</v>
      </c>
      <c r="D10" s="12">
        <v>3.6052631578947367</v>
      </c>
      <c r="E10" s="12">
        <v>2.901639344262295</v>
      </c>
      <c r="F10" s="12"/>
      <c r="G10" s="12">
        <v>1.4827586206896552</v>
      </c>
      <c r="H10" s="12">
        <v>1.0698412698412698</v>
      </c>
      <c r="I10" s="12">
        <v>5.375</v>
      </c>
      <c r="J10" s="12">
        <v>2.6829268292682928</v>
      </c>
      <c r="K10" s="12"/>
      <c r="L10" s="12">
        <v>2.3333333333333335</v>
      </c>
      <c r="M10" s="12">
        <v>3.898876404494382</v>
      </c>
      <c r="N10" s="12">
        <v>5.6428571428571432</v>
      </c>
      <c r="O10" s="12">
        <v>5.8965517241379306</v>
      </c>
      <c r="P10" s="12">
        <v>6.333333333333333</v>
      </c>
      <c r="Q10" s="12">
        <v>3.074074074074074</v>
      </c>
      <c r="R10" s="12"/>
      <c r="S10" s="12">
        <v>4.208333333333333</v>
      </c>
      <c r="T10" s="12">
        <v>6.5</v>
      </c>
      <c r="U10" s="12">
        <v>2.3666666666666667</v>
      </c>
      <c r="V10" s="12"/>
      <c r="W10" s="12">
        <v>66.095917599777849</v>
      </c>
    </row>
    <row r="11" spans="1:23">
      <c r="A11" s="2">
        <v>2018</v>
      </c>
      <c r="B11" s="12">
        <v>3.3125</v>
      </c>
      <c r="C11" s="12">
        <v>8.3508771929824555</v>
      </c>
      <c r="D11" s="12">
        <v>5.9393939393939394</v>
      </c>
      <c r="E11" s="12">
        <v>5.0599999999999996</v>
      </c>
      <c r="F11" s="12"/>
      <c r="G11" s="12">
        <v>3.5294117647058822</v>
      </c>
      <c r="H11" s="12">
        <v>1.8943396226415095</v>
      </c>
      <c r="I11" s="12">
        <v>7.6875</v>
      </c>
      <c r="J11" s="12">
        <v>3.9316770186335406</v>
      </c>
      <c r="K11" s="12"/>
      <c r="L11" s="12">
        <v>4.024390243902439</v>
      </c>
      <c r="M11" s="12">
        <v>7.3552631578947372</v>
      </c>
      <c r="N11" s="12">
        <v>12.423076923076923</v>
      </c>
      <c r="O11" s="12">
        <v>9.0370370370370363</v>
      </c>
      <c r="P11" s="12">
        <v>11.611111111111111</v>
      </c>
      <c r="Q11" s="12">
        <v>3.0256410256410255</v>
      </c>
      <c r="R11" s="12"/>
      <c r="S11" s="12">
        <v>5.8928571428571432</v>
      </c>
      <c r="T11" s="12">
        <v>7.7142857142857144</v>
      </c>
      <c r="U11" s="12">
        <v>4.3783783783783781</v>
      </c>
      <c r="V11" s="12"/>
      <c r="W11" s="12">
        <v>105.16774027254182</v>
      </c>
    </row>
    <row r="12" spans="1:23">
      <c r="A12" s="2">
        <v>2019</v>
      </c>
      <c r="B12" s="12">
        <v>3.7894736842105261</v>
      </c>
      <c r="C12" s="12">
        <v>9.7096774193548381</v>
      </c>
      <c r="D12" s="12">
        <v>6.8974358974358978</v>
      </c>
      <c r="E12" s="12">
        <v>5.4590163934426226</v>
      </c>
      <c r="F12" s="12"/>
      <c r="G12" s="12">
        <v>5.5714285714285712</v>
      </c>
      <c r="H12" s="12">
        <v>2.7863247863247862</v>
      </c>
      <c r="I12" s="12">
        <v>16.8</v>
      </c>
      <c r="J12" s="12">
        <v>5.3605442176870746</v>
      </c>
      <c r="K12" s="12">
        <v>10.857142857142858</v>
      </c>
      <c r="L12" s="12">
        <v>4.708333333333333</v>
      </c>
      <c r="M12" s="12">
        <v>10.260869565217391</v>
      </c>
      <c r="N12" s="12">
        <v>6.112903225806452</v>
      </c>
      <c r="O12" s="12">
        <v>12.192307692307692</v>
      </c>
      <c r="P12" s="12">
        <v>9.4285714285714288</v>
      </c>
      <c r="Q12" s="12">
        <v>3.7374999999999998</v>
      </c>
      <c r="R12" s="12">
        <v>7.6</v>
      </c>
      <c r="S12" s="12">
        <v>6.3636363636363633</v>
      </c>
      <c r="T12" s="12"/>
      <c r="U12" s="12">
        <v>5.333333333333333</v>
      </c>
      <c r="V12" s="12"/>
      <c r="W12" s="12">
        <v>132.96849876923315</v>
      </c>
    </row>
    <row r="13" spans="1:23">
      <c r="A13" s="2" t="s">
        <v>54</v>
      </c>
      <c r="B13" s="12">
        <v>13.338266960826383</v>
      </c>
      <c r="C13" s="12">
        <v>32.723663756059672</v>
      </c>
      <c r="D13" s="12">
        <v>24.713547234345342</v>
      </c>
      <c r="E13" s="12">
        <v>19.445735436878024</v>
      </c>
      <c r="F13" s="12">
        <v>3.6666666666666665</v>
      </c>
      <c r="G13" s="12">
        <v>13.841786091327032</v>
      </c>
      <c r="H13" s="12">
        <v>7.7082451150185278</v>
      </c>
      <c r="I13" s="12">
        <v>44.602211269123032</v>
      </c>
      <c r="J13" s="12">
        <v>16.392169216547906</v>
      </c>
      <c r="K13" s="12">
        <v>17.841269841269842</v>
      </c>
      <c r="L13" s="12">
        <v>14.797390446961323</v>
      </c>
      <c r="M13" s="12">
        <v>29.169836490603394</v>
      </c>
      <c r="N13" s="12">
        <v>31.83783218021302</v>
      </c>
      <c r="O13" s="12">
        <v>38.020118897705103</v>
      </c>
      <c r="P13" s="12">
        <v>41.083698766863066</v>
      </c>
      <c r="Q13" s="12">
        <v>13.648965053984128</v>
      </c>
      <c r="R13" s="12">
        <v>7.8999999999999995</v>
      </c>
      <c r="S13" s="12">
        <v>21.628950383981344</v>
      </c>
      <c r="T13" s="12">
        <v>23.380952380952383</v>
      </c>
      <c r="U13" s="12">
        <v>17.364366940469882</v>
      </c>
      <c r="V13" s="12">
        <v>2.6666666666666665</v>
      </c>
      <c r="W13" s="12">
        <v>435.77233979646269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570A-FE20-4FF9-8FDD-91C056A2AD82}">
  <dimension ref="A1:W11"/>
  <sheetViews>
    <sheetView topLeftCell="A3" zoomScale="85" zoomScaleNormal="85" workbookViewId="0">
      <selection activeCell="N20" sqref="N20:N26"/>
    </sheetView>
  </sheetViews>
  <sheetFormatPr baseColWidth="10" defaultColWidth="11.5" defaultRowHeight="15"/>
  <cols>
    <col min="1" max="1" width="28" bestFit="1" customWidth="1"/>
    <col min="2" max="2" width="15" bestFit="1" customWidth="1"/>
    <col min="3" max="3" width="12.5" bestFit="1" customWidth="1"/>
    <col min="4" max="4" width="15.1640625" bestFit="1" customWidth="1"/>
    <col min="5" max="5" width="13.33203125" bestFit="1" customWidth="1"/>
    <col min="6" max="6" width="14.5" bestFit="1" customWidth="1"/>
    <col min="7" max="7" width="16.6640625" bestFit="1" customWidth="1"/>
    <col min="8" max="8" width="11.6640625" bestFit="1" customWidth="1"/>
    <col min="9" max="9" width="15.5" bestFit="1" customWidth="1"/>
    <col min="10" max="10" width="12.83203125" bestFit="1" customWidth="1"/>
    <col min="11" max="11" width="15.5" bestFit="1" customWidth="1"/>
    <col min="12" max="12" width="12.83203125" bestFit="1" customWidth="1"/>
    <col min="13" max="13" width="15.1640625" bestFit="1" customWidth="1"/>
    <col min="14" max="14" width="15.83203125" bestFit="1" customWidth="1"/>
    <col min="15" max="15" width="12.1640625" bestFit="1" customWidth="1"/>
    <col min="16" max="16" width="11.83203125" bestFit="1" customWidth="1"/>
    <col min="17" max="17" width="12.33203125" bestFit="1" customWidth="1"/>
    <col min="18" max="18" width="11.6640625" bestFit="1" customWidth="1"/>
    <col min="19" max="19" width="14.33203125" bestFit="1" customWidth="1"/>
    <col min="20" max="20" width="12.1640625" bestFit="1" customWidth="1"/>
    <col min="21" max="21" width="11.6640625" bestFit="1" customWidth="1"/>
    <col min="22" max="22" width="12.83203125" bestFit="1" customWidth="1"/>
    <col min="23" max="23" width="14.1640625" bestFit="1" customWidth="1"/>
  </cols>
  <sheetData>
    <row r="1" spans="1:23">
      <c r="A1" s="1" t="s">
        <v>55</v>
      </c>
      <c r="B1" s="1" t="s">
        <v>52</v>
      </c>
    </row>
    <row r="2" spans="1:23">
      <c r="A2" s="1" t="s">
        <v>53</v>
      </c>
      <c r="B2" t="s">
        <v>10</v>
      </c>
      <c r="C2" t="s">
        <v>12</v>
      </c>
      <c r="D2" t="s">
        <v>13</v>
      </c>
      <c r="E2" t="s">
        <v>14</v>
      </c>
      <c r="F2" t="s">
        <v>15</v>
      </c>
      <c r="G2" t="s">
        <v>16</v>
      </c>
      <c r="H2" t="s">
        <v>17</v>
      </c>
      <c r="I2" t="s">
        <v>18</v>
      </c>
      <c r="J2" t="s">
        <v>19</v>
      </c>
      <c r="K2" t="s">
        <v>20</v>
      </c>
      <c r="L2" t="s">
        <v>21</v>
      </c>
      <c r="M2" t="s">
        <v>22</v>
      </c>
      <c r="N2" t="s">
        <v>23</v>
      </c>
      <c r="O2" t="s">
        <v>24</v>
      </c>
      <c r="P2" t="s">
        <v>25</v>
      </c>
      <c r="Q2" t="s">
        <v>26</v>
      </c>
      <c r="R2" t="s">
        <v>27</v>
      </c>
      <c r="S2" t="s">
        <v>28</v>
      </c>
      <c r="T2" t="s">
        <v>29</v>
      </c>
      <c r="U2" t="s">
        <v>30</v>
      </c>
      <c r="V2" t="s">
        <v>31</v>
      </c>
      <c r="W2" t="s">
        <v>54</v>
      </c>
    </row>
    <row r="3" spans="1:23">
      <c r="A3" s="2">
        <v>2012</v>
      </c>
      <c r="B3" s="10">
        <v>50881</v>
      </c>
      <c r="C3" s="10">
        <v>82001</v>
      </c>
      <c r="D3" s="10">
        <v>74285</v>
      </c>
      <c r="E3" s="10">
        <v>58572</v>
      </c>
      <c r="F3" s="10">
        <v>55175</v>
      </c>
      <c r="G3" s="10">
        <v>46491</v>
      </c>
      <c r="H3" s="10">
        <v>51019</v>
      </c>
      <c r="I3" s="10">
        <v>72248</v>
      </c>
      <c r="J3" s="10">
        <v>56087</v>
      </c>
      <c r="K3" s="10">
        <v>103301</v>
      </c>
      <c r="L3" s="10">
        <v>67662</v>
      </c>
      <c r="M3" s="10">
        <v>77044</v>
      </c>
      <c r="N3" s="10">
        <v>81190</v>
      </c>
      <c r="O3" s="10">
        <v>95236</v>
      </c>
      <c r="P3" s="10">
        <v>59022</v>
      </c>
      <c r="Q3" s="10">
        <v>58073</v>
      </c>
      <c r="R3" s="10">
        <v>57939</v>
      </c>
      <c r="S3" s="10">
        <v>95574</v>
      </c>
      <c r="T3" s="10">
        <v>85036</v>
      </c>
      <c r="U3" s="10">
        <v>64698</v>
      </c>
      <c r="V3" s="10">
        <v>70560</v>
      </c>
      <c r="W3" s="10">
        <v>1462094</v>
      </c>
    </row>
    <row r="4" spans="1:23">
      <c r="A4" s="2">
        <v>2013</v>
      </c>
      <c r="B4" s="10">
        <v>51668</v>
      </c>
      <c r="C4" s="10">
        <v>81615</v>
      </c>
      <c r="D4" s="10">
        <v>76868</v>
      </c>
      <c r="E4" s="10">
        <v>57641</v>
      </c>
      <c r="F4" s="10">
        <v>56520</v>
      </c>
      <c r="G4" s="10">
        <v>45850</v>
      </c>
      <c r="H4" s="10">
        <v>53358</v>
      </c>
      <c r="I4" s="10">
        <v>71137</v>
      </c>
      <c r="J4" s="10">
        <v>55699</v>
      </c>
      <c r="K4" s="10">
        <v>107203</v>
      </c>
      <c r="L4" s="10">
        <v>70575</v>
      </c>
      <c r="M4" s="10">
        <v>76515</v>
      </c>
      <c r="N4" s="10">
        <v>83424</v>
      </c>
      <c r="O4" s="10">
        <v>99950</v>
      </c>
      <c r="P4" s="10">
        <v>59888</v>
      </c>
      <c r="Q4" s="10">
        <v>57426</v>
      </c>
      <c r="R4" s="10">
        <v>58483</v>
      </c>
      <c r="S4" s="10">
        <v>96947</v>
      </c>
      <c r="T4" s="10">
        <v>85747</v>
      </c>
      <c r="U4" s="10">
        <v>64272</v>
      </c>
      <c r="V4" s="10">
        <v>68011</v>
      </c>
      <c r="W4" s="10">
        <v>1478797</v>
      </c>
    </row>
    <row r="5" spans="1:23">
      <c r="A5" s="2">
        <v>2014</v>
      </c>
      <c r="B5" s="10">
        <v>54208</v>
      </c>
      <c r="C5" s="10">
        <v>84309</v>
      </c>
      <c r="D5" s="10">
        <v>80479</v>
      </c>
      <c r="E5" s="10">
        <v>61685</v>
      </c>
      <c r="F5" s="10">
        <v>55409</v>
      </c>
      <c r="G5" s="10">
        <v>45438</v>
      </c>
      <c r="H5" s="10">
        <v>54603</v>
      </c>
      <c r="I5" s="10">
        <v>78983</v>
      </c>
      <c r="J5" s="10">
        <v>57720</v>
      </c>
      <c r="K5" s="10">
        <v>103876</v>
      </c>
      <c r="L5" s="10">
        <v>73750</v>
      </c>
      <c r="M5" s="10">
        <v>77330</v>
      </c>
      <c r="N5" s="10">
        <v>87220</v>
      </c>
      <c r="O5" s="10">
        <v>100511</v>
      </c>
      <c r="P5" s="10">
        <v>62937</v>
      </c>
      <c r="Q5" s="10">
        <v>58030</v>
      </c>
      <c r="R5" s="10">
        <v>56645</v>
      </c>
      <c r="S5" s="10">
        <v>100194</v>
      </c>
      <c r="T5" s="10">
        <v>82048</v>
      </c>
      <c r="U5" s="10">
        <v>68172</v>
      </c>
      <c r="V5" s="10">
        <v>71294</v>
      </c>
      <c r="W5" s="10">
        <v>1514841</v>
      </c>
    </row>
    <row r="6" spans="1:23">
      <c r="A6" s="2">
        <v>2015</v>
      </c>
      <c r="B6" s="10">
        <v>53296</v>
      </c>
      <c r="C6" s="10">
        <v>88512</v>
      </c>
      <c r="D6" s="10">
        <v>74844</v>
      </c>
      <c r="E6" s="10">
        <v>63589</v>
      </c>
      <c r="F6" s="10">
        <v>55632</v>
      </c>
      <c r="G6" s="10">
        <v>50259</v>
      </c>
      <c r="H6" s="10">
        <v>52206</v>
      </c>
      <c r="I6" s="10">
        <v>76780</v>
      </c>
      <c r="J6" s="10">
        <v>60053</v>
      </c>
      <c r="K6" s="10">
        <v>102797</v>
      </c>
      <c r="L6" s="10">
        <v>72172</v>
      </c>
      <c r="M6" s="10">
        <v>78249</v>
      </c>
      <c r="N6" s="10">
        <v>86722</v>
      </c>
      <c r="O6" s="10">
        <v>101754</v>
      </c>
      <c r="P6" s="10">
        <v>63478</v>
      </c>
      <c r="Q6" s="10">
        <v>55723</v>
      </c>
      <c r="R6" s="10">
        <v>63988</v>
      </c>
      <c r="S6" s="10">
        <v>99059</v>
      </c>
      <c r="T6" s="10">
        <v>84431</v>
      </c>
      <c r="U6" s="10">
        <v>70581</v>
      </c>
      <c r="V6" s="10">
        <v>71672</v>
      </c>
      <c r="W6" s="10">
        <v>1525797</v>
      </c>
    </row>
    <row r="7" spans="1:23">
      <c r="A7" s="2">
        <v>2016</v>
      </c>
      <c r="B7" s="10">
        <v>55672</v>
      </c>
      <c r="C7" s="10">
        <v>93205</v>
      </c>
      <c r="D7" s="10">
        <v>80081</v>
      </c>
      <c r="E7" s="10">
        <v>65838</v>
      </c>
      <c r="F7" s="10">
        <v>59181</v>
      </c>
      <c r="G7" s="10">
        <v>48867</v>
      </c>
      <c r="H7" s="10">
        <v>54879</v>
      </c>
      <c r="I7" s="10">
        <v>79332</v>
      </c>
      <c r="J7" s="10">
        <v>63157</v>
      </c>
      <c r="K7" s="10">
        <v>113336</v>
      </c>
      <c r="L7" s="10">
        <v>76988</v>
      </c>
      <c r="M7" s="10">
        <v>82183</v>
      </c>
      <c r="N7" s="10">
        <v>89968</v>
      </c>
      <c r="O7" s="10">
        <v>107019</v>
      </c>
      <c r="P7" s="10">
        <v>62276</v>
      </c>
      <c r="Q7" s="10">
        <v>61517</v>
      </c>
      <c r="R7" s="10">
        <v>56071</v>
      </c>
      <c r="S7" s="10">
        <v>104668</v>
      </c>
      <c r="T7" s="10">
        <v>87549</v>
      </c>
      <c r="U7" s="10">
        <v>71801</v>
      </c>
      <c r="V7" s="10">
        <v>74834</v>
      </c>
      <c r="W7" s="10">
        <v>1588422</v>
      </c>
    </row>
    <row r="8" spans="1:23">
      <c r="A8" s="2">
        <v>2017</v>
      </c>
      <c r="B8" s="10">
        <v>59309</v>
      </c>
      <c r="C8" s="10">
        <v>93805</v>
      </c>
      <c r="D8" s="10">
        <v>86777</v>
      </c>
      <c r="E8" s="10">
        <v>65817</v>
      </c>
      <c r="F8" s="10">
        <v>64450</v>
      </c>
      <c r="G8" s="10">
        <v>51786</v>
      </c>
      <c r="H8" s="10">
        <v>60284</v>
      </c>
      <c r="I8" s="10">
        <v>84639</v>
      </c>
      <c r="J8" s="10">
        <v>65673</v>
      </c>
      <c r="K8" s="10">
        <v>113083</v>
      </c>
      <c r="L8" s="10">
        <v>78161</v>
      </c>
      <c r="M8" s="10">
        <v>85187</v>
      </c>
      <c r="N8" s="10">
        <v>97627</v>
      </c>
      <c r="O8" s="10">
        <v>114269</v>
      </c>
      <c r="P8" s="10">
        <v>70493</v>
      </c>
      <c r="Q8" s="10">
        <v>63127</v>
      </c>
      <c r="R8" s="10">
        <v>61322</v>
      </c>
      <c r="S8" s="10">
        <v>111838</v>
      </c>
      <c r="T8" s="10">
        <v>89744</v>
      </c>
      <c r="U8" s="10">
        <v>76830</v>
      </c>
      <c r="V8" s="10">
        <v>79633</v>
      </c>
      <c r="W8" s="10">
        <v>1673854</v>
      </c>
    </row>
    <row r="9" spans="1:23">
      <c r="A9" s="2">
        <v>2018</v>
      </c>
      <c r="B9" s="10">
        <v>60826</v>
      </c>
      <c r="C9" s="10">
        <v>100181</v>
      </c>
      <c r="D9" s="10">
        <v>84470</v>
      </c>
      <c r="E9" s="10">
        <v>67135</v>
      </c>
      <c r="F9" s="10">
        <v>62175</v>
      </c>
      <c r="G9" s="10">
        <v>51790</v>
      </c>
      <c r="H9" s="10">
        <v>62875</v>
      </c>
      <c r="I9" s="10">
        <v>81315</v>
      </c>
      <c r="J9" s="10">
        <v>73337</v>
      </c>
      <c r="K9" s="10">
        <v>112335</v>
      </c>
      <c r="L9" s="10">
        <v>79979</v>
      </c>
      <c r="M9" s="10">
        <v>87666</v>
      </c>
      <c r="N9" s="10">
        <v>99223</v>
      </c>
      <c r="O9" s="10">
        <v>112396</v>
      </c>
      <c r="P9" s="10">
        <v>68483</v>
      </c>
      <c r="Q9" s="10">
        <v>71959</v>
      </c>
      <c r="R9" s="10">
        <v>64524</v>
      </c>
      <c r="S9" s="10">
        <v>119731</v>
      </c>
      <c r="T9" s="10">
        <v>92284</v>
      </c>
      <c r="U9" s="10">
        <v>80737</v>
      </c>
      <c r="V9" s="10">
        <v>77571</v>
      </c>
      <c r="W9" s="10">
        <v>1710992</v>
      </c>
    </row>
    <row r="10" spans="1:23">
      <c r="A10" s="2">
        <v>2019</v>
      </c>
      <c r="B10" s="10">
        <v>62678</v>
      </c>
      <c r="C10" s="10">
        <v>107971</v>
      </c>
      <c r="D10" s="10">
        <v>88443</v>
      </c>
      <c r="E10" s="10">
        <v>73168</v>
      </c>
      <c r="F10" s="10">
        <v>66565</v>
      </c>
      <c r="G10" s="10">
        <v>54179</v>
      </c>
      <c r="H10" s="10">
        <v>64522</v>
      </c>
      <c r="I10" s="10">
        <v>87996</v>
      </c>
      <c r="J10" s="10">
        <v>77738</v>
      </c>
      <c r="K10" s="10">
        <v>117275</v>
      </c>
      <c r="L10" s="10">
        <v>79475</v>
      </c>
      <c r="M10" s="10">
        <v>92770</v>
      </c>
      <c r="N10" s="10">
        <v>102579</v>
      </c>
      <c r="O10" s="10">
        <v>116328</v>
      </c>
      <c r="P10" s="10">
        <v>75627</v>
      </c>
      <c r="Q10" s="10">
        <v>76039</v>
      </c>
      <c r="R10" s="10">
        <v>68146</v>
      </c>
      <c r="S10" s="10">
        <v>112722</v>
      </c>
      <c r="T10" s="10">
        <v>100281</v>
      </c>
      <c r="U10" s="10">
        <v>79953</v>
      </c>
      <c r="V10" s="10">
        <v>83998</v>
      </c>
      <c r="W10" s="10">
        <v>1788453</v>
      </c>
    </row>
    <row r="11" spans="1:23">
      <c r="A11" s="2" t="s">
        <v>54</v>
      </c>
      <c r="B11" s="10">
        <v>448538</v>
      </c>
      <c r="C11" s="10">
        <v>731599</v>
      </c>
      <c r="D11" s="10">
        <v>646247</v>
      </c>
      <c r="E11" s="10">
        <v>513445</v>
      </c>
      <c r="F11" s="10">
        <v>475107</v>
      </c>
      <c r="G11" s="10">
        <v>394660</v>
      </c>
      <c r="H11" s="10">
        <v>453746</v>
      </c>
      <c r="I11" s="10">
        <v>632430</v>
      </c>
      <c r="J11" s="10">
        <v>509464</v>
      </c>
      <c r="K11" s="10">
        <v>873206</v>
      </c>
      <c r="L11" s="10">
        <v>598762</v>
      </c>
      <c r="M11" s="10">
        <v>656944</v>
      </c>
      <c r="N11" s="10">
        <v>727953</v>
      </c>
      <c r="O11" s="10">
        <v>847463</v>
      </c>
      <c r="P11" s="10">
        <v>522204</v>
      </c>
      <c r="Q11" s="10">
        <v>501894</v>
      </c>
      <c r="R11" s="10">
        <v>487118</v>
      </c>
      <c r="S11" s="10">
        <v>840733</v>
      </c>
      <c r="T11" s="10">
        <v>707120</v>
      </c>
      <c r="U11" s="10">
        <v>577044</v>
      </c>
      <c r="V11" s="10">
        <v>597573</v>
      </c>
      <c r="W11" s="10">
        <v>12743250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229A8-328C-5645-BCA1-56A14D01638A}">
  <dimension ref="A1:W11"/>
  <sheetViews>
    <sheetView workbookViewId="0">
      <selection activeCell="J15" sqref="J15:J22"/>
    </sheetView>
  </sheetViews>
  <sheetFormatPr baseColWidth="10" defaultColWidth="8.83203125" defaultRowHeight="15"/>
  <cols>
    <col min="1" max="1" width="23" bestFit="1" customWidth="1"/>
    <col min="2" max="2" width="13.1640625" bestFit="1" customWidth="1"/>
    <col min="3" max="3" width="12.5" bestFit="1" customWidth="1"/>
    <col min="4" max="4" width="15.1640625" bestFit="1" customWidth="1"/>
    <col min="5" max="5" width="13.33203125" bestFit="1" customWidth="1"/>
    <col min="6" max="6" width="14.5" bestFit="1" customWidth="1"/>
    <col min="7" max="7" width="16.6640625" bestFit="1" customWidth="1"/>
    <col min="8" max="8" width="11" bestFit="1" customWidth="1"/>
    <col min="9" max="9" width="15.5" bestFit="1" customWidth="1"/>
    <col min="10" max="10" width="12.83203125" bestFit="1" customWidth="1"/>
    <col min="11" max="11" width="15.5" bestFit="1" customWidth="1"/>
    <col min="12" max="12" width="12.83203125" bestFit="1" customWidth="1"/>
    <col min="13" max="13" width="15.1640625" bestFit="1" customWidth="1"/>
    <col min="14" max="14" width="15.83203125" bestFit="1" customWidth="1"/>
    <col min="15" max="15" width="12.1640625" bestFit="1" customWidth="1"/>
    <col min="16" max="16" width="11.83203125" bestFit="1" customWidth="1"/>
    <col min="17" max="17" width="12.33203125" bestFit="1" customWidth="1"/>
    <col min="18" max="18" width="11.6640625" bestFit="1" customWidth="1"/>
    <col min="19" max="19" width="14.33203125" bestFit="1" customWidth="1"/>
    <col min="20" max="20" width="12" bestFit="1" customWidth="1"/>
    <col min="21" max="21" width="11.6640625" bestFit="1" customWidth="1"/>
    <col min="22" max="22" width="12.83203125" bestFit="1" customWidth="1"/>
    <col min="23" max="23" width="10" bestFit="1" customWidth="1"/>
  </cols>
  <sheetData>
    <row r="1" spans="1:23">
      <c r="A1" s="1" t="s">
        <v>62</v>
      </c>
      <c r="B1" s="1" t="s">
        <v>32</v>
      </c>
    </row>
    <row r="2" spans="1:23">
      <c r="A2" s="1" t="s">
        <v>53</v>
      </c>
      <c r="B2" t="s">
        <v>10</v>
      </c>
      <c r="C2" t="s">
        <v>12</v>
      </c>
      <c r="D2" t="s">
        <v>13</v>
      </c>
      <c r="E2" t="s">
        <v>14</v>
      </c>
      <c r="F2" t="s">
        <v>15</v>
      </c>
      <c r="G2" t="s">
        <v>16</v>
      </c>
      <c r="H2" t="s">
        <v>17</v>
      </c>
      <c r="I2" t="s">
        <v>18</v>
      </c>
      <c r="J2" t="s">
        <v>19</v>
      </c>
      <c r="K2" t="s">
        <v>20</v>
      </c>
      <c r="L2" t="s">
        <v>21</v>
      </c>
      <c r="M2" t="s">
        <v>22</v>
      </c>
      <c r="N2" t="s">
        <v>23</v>
      </c>
      <c r="O2" t="s">
        <v>24</v>
      </c>
      <c r="P2" t="s">
        <v>25</v>
      </c>
      <c r="Q2" t="s">
        <v>26</v>
      </c>
      <c r="R2" t="s">
        <v>27</v>
      </c>
      <c r="S2" t="s">
        <v>28</v>
      </c>
      <c r="T2" t="s">
        <v>29</v>
      </c>
      <c r="U2" t="s">
        <v>30</v>
      </c>
      <c r="V2" t="s">
        <v>31</v>
      </c>
      <c r="W2" t="s">
        <v>54</v>
      </c>
    </row>
    <row r="3" spans="1:23">
      <c r="A3" s="2">
        <v>2012</v>
      </c>
      <c r="B3" s="12">
        <v>12.8</v>
      </c>
      <c r="C3" s="12">
        <v>7.7</v>
      </c>
      <c r="D3" s="12">
        <v>8.6999999999999993</v>
      </c>
      <c r="E3" s="12">
        <v>10.8</v>
      </c>
      <c r="F3" s="12">
        <v>15.5</v>
      </c>
      <c r="G3" s="12">
        <v>13.2</v>
      </c>
      <c r="H3" s="12">
        <v>10.8</v>
      </c>
      <c r="I3" s="12">
        <v>10.199999999999999</v>
      </c>
      <c r="J3" s="12">
        <v>8.9</v>
      </c>
      <c r="K3" s="12">
        <v>6.9</v>
      </c>
      <c r="L3" s="12">
        <v>8.3000000000000007</v>
      </c>
      <c r="M3" s="12">
        <v>8.6999999999999993</v>
      </c>
      <c r="N3" s="12">
        <v>8.8000000000000007</v>
      </c>
      <c r="O3" s="12">
        <v>7.1</v>
      </c>
      <c r="P3" s="12">
        <v>10.7</v>
      </c>
      <c r="Q3" s="12">
        <v>11.1</v>
      </c>
      <c r="R3" s="12">
        <v>11.9</v>
      </c>
      <c r="S3" s="12">
        <v>7.5</v>
      </c>
      <c r="T3" s="12">
        <v>9.1</v>
      </c>
      <c r="U3" s="12">
        <v>9.5</v>
      </c>
      <c r="V3" s="12">
        <v>8.8000000000000007</v>
      </c>
      <c r="W3" s="12">
        <v>207</v>
      </c>
    </row>
    <row r="4" spans="1:23">
      <c r="A4" s="2">
        <v>2013</v>
      </c>
      <c r="B4" s="12">
        <v>11.9</v>
      </c>
      <c r="C4" s="12">
        <v>6.8</v>
      </c>
      <c r="D4" s="12">
        <v>7.9</v>
      </c>
      <c r="E4" s="12">
        <v>9.6</v>
      </c>
      <c r="F4" s="12">
        <v>14.5</v>
      </c>
      <c r="G4" s="12">
        <v>12</v>
      </c>
      <c r="H4" s="12">
        <v>9.9</v>
      </c>
      <c r="I4" s="12">
        <v>9.1999999999999993</v>
      </c>
      <c r="J4" s="12">
        <v>8</v>
      </c>
      <c r="K4" s="12">
        <v>6</v>
      </c>
      <c r="L4" s="12">
        <v>7.4</v>
      </c>
      <c r="M4" s="12">
        <v>7.7</v>
      </c>
      <c r="N4" s="12">
        <v>7.7</v>
      </c>
      <c r="O4" s="12">
        <v>6.3</v>
      </c>
      <c r="P4" s="12">
        <v>9.5</v>
      </c>
      <c r="Q4" s="12">
        <v>10.199999999999999</v>
      </c>
      <c r="R4" s="12">
        <v>10.6</v>
      </c>
      <c r="S4" s="12">
        <v>6.5</v>
      </c>
      <c r="T4" s="12">
        <v>8.1</v>
      </c>
      <c r="U4" s="12">
        <v>8.5</v>
      </c>
      <c r="V4" s="12">
        <v>7.8</v>
      </c>
      <c r="W4" s="12">
        <v>186.10000000000002</v>
      </c>
    </row>
    <row r="5" spans="1:23">
      <c r="A5" s="2">
        <v>2014</v>
      </c>
      <c r="B5" s="12">
        <v>10.5</v>
      </c>
      <c r="C5" s="12">
        <v>5.4</v>
      </c>
      <c r="D5" s="12">
        <v>6.4</v>
      </c>
      <c r="E5" s="12">
        <v>7.7</v>
      </c>
      <c r="F5" s="12">
        <v>12.2</v>
      </c>
      <c r="G5" s="12">
        <v>9.9</v>
      </c>
      <c r="H5" s="12">
        <v>8</v>
      </c>
      <c r="I5" s="12">
        <v>7.3</v>
      </c>
      <c r="J5" s="12">
        <v>6.3</v>
      </c>
      <c r="K5" s="12">
        <v>4.8</v>
      </c>
      <c r="L5" s="12">
        <v>5.8</v>
      </c>
      <c r="M5" s="12">
        <v>6.1</v>
      </c>
      <c r="N5" s="12">
        <v>6.1</v>
      </c>
      <c r="O5" s="12">
        <v>5</v>
      </c>
      <c r="P5" s="12">
        <v>7.4</v>
      </c>
      <c r="Q5" s="12">
        <v>8.1999999999999993</v>
      </c>
      <c r="R5" s="12">
        <v>8.5</v>
      </c>
      <c r="S5" s="12">
        <v>5.2</v>
      </c>
      <c r="T5" s="12">
        <v>6.4</v>
      </c>
      <c r="U5" s="12">
        <v>6.9</v>
      </c>
      <c r="V5" s="12">
        <v>6.3</v>
      </c>
      <c r="W5" s="12">
        <v>150.4</v>
      </c>
    </row>
    <row r="6" spans="1:23">
      <c r="A6" s="2">
        <v>2015</v>
      </c>
      <c r="B6" s="12">
        <v>9.5</v>
      </c>
      <c r="C6" s="12">
        <v>4.5999999999999996</v>
      </c>
      <c r="D6" s="12">
        <v>5.3</v>
      </c>
      <c r="E6" s="12">
        <v>6.4</v>
      </c>
      <c r="F6" s="12">
        <v>11</v>
      </c>
      <c r="G6" s="12">
        <v>8.6999999999999993</v>
      </c>
      <c r="H6" s="12">
        <v>6.8</v>
      </c>
      <c r="I6" s="12">
        <v>6</v>
      </c>
      <c r="J6" s="12">
        <v>5.3</v>
      </c>
      <c r="K6" s="12">
        <v>4.2</v>
      </c>
      <c r="L6" s="12">
        <v>4.9000000000000004</v>
      </c>
      <c r="M6" s="12">
        <v>5.0999999999999996</v>
      </c>
      <c r="N6" s="12">
        <v>5.0999999999999996</v>
      </c>
      <c r="O6" s="12">
        <v>4.3</v>
      </c>
      <c r="P6" s="12">
        <v>6.1</v>
      </c>
      <c r="Q6" s="12">
        <v>7</v>
      </c>
      <c r="R6" s="12">
        <v>7.3</v>
      </c>
      <c r="S6" s="12">
        <v>4.5</v>
      </c>
      <c r="T6" s="12">
        <v>5.4</v>
      </c>
      <c r="U6" s="12">
        <v>6</v>
      </c>
      <c r="V6" s="12">
        <v>5.3</v>
      </c>
      <c r="W6" s="12">
        <v>128.79999999999998</v>
      </c>
    </row>
    <row r="7" spans="1:23">
      <c r="A7" s="2">
        <v>2016</v>
      </c>
      <c r="B7" s="12">
        <v>7.4</v>
      </c>
      <c r="C7" s="12">
        <v>4.2</v>
      </c>
      <c r="D7" s="12">
        <v>4.4000000000000004</v>
      </c>
      <c r="E7" s="12">
        <v>5.5</v>
      </c>
      <c r="F7" s="12">
        <v>9.8000000000000007</v>
      </c>
      <c r="G7" s="12">
        <v>7.4</v>
      </c>
      <c r="H7" s="12">
        <v>6</v>
      </c>
      <c r="I7" s="12">
        <v>5</v>
      </c>
      <c r="J7" s="12">
        <v>4.5999999999999996</v>
      </c>
      <c r="K7" s="12">
        <v>3.7</v>
      </c>
      <c r="L7" s="12">
        <v>4.3</v>
      </c>
      <c r="M7" s="12">
        <v>4.4000000000000004</v>
      </c>
      <c r="N7" s="12">
        <v>4.4000000000000004</v>
      </c>
      <c r="O7" s="12">
        <v>3.9</v>
      </c>
      <c r="P7" s="12">
        <v>5.2</v>
      </c>
      <c r="Q7" s="12">
        <v>6.1</v>
      </c>
      <c r="R7" s="12">
        <v>6.4</v>
      </c>
      <c r="S7" s="12">
        <v>4</v>
      </c>
      <c r="T7" s="12">
        <v>4.7</v>
      </c>
      <c r="U7" s="12">
        <v>5.0999999999999996</v>
      </c>
      <c r="V7" s="12">
        <v>4.5999999999999996</v>
      </c>
      <c r="W7" s="12">
        <v>111.10000000000001</v>
      </c>
    </row>
    <row r="8" spans="1:23">
      <c r="A8" s="2">
        <v>2017</v>
      </c>
      <c r="B8" s="12">
        <v>7.1</v>
      </c>
      <c r="C8" s="12">
        <v>3.8</v>
      </c>
      <c r="D8" s="12">
        <v>4</v>
      </c>
      <c r="E8" s="12">
        <v>5</v>
      </c>
      <c r="F8" s="12">
        <v>9</v>
      </c>
      <c r="G8" s="12">
        <v>6.8</v>
      </c>
      <c r="H8" s="12">
        <v>5.5</v>
      </c>
      <c r="I8" s="12">
        <v>4.5999999999999996</v>
      </c>
      <c r="J8" s="12">
        <v>4.2</v>
      </c>
      <c r="K8" s="12">
        <v>3.4</v>
      </c>
      <c r="L8" s="12">
        <v>4</v>
      </c>
      <c r="M8" s="12">
        <v>4</v>
      </c>
      <c r="N8" s="12">
        <v>4</v>
      </c>
      <c r="O8" s="12">
        <v>3.5</v>
      </c>
      <c r="P8" s="12">
        <v>4.7</v>
      </c>
      <c r="Q8" s="12">
        <v>5.6</v>
      </c>
      <c r="R8" s="12">
        <v>6</v>
      </c>
      <c r="S8" s="12">
        <v>3.7</v>
      </c>
      <c r="T8" s="12">
        <v>4.3</v>
      </c>
      <c r="U8" s="12">
        <v>4.5999999999999996</v>
      </c>
      <c r="V8" s="12">
        <v>4.0999999999999996</v>
      </c>
      <c r="W8" s="12">
        <v>101.89999999999999</v>
      </c>
    </row>
    <row r="9" spans="1:23">
      <c r="A9" s="2">
        <v>2018</v>
      </c>
      <c r="B9" s="12">
        <v>5.7</v>
      </c>
      <c r="C9" s="12">
        <v>3.3</v>
      </c>
      <c r="D9" s="12">
        <v>3.6</v>
      </c>
      <c r="E9" s="12">
        <v>4.5</v>
      </c>
      <c r="F9" s="12">
        <v>8.1999999999999993</v>
      </c>
      <c r="G9" s="12">
        <v>6.2</v>
      </c>
      <c r="H9" s="12">
        <v>5</v>
      </c>
      <c r="I9" s="12">
        <v>4.0999999999999996</v>
      </c>
      <c r="J9" s="12">
        <v>3.7</v>
      </c>
      <c r="K9" s="12">
        <v>3.1</v>
      </c>
      <c r="L9" s="12">
        <v>3.5</v>
      </c>
      <c r="M9" s="12">
        <v>3.5</v>
      </c>
      <c r="N9" s="12">
        <v>3.5</v>
      </c>
      <c r="O9" s="12">
        <v>3.1</v>
      </c>
      <c r="P9" s="12">
        <v>4.0999999999999996</v>
      </c>
      <c r="Q9" s="12">
        <v>4.9000000000000004</v>
      </c>
      <c r="R9" s="12">
        <v>5.3</v>
      </c>
      <c r="S9" s="12">
        <v>3.3</v>
      </c>
      <c r="T9" s="12">
        <v>3.8</v>
      </c>
      <c r="U9" s="12">
        <v>4.0999999999999996</v>
      </c>
      <c r="V9" s="12">
        <v>3.7</v>
      </c>
      <c r="W9" s="12">
        <v>90.2</v>
      </c>
    </row>
    <row r="10" spans="1:23">
      <c r="A10" s="2">
        <v>2019</v>
      </c>
      <c r="B10" s="12">
        <v>4.9000000000000004</v>
      </c>
      <c r="C10" s="12">
        <v>2.8</v>
      </c>
      <c r="D10" s="12">
        <v>3.2</v>
      </c>
      <c r="E10" s="12">
        <v>3.9</v>
      </c>
      <c r="F10" s="12">
        <v>6.9</v>
      </c>
      <c r="G10" s="12">
        <v>5.3</v>
      </c>
      <c r="H10" s="12">
        <v>4.3</v>
      </c>
      <c r="I10" s="12">
        <v>3.5</v>
      </c>
      <c r="J10" s="12">
        <v>3.2</v>
      </c>
      <c r="K10" s="12">
        <v>2.6</v>
      </c>
      <c r="L10" s="12">
        <v>3</v>
      </c>
      <c r="M10" s="12">
        <v>3</v>
      </c>
      <c r="N10" s="12">
        <v>3.1</v>
      </c>
      <c r="O10" s="12">
        <v>2.7</v>
      </c>
      <c r="P10" s="12">
        <v>3.5</v>
      </c>
      <c r="Q10" s="12">
        <v>4.2</v>
      </c>
      <c r="R10" s="12">
        <v>4.5999999999999996</v>
      </c>
      <c r="S10" s="12">
        <v>2.9</v>
      </c>
      <c r="T10" s="12">
        <v>3.3</v>
      </c>
      <c r="U10" s="12">
        <v>3.5</v>
      </c>
      <c r="V10" s="12">
        <v>3.2</v>
      </c>
      <c r="W10" s="12">
        <v>77.600000000000023</v>
      </c>
    </row>
    <row r="11" spans="1:23">
      <c r="A11" s="2" t="s">
        <v>54</v>
      </c>
      <c r="B11" s="12">
        <v>69.800000000000011</v>
      </c>
      <c r="C11" s="12">
        <v>38.599999999999994</v>
      </c>
      <c r="D11" s="12">
        <v>43.500000000000007</v>
      </c>
      <c r="E11" s="12">
        <v>53.4</v>
      </c>
      <c r="F11" s="12">
        <v>87.100000000000009</v>
      </c>
      <c r="G11" s="12">
        <v>69.499999999999986</v>
      </c>
      <c r="H11" s="12">
        <v>56.3</v>
      </c>
      <c r="I11" s="12">
        <v>49.900000000000006</v>
      </c>
      <c r="J11" s="12">
        <v>44.20000000000001</v>
      </c>
      <c r="K11" s="12">
        <v>34.699999999999996</v>
      </c>
      <c r="L11" s="12">
        <v>41.2</v>
      </c>
      <c r="M11" s="12">
        <v>42.5</v>
      </c>
      <c r="N11" s="12">
        <v>42.7</v>
      </c>
      <c r="O11" s="12">
        <v>35.9</v>
      </c>
      <c r="P11" s="12">
        <v>51.20000000000001</v>
      </c>
      <c r="Q11" s="12">
        <v>57.300000000000004</v>
      </c>
      <c r="R11" s="12">
        <v>60.599999999999994</v>
      </c>
      <c r="S11" s="12">
        <v>37.599999999999994</v>
      </c>
      <c r="T11" s="12">
        <v>45.099999999999994</v>
      </c>
      <c r="U11" s="12">
        <v>48.2</v>
      </c>
      <c r="V11" s="12">
        <v>43.800000000000011</v>
      </c>
      <c r="W11" s="12">
        <v>1053.0999999999999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71379-15B1-9B4C-AE9B-F2F5F6F43D02}">
  <dimension ref="A1:W11"/>
  <sheetViews>
    <sheetView topLeftCell="J1" workbookViewId="0">
      <selection activeCell="Q20" sqref="Q20:Q27"/>
    </sheetView>
  </sheetViews>
  <sheetFormatPr baseColWidth="10" defaultColWidth="11.5" defaultRowHeight="15"/>
  <cols>
    <col min="1" max="1" width="20.6640625" bestFit="1" customWidth="1"/>
    <col min="2" max="2" width="14.83203125" bestFit="1" customWidth="1"/>
    <col min="3" max="3" width="12.5" bestFit="1" customWidth="1"/>
    <col min="4" max="4" width="15.1640625" bestFit="1" customWidth="1"/>
    <col min="5" max="5" width="13.33203125" bestFit="1" customWidth="1"/>
    <col min="6" max="6" width="14.5" bestFit="1" customWidth="1"/>
    <col min="7" max="7" width="16.6640625" bestFit="1" customWidth="1"/>
    <col min="8" max="8" width="11" bestFit="1" customWidth="1"/>
    <col min="9" max="9" width="15.5" bestFit="1" customWidth="1"/>
    <col min="10" max="10" width="12.83203125" bestFit="1" customWidth="1"/>
    <col min="11" max="11" width="15.5" bestFit="1" customWidth="1"/>
    <col min="12" max="12" width="12.83203125" bestFit="1" customWidth="1"/>
    <col min="13" max="13" width="15.1640625" bestFit="1" customWidth="1"/>
    <col min="14" max="14" width="15.83203125" bestFit="1" customWidth="1"/>
    <col min="15" max="15" width="12.1640625" bestFit="1" customWidth="1"/>
    <col min="16" max="16" width="11.83203125" bestFit="1" customWidth="1"/>
    <col min="17" max="17" width="12.33203125" bestFit="1" customWidth="1"/>
    <col min="18" max="18" width="11.6640625" bestFit="1" customWidth="1"/>
    <col min="19" max="19" width="14.33203125" bestFit="1" customWidth="1"/>
    <col min="20" max="20" width="12" bestFit="1" customWidth="1"/>
    <col min="21" max="21" width="11.6640625" bestFit="1" customWidth="1"/>
    <col min="22" max="22" width="12.83203125" bestFit="1" customWidth="1"/>
    <col min="23" max="23" width="10" bestFit="1" customWidth="1"/>
    <col min="24" max="24" width="15.1640625" bestFit="1" customWidth="1"/>
    <col min="25" max="25" width="20.6640625" bestFit="1" customWidth="1"/>
    <col min="26" max="26" width="15.83203125" bestFit="1" customWidth="1"/>
    <col min="27" max="27" width="20.6640625" bestFit="1" customWidth="1"/>
    <col min="28" max="28" width="12.1640625" bestFit="1" customWidth="1"/>
    <col min="29" max="29" width="20.6640625" bestFit="1" customWidth="1"/>
    <col min="30" max="30" width="11.83203125" bestFit="1" customWidth="1"/>
    <col min="31" max="31" width="20.6640625" bestFit="1" customWidth="1"/>
    <col min="32" max="32" width="12.33203125" bestFit="1" customWidth="1"/>
    <col min="33" max="33" width="20.6640625" bestFit="1" customWidth="1"/>
    <col min="34" max="34" width="11.6640625" bestFit="1" customWidth="1"/>
    <col min="35" max="35" width="20.6640625" bestFit="1" customWidth="1"/>
    <col min="36" max="36" width="14.33203125" bestFit="1" customWidth="1"/>
    <col min="37" max="37" width="20.6640625" bestFit="1" customWidth="1"/>
    <col min="38" max="38" width="12" bestFit="1" customWidth="1"/>
    <col min="39" max="39" width="20.6640625" bestFit="1" customWidth="1"/>
    <col min="40" max="40" width="11.6640625" bestFit="1" customWidth="1"/>
    <col min="41" max="41" width="20.6640625" bestFit="1" customWidth="1"/>
    <col min="42" max="42" width="12.83203125" bestFit="1" customWidth="1"/>
    <col min="43" max="43" width="20.6640625" bestFit="1" customWidth="1"/>
    <col min="44" max="44" width="14.33203125" bestFit="1" customWidth="1"/>
    <col min="45" max="45" width="25" bestFit="1" customWidth="1"/>
  </cols>
  <sheetData>
    <row r="1" spans="1:23">
      <c r="A1" s="1" t="s">
        <v>68</v>
      </c>
      <c r="B1" s="1" t="s">
        <v>52</v>
      </c>
    </row>
    <row r="2" spans="1:23">
      <c r="A2" s="1" t="s">
        <v>53</v>
      </c>
      <c r="B2" t="s">
        <v>10</v>
      </c>
      <c r="C2" t="s">
        <v>12</v>
      </c>
      <c r="D2" t="s">
        <v>13</v>
      </c>
      <c r="E2" t="s">
        <v>14</v>
      </c>
      <c r="F2" t="s">
        <v>15</v>
      </c>
      <c r="G2" t="s">
        <v>16</v>
      </c>
      <c r="H2" t="s">
        <v>17</v>
      </c>
      <c r="I2" t="s">
        <v>18</v>
      </c>
      <c r="J2" t="s">
        <v>19</v>
      </c>
      <c r="K2" t="s">
        <v>20</v>
      </c>
      <c r="L2" t="s">
        <v>21</v>
      </c>
      <c r="M2" t="s">
        <v>22</v>
      </c>
      <c r="N2" t="s">
        <v>23</v>
      </c>
      <c r="O2" t="s">
        <v>24</v>
      </c>
      <c r="P2" t="s">
        <v>25</v>
      </c>
      <c r="Q2" t="s">
        <v>26</v>
      </c>
      <c r="R2" t="s">
        <v>27</v>
      </c>
      <c r="S2" t="s">
        <v>28</v>
      </c>
      <c r="T2" t="s">
        <v>29</v>
      </c>
      <c r="U2" t="s">
        <v>30</v>
      </c>
      <c r="V2" t="s">
        <v>31</v>
      </c>
      <c r="W2" t="s">
        <v>54</v>
      </c>
    </row>
    <row r="3" spans="1:23">
      <c r="A3" s="2">
        <v>2012</v>
      </c>
      <c r="B3" s="12">
        <v>14</v>
      </c>
      <c r="C3" s="12">
        <v>34</v>
      </c>
      <c r="D3" s="12">
        <v>18</v>
      </c>
      <c r="E3" s="12">
        <v>30</v>
      </c>
      <c r="F3" s="12">
        <v>5</v>
      </c>
      <c r="G3" s="12">
        <v>6</v>
      </c>
      <c r="H3" s="12">
        <v>42</v>
      </c>
      <c r="I3" s="12">
        <v>11</v>
      </c>
      <c r="J3" s="12">
        <v>27</v>
      </c>
      <c r="K3" s="12">
        <v>5</v>
      </c>
      <c r="L3" s="12">
        <v>25</v>
      </c>
      <c r="M3" s="12">
        <v>33</v>
      </c>
      <c r="N3" s="12">
        <v>24</v>
      </c>
      <c r="O3" s="12">
        <v>16</v>
      </c>
      <c r="P3" s="12">
        <v>22</v>
      </c>
      <c r="Q3" s="12">
        <v>23</v>
      </c>
      <c r="R3" s="12">
        <v>3</v>
      </c>
      <c r="S3" s="12">
        <v>12</v>
      </c>
      <c r="T3" s="12">
        <v>5</v>
      </c>
      <c r="U3" s="12">
        <v>20</v>
      </c>
      <c r="V3" s="12">
        <v>3</v>
      </c>
      <c r="W3" s="12">
        <v>378</v>
      </c>
    </row>
    <row r="4" spans="1:23">
      <c r="A4" s="2">
        <v>2013</v>
      </c>
      <c r="B4" s="12">
        <v>12</v>
      </c>
      <c r="C4" s="12">
        <v>51</v>
      </c>
      <c r="D4" s="12">
        <v>23</v>
      </c>
      <c r="E4" s="12">
        <v>34</v>
      </c>
      <c r="F4" s="12">
        <v>3</v>
      </c>
      <c r="G4" s="12">
        <v>4</v>
      </c>
      <c r="H4" s="12">
        <v>50</v>
      </c>
      <c r="I4" s="12">
        <v>15</v>
      </c>
      <c r="J4" s="12">
        <v>60</v>
      </c>
      <c r="K4" s="12">
        <v>4</v>
      </c>
      <c r="L4" s="12">
        <v>18</v>
      </c>
      <c r="M4" s="12">
        <v>40</v>
      </c>
      <c r="N4" s="12">
        <v>31</v>
      </c>
      <c r="O4" s="12">
        <v>29</v>
      </c>
      <c r="P4" s="12">
        <v>18</v>
      </c>
      <c r="Q4" s="12">
        <v>22</v>
      </c>
      <c r="R4" s="12">
        <v>3</v>
      </c>
      <c r="S4" s="12">
        <v>13</v>
      </c>
      <c r="T4" s="12">
        <v>7</v>
      </c>
      <c r="U4" s="12">
        <v>31</v>
      </c>
      <c r="V4" s="12">
        <v>4</v>
      </c>
      <c r="W4" s="12">
        <v>472</v>
      </c>
    </row>
    <row r="5" spans="1:23">
      <c r="A5" s="2">
        <v>2014</v>
      </c>
      <c r="B5" s="12">
        <v>24</v>
      </c>
      <c r="C5" s="12">
        <v>85</v>
      </c>
      <c r="D5" s="12">
        <v>49</v>
      </c>
      <c r="E5" s="12">
        <v>66</v>
      </c>
      <c r="F5" s="12">
        <v>10</v>
      </c>
      <c r="G5" s="12">
        <v>10</v>
      </c>
      <c r="H5" s="12">
        <v>92</v>
      </c>
      <c r="I5" s="12">
        <v>31</v>
      </c>
      <c r="J5" s="12">
        <v>125</v>
      </c>
      <c r="K5" s="12">
        <v>11</v>
      </c>
      <c r="L5" s="12">
        <v>36</v>
      </c>
      <c r="M5" s="12">
        <v>106</v>
      </c>
      <c r="N5" s="12">
        <v>48</v>
      </c>
      <c r="O5" s="12">
        <v>41</v>
      </c>
      <c r="P5" s="12">
        <v>40</v>
      </c>
      <c r="Q5" s="12">
        <v>51</v>
      </c>
      <c r="R5" s="12">
        <v>7</v>
      </c>
      <c r="S5" s="12">
        <v>30</v>
      </c>
      <c r="T5" s="12">
        <v>10</v>
      </c>
      <c r="U5" s="12">
        <v>63</v>
      </c>
      <c r="V5" s="12">
        <v>8</v>
      </c>
      <c r="W5" s="12">
        <v>943</v>
      </c>
    </row>
    <row r="6" spans="1:23">
      <c r="A6" s="2">
        <v>2015</v>
      </c>
      <c r="B6" s="12">
        <v>56</v>
      </c>
      <c r="C6" s="12">
        <v>199</v>
      </c>
      <c r="D6" s="12">
        <v>95</v>
      </c>
      <c r="E6" s="12">
        <v>130</v>
      </c>
      <c r="F6" s="12">
        <v>19</v>
      </c>
      <c r="G6" s="12">
        <v>20</v>
      </c>
      <c r="H6" s="12">
        <v>191</v>
      </c>
      <c r="I6" s="12">
        <v>60</v>
      </c>
      <c r="J6" s="12">
        <v>237</v>
      </c>
      <c r="K6" s="12">
        <v>18</v>
      </c>
      <c r="L6" s="12">
        <v>61</v>
      </c>
      <c r="M6" s="12">
        <v>179</v>
      </c>
      <c r="N6" s="12">
        <v>100</v>
      </c>
      <c r="O6" s="12">
        <v>103</v>
      </c>
      <c r="P6" s="12">
        <v>88</v>
      </c>
      <c r="Q6" s="12">
        <v>105</v>
      </c>
      <c r="R6" s="12">
        <v>13</v>
      </c>
      <c r="S6" s="12">
        <v>56</v>
      </c>
      <c r="T6" s="12">
        <v>24</v>
      </c>
      <c r="U6" s="12">
        <v>113</v>
      </c>
      <c r="V6" s="12">
        <v>16</v>
      </c>
      <c r="W6" s="12">
        <v>1883</v>
      </c>
    </row>
    <row r="7" spans="1:23">
      <c r="A7" s="2">
        <v>2016</v>
      </c>
      <c r="B7" s="12">
        <v>64</v>
      </c>
      <c r="C7" s="12">
        <v>220</v>
      </c>
      <c r="D7" s="12">
        <v>108</v>
      </c>
      <c r="E7" s="12">
        <v>140</v>
      </c>
      <c r="F7" s="12">
        <v>20</v>
      </c>
      <c r="G7" s="12">
        <v>23</v>
      </c>
      <c r="H7" s="12">
        <v>236</v>
      </c>
      <c r="I7" s="12">
        <v>67</v>
      </c>
      <c r="J7" s="12">
        <v>335</v>
      </c>
      <c r="K7" s="12">
        <v>23</v>
      </c>
      <c r="L7" s="12">
        <v>78</v>
      </c>
      <c r="M7" s="12">
        <v>229</v>
      </c>
      <c r="N7" s="12">
        <v>143</v>
      </c>
      <c r="O7" s="12">
        <v>119</v>
      </c>
      <c r="P7" s="12">
        <v>115</v>
      </c>
      <c r="Q7" s="12">
        <v>113</v>
      </c>
      <c r="R7" s="12">
        <v>14</v>
      </c>
      <c r="S7" s="12">
        <v>69</v>
      </c>
      <c r="T7" s="12">
        <v>25</v>
      </c>
      <c r="U7" s="12">
        <v>158</v>
      </c>
      <c r="V7" s="12">
        <v>18</v>
      </c>
      <c r="W7" s="12">
        <v>2317</v>
      </c>
    </row>
    <row r="8" spans="1:23">
      <c r="A8" s="2">
        <v>2017</v>
      </c>
      <c r="B8" s="12">
        <v>78</v>
      </c>
      <c r="C8" s="12">
        <v>298</v>
      </c>
      <c r="D8" s="12">
        <v>137</v>
      </c>
      <c r="E8" s="12">
        <v>177</v>
      </c>
      <c r="F8" s="12">
        <v>22</v>
      </c>
      <c r="G8" s="12">
        <v>43</v>
      </c>
      <c r="H8" s="12">
        <v>337</v>
      </c>
      <c r="I8" s="12">
        <v>86</v>
      </c>
      <c r="J8" s="12">
        <v>440</v>
      </c>
      <c r="K8" s="12">
        <v>35</v>
      </c>
      <c r="L8" s="12">
        <v>112</v>
      </c>
      <c r="M8" s="12">
        <v>347</v>
      </c>
      <c r="N8" s="12">
        <v>237</v>
      </c>
      <c r="O8" s="12">
        <v>171</v>
      </c>
      <c r="P8" s="12">
        <v>152</v>
      </c>
      <c r="Q8" s="12">
        <v>166</v>
      </c>
      <c r="R8" s="12">
        <v>20</v>
      </c>
      <c r="S8" s="12">
        <v>101</v>
      </c>
      <c r="T8" s="12">
        <v>39</v>
      </c>
      <c r="U8" s="12">
        <v>213</v>
      </c>
      <c r="V8" s="12">
        <v>30</v>
      </c>
      <c r="W8" s="12">
        <v>3241</v>
      </c>
    </row>
    <row r="9" spans="1:23">
      <c r="A9" s="2">
        <v>2018</v>
      </c>
      <c r="B9" s="12">
        <v>106</v>
      </c>
      <c r="C9" s="12">
        <v>476</v>
      </c>
      <c r="D9" s="12">
        <v>196</v>
      </c>
      <c r="E9" s="12">
        <v>253</v>
      </c>
      <c r="F9" s="12">
        <v>33</v>
      </c>
      <c r="G9" s="12">
        <v>60</v>
      </c>
      <c r="H9" s="12">
        <v>502</v>
      </c>
      <c r="I9" s="12">
        <v>123</v>
      </c>
      <c r="J9" s="12">
        <v>633</v>
      </c>
      <c r="K9" s="12">
        <v>60</v>
      </c>
      <c r="L9" s="12">
        <v>165</v>
      </c>
      <c r="M9" s="12">
        <v>559</v>
      </c>
      <c r="N9" s="12">
        <v>323</v>
      </c>
      <c r="O9" s="12">
        <v>244</v>
      </c>
      <c r="P9" s="12">
        <v>209</v>
      </c>
      <c r="Q9" s="12">
        <v>236</v>
      </c>
      <c r="R9" s="12">
        <v>28</v>
      </c>
      <c r="S9" s="12">
        <v>165</v>
      </c>
      <c r="T9" s="12">
        <v>54</v>
      </c>
      <c r="U9" s="12">
        <v>324</v>
      </c>
      <c r="V9" s="12">
        <v>43</v>
      </c>
      <c r="W9" s="12">
        <v>4792</v>
      </c>
    </row>
    <row r="10" spans="1:23">
      <c r="A10" s="2">
        <v>2019</v>
      </c>
      <c r="B10" s="12">
        <v>144</v>
      </c>
      <c r="C10" s="12">
        <v>602</v>
      </c>
      <c r="D10" s="12">
        <v>269</v>
      </c>
      <c r="E10" s="12">
        <v>333</v>
      </c>
      <c r="F10" s="12">
        <v>44</v>
      </c>
      <c r="G10" s="12">
        <v>78</v>
      </c>
      <c r="H10" s="12">
        <v>652</v>
      </c>
      <c r="I10" s="12">
        <v>168</v>
      </c>
      <c r="J10" s="12">
        <v>788</v>
      </c>
      <c r="K10" s="12">
        <v>76</v>
      </c>
      <c r="L10" s="12">
        <v>226</v>
      </c>
      <c r="M10" s="12">
        <v>708</v>
      </c>
      <c r="N10" s="12">
        <v>379</v>
      </c>
      <c r="O10" s="12">
        <v>317</v>
      </c>
      <c r="P10" s="12">
        <v>264</v>
      </c>
      <c r="Q10" s="12">
        <v>299</v>
      </c>
      <c r="R10" s="12">
        <v>38</v>
      </c>
      <c r="S10" s="12">
        <v>210</v>
      </c>
      <c r="T10" s="12">
        <v>74</v>
      </c>
      <c r="U10" s="12">
        <v>416</v>
      </c>
      <c r="V10" s="12">
        <v>56</v>
      </c>
      <c r="W10" s="12">
        <v>6141</v>
      </c>
    </row>
    <row r="11" spans="1:23">
      <c r="A11" s="2" t="s">
        <v>54</v>
      </c>
      <c r="B11" s="12">
        <v>498</v>
      </c>
      <c r="C11" s="12">
        <v>1965</v>
      </c>
      <c r="D11" s="12">
        <v>895</v>
      </c>
      <c r="E11" s="12">
        <v>1163</v>
      </c>
      <c r="F11" s="12">
        <v>156</v>
      </c>
      <c r="G11" s="12">
        <v>244</v>
      </c>
      <c r="H11" s="12">
        <v>2102</v>
      </c>
      <c r="I11" s="12">
        <v>561</v>
      </c>
      <c r="J11" s="12">
        <v>2645</v>
      </c>
      <c r="K11" s="12">
        <v>232</v>
      </c>
      <c r="L11" s="12">
        <v>721</v>
      </c>
      <c r="M11" s="12">
        <v>2201</v>
      </c>
      <c r="N11" s="12">
        <v>1285</v>
      </c>
      <c r="O11" s="12">
        <v>1040</v>
      </c>
      <c r="P11" s="12">
        <v>908</v>
      </c>
      <c r="Q11" s="12">
        <v>1015</v>
      </c>
      <c r="R11" s="12">
        <v>126</v>
      </c>
      <c r="S11" s="12">
        <v>656</v>
      </c>
      <c r="T11" s="12">
        <v>238</v>
      </c>
      <c r="U11" s="12">
        <v>1338</v>
      </c>
      <c r="V11" s="12">
        <v>178</v>
      </c>
      <c r="W11" s="12">
        <v>20167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C753-184B-1A46-BEFC-CE06FD3833ED}">
  <dimension ref="A1:W11"/>
  <sheetViews>
    <sheetView topLeftCell="J1" workbookViewId="0">
      <selection activeCell="Q16" sqref="Q16:Q21"/>
    </sheetView>
  </sheetViews>
  <sheetFormatPr baseColWidth="10" defaultColWidth="8.83203125" defaultRowHeight="15"/>
  <cols>
    <col min="1" max="1" width="22.33203125" bestFit="1" customWidth="1"/>
    <col min="2" max="2" width="14.83203125" bestFit="1" customWidth="1"/>
    <col min="3" max="3" width="12.5" bestFit="1" customWidth="1"/>
    <col min="4" max="4" width="15.1640625" bestFit="1" customWidth="1"/>
    <col min="5" max="5" width="13.33203125" bestFit="1" customWidth="1"/>
    <col min="6" max="6" width="14.5" bestFit="1" customWidth="1"/>
    <col min="7" max="7" width="16.6640625" bestFit="1" customWidth="1"/>
    <col min="8" max="8" width="11" bestFit="1" customWidth="1"/>
    <col min="9" max="9" width="15.5" bestFit="1" customWidth="1"/>
    <col min="10" max="10" width="12.83203125" bestFit="1" customWidth="1"/>
    <col min="11" max="11" width="15.5" bestFit="1" customWidth="1"/>
    <col min="12" max="12" width="12.83203125" bestFit="1" customWidth="1"/>
    <col min="13" max="13" width="15.1640625" bestFit="1" customWidth="1"/>
    <col min="14" max="14" width="15.83203125" bestFit="1" customWidth="1"/>
    <col min="15" max="15" width="12.1640625" bestFit="1" customWidth="1"/>
    <col min="16" max="16" width="11.83203125" bestFit="1" customWidth="1"/>
    <col min="17" max="17" width="12.33203125" bestFit="1" customWidth="1"/>
    <col min="18" max="18" width="11.6640625" bestFit="1" customWidth="1"/>
    <col min="19" max="19" width="14.33203125" bestFit="1" customWidth="1"/>
    <col min="20" max="20" width="12" bestFit="1" customWidth="1"/>
    <col min="21" max="21" width="11.6640625" bestFit="1" customWidth="1"/>
    <col min="22" max="22" width="12.83203125" bestFit="1" customWidth="1"/>
    <col min="23" max="23" width="10" bestFit="1" customWidth="1"/>
  </cols>
  <sheetData>
    <row r="1" spans="1:23">
      <c r="A1" s="1" t="s">
        <v>69</v>
      </c>
      <c r="B1" s="1" t="s">
        <v>52</v>
      </c>
    </row>
    <row r="2" spans="1:23">
      <c r="A2" s="1" t="s">
        <v>53</v>
      </c>
      <c r="B2" t="s">
        <v>10</v>
      </c>
      <c r="C2" t="s">
        <v>12</v>
      </c>
      <c r="D2" t="s">
        <v>13</v>
      </c>
      <c r="E2" t="s">
        <v>14</v>
      </c>
      <c r="F2" t="s">
        <v>15</v>
      </c>
      <c r="G2" t="s">
        <v>16</v>
      </c>
      <c r="H2" t="s">
        <v>17</v>
      </c>
      <c r="I2" t="s">
        <v>18</v>
      </c>
      <c r="J2" t="s">
        <v>19</v>
      </c>
      <c r="K2" t="s">
        <v>20</v>
      </c>
      <c r="L2" t="s">
        <v>21</v>
      </c>
      <c r="M2" t="s">
        <v>22</v>
      </c>
      <c r="N2" t="s">
        <v>23</v>
      </c>
      <c r="O2" t="s">
        <v>24</v>
      </c>
      <c r="P2" t="s">
        <v>25</v>
      </c>
      <c r="Q2" t="s">
        <v>26</v>
      </c>
      <c r="R2" t="s">
        <v>27</v>
      </c>
      <c r="S2" t="s">
        <v>28</v>
      </c>
      <c r="T2" t="s">
        <v>29</v>
      </c>
      <c r="U2" t="s">
        <v>30</v>
      </c>
      <c r="V2" t="s">
        <v>31</v>
      </c>
      <c r="W2" t="s">
        <v>54</v>
      </c>
    </row>
    <row r="3" spans="1:23">
      <c r="A3" s="2">
        <v>2012</v>
      </c>
      <c r="B3" s="12">
        <v>56</v>
      </c>
      <c r="C3" s="12">
        <v>63</v>
      </c>
      <c r="D3" s="12">
        <v>45</v>
      </c>
      <c r="E3" s="12">
        <v>67</v>
      </c>
      <c r="F3" s="12">
        <v>10</v>
      </c>
      <c r="G3" s="12">
        <v>24</v>
      </c>
      <c r="H3" s="12">
        <v>342</v>
      </c>
      <c r="I3" s="12">
        <v>13</v>
      </c>
      <c r="J3" s="12">
        <v>197</v>
      </c>
      <c r="K3" s="12">
        <v>10</v>
      </c>
      <c r="L3" s="12">
        <v>51</v>
      </c>
      <c r="M3" s="12">
        <v>76</v>
      </c>
      <c r="N3" s="12">
        <v>64</v>
      </c>
      <c r="O3" s="12">
        <v>30</v>
      </c>
      <c r="P3" s="12">
        <v>30</v>
      </c>
      <c r="Q3" s="12">
        <v>83</v>
      </c>
      <c r="R3" s="12"/>
      <c r="S3" s="12">
        <v>28</v>
      </c>
      <c r="T3" s="12">
        <v>5</v>
      </c>
      <c r="U3" s="12">
        <v>72</v>
      </c>
      <c r="V3" s="12">
        <v>0</v>
      </c>
      <c r="W3" s="12">
        <v>1266</v>
      </c>
    </row>
    <row r="4" spans="1:23">
      <c r="A4" s="2">
        <v>2013</v>
      </c>
      <c r="B4" s="12">
        <v>42</v>
      </c>
      <c r="C4" s="12">
        <v>67</v>
      </c>
      <c r="D4" s="12">
        <v>29</v>
      </c>
      <c r="E4" s="12">
        <v>71</v>
      </c>
      <c r="F4" s="12">
        <v>0</v>
      </c>
      <c r="G4" s="12">
        <v>16</v>
      </c>
      <c r="H4" s="12">
        <v>294</v>
      </c>
      <c r="I4" s="12">
        <v>14</v>
      </c>
      <c r="J4" s="12">
        <v>185</v>
      </c>
      <c r="K4" s="12">
        <v>7</v>
      </c>
      <c r="L4" s="12">
        <v>61</v>
      </c>
      <c r="M4" s="12">
        <v>66</v>
      </c>
      <c r="N4" s="12">
        <v>67</v>
      </c>
      <c r="O4" s="12">
        <v>28</v>
      </c>
      <c r="P4" s="12">
        <v>28</v>
      </c>
      <c r="Q4" s="12">
        <v>78</v>
      </c>
      <c r="R4" s="12">
        <v>10</v>
      </c>
      <c r="S4" s="12">
        <v>34</v>
      </c>
      <c r="T4" s="12">
        <v>6</v>
      </c>
      <c r="U4" s="12">
        <v>96</v>
      </c>
      <c r="V4" s="12">
        <v>0</v>
      </c>
      <c r="W4" s="12">
        <v>1199</v>
      </c>
    </row>
    <row r="5" spans="1:23">
      <c r="A5" s="2">
        <v>2014</v>
      </c>
      <c r="B5" s="12">
        <v>31</v>
      </c>
      <c r="C5" s="12">
        <v>70</v>
      </c>
      <c r="D5" s="12">
        <v>41</v>
      </c>
      <c r="E5" s="12">
        <v>76</v>
      </c>
      <c r="F5" s="12">
        <v>0</v>
      </c>
      <c r="G5" s="12">
        <v>18</v>
      </c>
      <c r="H5" s="12">
        <v>314</v>
      </c>
      <c r="I5" s="12">
        <v>14</v>
      </c>
      <c r="J5" s="12">
        <v>189</v>
      </c>
      <c r="K5" s="12">
        <v>14</v>
      </c>
      <c r="L5" s="12">
        <v>65</v>
      </c>
      <c r="M5" s="12">
        <v>65</v>
      </c>
      <c r="N5" s="12">
        <v>42</v>
      </c>
      <c r="O5" s="12">
        <v>22</v>
      </c>
      <c r="P5" s="12">
        <v>29</v>
      </c>
      <c r="Q5" s="12">
        <v>97</v>
      </c>
      <c r="R5" s="12"/>
      <c r="S5" s="12">
        <v>38</v>
      </c>
      <c r="T5" s="12">
        <v>5</v>
      </c>
      <c r="U5" s="12">
        <v>90</v>
      </c>
      <c r="V5" s="12">
        <v>0</v>
      </c>
      <c r="W5" s="12">
        <v>1220</v>
      </c>
    </row>
    <row r="6" spans="1:23">
      <c r="A6" s="2">
        <v>2015</v>
      </c>
      <c r="B6" s="12">
        <v>52</v>
      </c>
      <c r="C6" s="12">
        <v>69</v>
      </c>
      <c r="D6" s="12">
        <v>44</v>
      </c>
      <c r="E6" s="12">
        <v>70</v>
      </c>
      <c r="F6" s="12">
        <v>6</v>
      </c>
      <c r="G6" s="12">
        <v>19</v>
      </c>
      <c r="H6" s="12">
        <v>318</v>
      </c>
      <c r="I6" s="12">
        <v>9</v>
      </c>
      <c r="J6" s="12">
        <v>176</v>
      </c>
      <c r="K6" s="12">
        <v>7</v>
      </c>
      <c r="L6" s="12">
        <v>57</v>
      </c>
      <c r="M6" s="12">
        <v>83</v>
      </c>
      <c r="N6" s="12">
        <v>33</v>
      </c>
      <c r="O6" s="12">
        <v>26</v>
      </c>
      <c r="P6" s="12">
        <v>21</v>
      </c>
      <c r="Q6" s="12">
        <v>76</v>
      </c>
      <c r="R6" s="12"/>
      <c r="S6" s="12">
        <v>34</v>
      </c>
      <c r="T6" s="12">
        <v>0</v>
      </c>
      <c r="U6" s="12">
        <v>68</v>
      </c>
      <c r="V6" s="12">
        <v>6</v>
      </c>
      <c r="W6" s="12">
        <v>1174</v>
      </c>
    </row>
    <row r="7" spans="1:23">
      <c r="A7" s="2">
        <v>2016</v>
      </c>
      <c r="B7" s="12">
        <v>48</v>
      </c>
      <c r="C7" s="12">
        <v>72</v>
      </c>
      <c r="D7" s="12">
        <v>29</v>
      </c>
      <c r="E7" s="12">
        <v>59</v>
      </c>
      <c r="F7" s="12">
        <v>0</v>
      </c>
      <c r="G7" s="12">
        <v>20</v>
      </c>
      <c r="H7" s="12">
        <v>306</v>
      </c>
      <c r="I7" s="12">
        <v>17</v>
      </c>
      <c r="J7" s="12">
        <v>172</v>
      </c>
      <c r="K7" s="12">
        <v>9</v>
      </c>
      <c r="L7" s="12">
        <v>59</v>
      </c>
      <c r="M7" s="12">
        <v>81</v>
      </c>
      <c r="N7" s="12">
        <v>54</v>
      </c>
      <c r="O7" s="12">
        <v>34</v>
      </c>
      <c r="P7" s="12">
        <v>17</v>
      </c>
      <c r="Q7" s="12">
        <v>84</v>
      </c>
      <c r="R7" s="12"/>
      <c r="S7" s="12">
        <v>36</v>
      </c>
      <c r="T7" s="12">
        <v>5</v>
      </c>
      <c r="U7" s="12">
        <v>68</v>
      </c>
      <c r="V7" s="12">
        <v>0</v>
      </c>
      <c r="W7" s="12">
        <v>1170</v>
      </c>
    </row>
    <row r="8" spans="1:23">
      <c r="A8" s="2">
        <v>2017</v>
      </c>
      <c r="B8" s="12">
        <v>31</v>
      </c>
      <c r="C8" s="12">
        <v>48</v>
      </c>
      <c r="D8" s="12">
        <v>38</v>
      </c>
      <c r="E8" s="12">
        <v>61</v>
      </c>
      <c r="F8" s="12">
        <v>0</v>
      </c>
      <c r="G8" s="12">
        <v>29</v>
      </c>
      <c r="H8" s="12">
        <v>315</v>
      </c>
      <c r="I8" s="12">
        <v>16</v>
      </c>
      <c r="J8" s="12">
        <v>164</v>
      </c>
      <c r="K8" s="12">
        <v>0</v>
      </c>
      <c r="L8" s="12">
        <v>48</v>
      </c>
      <c r="M8" s="12">
        <v>89</v>
      </c>
      <c r="N8" s="12">
        <v>42</v>
      </c>
      <c r="O8" s="12">
        <v>29</v>
      </c>
      <c r="P8" s="12">
        <v>24</v>
      </c>
      <c r="Q8" s="12">
        <v>54</v>
      </c>
      <c r="R8" s="12">
        <v>0</v>
      </c>
      <c r="S8" s="12">
        <v>24</v>
      </c>
      <c r="T8" s="12">
        <v>6</v>
      </c>
      <c r="U8" s="12">
        <v>90</v>
      </c>
      <c r="V8" s="12">
        <v>0</v>
      </c>
      <c r="W8" s="12">
        <v>1108</v>
      </c>
    </row>
    <row r="9" spans="1:23">
      <c r="A9" s="2">
        <v>2018</v>
      </c>
      <c r="B9" s="12">
        <v>32</v>
      </c>
      <c r="C9" s="12">
        <v>57</v>
      </c>
      <c r="D9" s="12">
        <v>33</v>
      </c>
      <c r="E9" s="12">
        <v>50</v>
      </c>
      <c r="F9" s="12">
        <v>0</v>
      </c>
      <c r="G9" s="12">
        <v>17</v>
      </c>
      <c r="H9" s="12">
        <v>265</v>
      </c>
      <c r="I9" s="12">
        <v>16</v>
      </c>
      <c r="J9" s="12">
        <v>161</v>
      </c>
      <c r="K9" s="12">
        <v>0</v>
      </c>
      <c r="L9" s="12">
        <v>41</v>
      </c>
      <c r="M9" s="12">
        <v>76</v>
      </c>
      <c r="N9" s="12">
        <v>26</v>
      </c>
      <c r="O9" s="12">
        <v>27</v>
      </c>
      <c r="P9" s="12">
        <v>18</v>
      </c>
      <c r="Q9" s="12">
        <v>78</v>
      </c>
      <c r="R9" s="12"/>
      <c r="S9" s="12">
        <v>28</v>
      </c>
      <c r="T9" s="12">
        <v>7</v>
      </c>
      <c r="U9" s="12">
        <v>74</v>
      </c>
      <c r="V9" s="12">
        <v>0</v>
      </c>
      <c r="W9" s="12">
        <v>1006</v>
      </c>
    </row>
    <row r="10" spans="1:23">
      <c r="A10" s="2">
        <v>2019</v>
      </c>
      <c r="B10" s="12">
        <v>38</v>
      </c>
      <c r="C10" s="12">
        <v>62</v>
      </c>
      <c r="D10" s="12">
        <v>39</v>
      </c>
      <c r="E10" s="12">
        <v>61</v>
      </c>
      <c r="F10" s="12">
        <v>0</v>
      </c>
      <c r="G10" s="12">
        <v>14</v>
      </c>
      <c r="H10" s="12">
        <v>234</v>
      </c>
      <c r="I10" s="12">
        <v>10</v>
      </c>
      <c r="J10" s="12">
        <v>147</v>
      </c>
      <c r="K10" s="12">
        <v>7</v>
      </c>
      <c r="L10" s="12">
        <v>48</v>
      </c>
      <c r="M10" s="12">
        <v>69</v>
      </c>
      <c r="N10" s="12">
        <v>62</v>
      </c>
      <c r="O10" s="12">
        <v>26</v>
      </c>
      <c r="P10" s="12">
        <v>28</v>
      </c>
      <c r="Q10" s="12">
        <v>80</v>
      </c>
      <c r="R10" s="12">
        <v>5</v>
      </c>
      <c r="S10" s="12">
        <v>33</v>
      </c>
      <c r="T10" s="12">
        <v>0</v>
      </c>
      <c r="U10" s="12">
        <v>78</v>
      </c>
      <c r="V10" s="12">
        <v>0</v>
      </c>
      <c r="W10" s="12">
        <v>1041</v>
      </c>
    </row>
    <row r="11" spans="1:23">
      <c r="A11" s="2" t="s">
        <v>54</v>
      </c>
      <c r="B11" s="12">
        <v>330</v>
      </c>
      <c r="C11" s="12">
        <v>508</v>
      </c>
      <c r="D11" s="12">
        <v>298</v>
      </c>
      <c r="E11" s="12">
        <v>515</v>
      </c>
      <c r="F11" s="12">
        <v>16</v>
      </c>
      <c r="G11" s="12">
        <v>157</v>
      </c>
      <c r="H11" s="12">
        <v>2388</v>
      </c>
      <c r="I11" s="12">
        <v>109</v>
      </c>
      <c r="J11" s="12">
        <v>1391</v>
      </c>
      <c r="K11" s="12">
        <v>54</v>
      </c>
      <c r="L11" s="12">
        <v>430</v>
      </c>
      <c r="M11" s="12">
        <v>605</v>
      </c>
      <c r="N11" s="12">
        <v>390</v>
      </c>
      <c r="O11" s="12">
        <v>222</v>
      </c>
      <c r="P11" s="12">
        <v>195</v>
      </c>
      <c r="Q11" s="12">
        <v>630</v>
      </c>
      <c r="R11" s="12">
        <v>15</v>
      </c>
      <c r="S11" s="12">
        <v>255</v>
      </c>
      <c r="T11" s="12">
        <v>34</v>
      </c>
      <c r="U11" s="12">
        <v>636</v>
      </c>
      <c r="V11" s="12">
        <v>6</v>
      </c>
      <c r="W11" s="12">
        <v>9184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2ADA0-4DA6-094E-91FC-691C3D557991}">
  <dimension ref="A1:W18"/>
  <sheetViews>
    <sheetView topLeftCell="A4" workbookViewId="0">
      <selection activeCell="M23" sqref="M23"/>
    </sheetView>
  </sheetViews>
  <sheetFormatPr baseColWidth="10" defaultColWidth="8.83203125" defaultRowHeight="15"/>
  <cols>
    <col min="1" max="1" width="29" bestFit="1" customWidth="1"/>
    <col min="2" max="2" width="14.83203125" bestFit="1" customWidth="1"/>
    <col min="3" max="3" width="12.5" bestFit="1" customWidth="1"/>
    <col min="4" max="4" width="15.1640625" bestFit="1" customWidth="1"/>
    <col min="5" max="5" width="13.33203125" bestFit="1" customWidth="1"/>
    <col min="6" max="6" width="14.5" bestFit="1" customWidth="1"/>
    <col min="7" max="7" width="16.6640625" bestFit="1" customWidth="1"/>
    <col min="8" max="8" width="11" bestFit="1" customWidth="1"/>
    <col min="9" max="9" width="15.5" bestFit="1" customWidth="1"/>
    <col min="10" max="10" width="12.83203125" bestFit="1" customWidth="1"/>
    <col min="11" max="11" width="15.5" bestFit="1" customWidth="1"/>
    <col min="12" max="12" width="12.83203125" bestFit="1" customWidth="1"/>
    <col min="13" max="13" width="15.1640625" bestFit="1" customWidth="1"/>
    <col min="14" max="14" width="15.83203125" bestFit="1" customWidth="1"/>
    <col min="15" max="15" width="12.1640625" bestFit="1" customWidth="1"/>
    <col min="16" max="16" width="11.83203125" bestFit="1" customWidth="1"/>
    <col min="17" max="17" width="12.33203125" bestFit="1" customWidth="1"/>
    <col min="18" max="18" width="11.6640625" bestFit="1" customWidth="1"/>
    <col min="19" max="19" width="14.33203125" bestFit="1" customWidth="1"/>
    <col min="20" max="20" width="12" bestFit="1" customWidth="1"/>
    <col min="21" max="21" width="11.6640625" bestFit="1" customWidth="1"/>
    <col min="22" max="22" width="12.83203125" bestFit="1" customWidth="1"/>
    <col min="23" max="23" width="10" bestFit="1" customWidth="1"/>
  </cols>
  <sheetData>
    <row r="1" spans="1:23">
      <c r="A1" s="1" t="s">
        <v>74</v>
      </c>
      <c r="B1" s="1" t="s">
        <v>52</v>
      </c>
    </row>
    <row r="2" spans="1:23">
      <c r="A2" s="1" t="s">
        <v>53</v>
      </c>
      <c r="B2" t="s">
        <v>10</v>
      </c>
      <c r="C2" t="s">
        <v>12</v>
      </c>
      <c r="D2" t="s">
        <v>13</v>
      </c>
      <c r="E2" t="s">
        <v>14</v>
      </c>
      <c r="F2" t="s">
        <v>15</v>
      </c>
      <c r="G2" t="s">
        <v>16</v>
      </c>
      <c r="H2" t="s">
        <v>17</v>
      </c>
      <c r="I2" t="s">
        <v>18</v>
      </c>
      <c r="J2" t="s">
        <v>19</v>
      </c>
      <c r="K2" t="s">
        <v>20</v>
      </c>
      <c r="L2" t="s">
        <v>21</v>
      </c>
      <c r="M2" t="s">
        <v>22</v>
      </c>
      <c r="N2" t="s">
        <v>23</v>
      </c>
      <c r="O2" t="s">
        <v>24</v>
      </c>
      <c r="P2" t="s">
        <v>25</v>
      </c>
      <c r="Q2" t="s">
        <v>26</v>
      </c>
      <c r="R2" t="s">
        <v>27</v>
      </c>
      <c r="S2" t="s">
        <v>28</v>
      </c>
      <c r="T2" t="s">
        <v>29</v>
      </c>
      <c r="U2" t="s">
        <v>30</v>
      </c>
      <c r="V2" t="s">
        <v>31</v>
      </c>
      <c r="W2" t="s">
        <v>54</v>
      </c>
    </row>
    <row r="3" spans="1:23">
      <c r="A3" s="2">
        <v>2012</v>
      </c>
      <c r="B3" s="12">
        <v>274657</v>
      </c>
      <c r="C3" s="12">
        <v>916299</v>
      </c>
      <c r="D3" s="12">
        <v>450667</v>
      </c>
      <c r="E3" s="12">
        <v>511636</v>
      </c>
      <c r="F3" s="12">
        <v>96267</v>
      </c>
      <c r="G3" s="12">
        <v>156862</v>
      </c>
      <c r="H3" s="12">
        <v>785092</v>
      </c>
      <c r="I3" s="12">
        <v>289839</v>
      </c>
      <c r="J3" s="12">
        <v>652373</v>
      </c>
      <c r="K3" s="12">
        <v>126658</v>
      </c>
      <c r="L3" s="12">
        <v>368628</v>
      </c>
      <c r="M3" s="12">
        <v>819389</v>
      </c>
      <c r="N3" s="12">
        <v>627682</v>
      </c>
      <c r="O3" s="12">
        <v>495623</v>
      </c>
      <c r="P3" s="12">
        <v>580013</v>
      </c>
      <c r="Q3" s="12">
        <v>503531</v>
      </c>
      <c r="R3" s="12">
        <v>65427</v>
      </c>
      <c r="S3" s="12">
        <v>327462</v>
      </c>
      <c r="T3" s="12">
        <v>147003</v>
      </c>
      <c r="U3" s="12">
        <v>542977</v>
      </c>
      <c r="V3" s="12">
        <v>107586</v>
      </c>
      <c r="W3" s="12">
        <v>8845671</v>
      </c>
    </row>
    <row r="4" spans="1:23">
      <c r="A4" s="2">
        <v>2013</v>
      </c>
      <c r="B4" s="12">
        <v>274360</v>
      </c>
      <c r="C4" s="12">
        <v>920021</v>
      </c>
      <c r="D4" s="12">
        <v>448992</v>
      </c>
      <c r="E4" s="12">
        <v>509983</v>
      </c>
      <c r="F4" s="12">
        <v>95540</v>
      </c>
      <c r="G4" s="12">
        <v>155912</v>
      </c>
      <c r="H4" s="12">
        <v>786685</v>
      </c>
      <c r="I4" s="12">
        <v>289935</v>
      </c>
      <c r="J4" s="12">
        <v>657101</v>
      </c>
      <c r="K4" s="12">
        <v>126443</v>
      </c>
      <c r="L4" s="12">
        <v>369534</v>
      </c>
      <c r="M4" s="12">
        <v>821811</v>
      </c>
      <c r="N4" s="12">
        <v>626964</v>
      </c>
      <c r="O4" s="12">
        <v>496050</v>
      </c>
      <c r="P4" s="12">
        <v>582166</v>
      </c>
      <c r="Q4" s="12">
        <v>503815</v>
      </c>
      <c r="R4" s="12">
        <v>64801</v>
      </c>
      <c r="S4" s="12">
        <v>329052</v>
      </c>
      <c r="T4" s="12">
        <v>145672</v>
      </c>
      <c r="U4" s="12">
        <v>546051</v>
      </c>
      <c r="V4" s="12">
        <v>106933</v>
      </c>
      <c r="W4" s="12">
        <v>8857821</v>
      </c>
    </row>
    <row r="5" spans="1:23">
      <c r="A5" s="2">
        <v>2014</v>
      </c>
      <c r="B5" s="12">
        <v>272634</v>
      </c>
      <c r="C5" s="12">
        <v>923475</v>
      </c>
      <c r="D5" s="12">
        <v>449806</v>
      </c>
      <c r="E5" s="12">
        <v>508409</v>
      </c>
      <c r="F5" s="12">
        <v>94961</v>
      </c>
      <c r="G5" s="12">
        <v>155887</v>
      </c>
      <c r="H5" s="12">
        <v>788796</v>
      </c>
      <c r="I5" s="12">
        <v>290742</v>
      </c>
      <c r="J5" s="12">
        <v>660312</v>
      </c>
      <c r="K5" s="12">
        <v>125902</v>
      </c>
      <c r="L5" s="12">
        <v>369031</v>
      </c>
      <c r="M5" s="12">
        <v>824331</v>
      </c>
      <c r="N5" s="12">
        <v>625581</v>
      </c>
      <c r="O5" s="12">
        <v>494931</v>
      </c>
      <c r="P5" s="12">
        <v>584563</v>
      </c>
      <c r="Q5" s="12">
        <v>504483</v>
      </c>
      <c r="R5" s="12">
        <v>64342</v>
      </c>
      <c r="S5" s="12">
        <v>329378</v>
      </c>
      <c r="T5" s="12">
        <v>144639</v>
      </c>
      <c r="U5" s="12">
        <v>548052</v>
      </c>
      <c r="V5" s="12">
        <v>107022</v>
      </c>
      <c r="W5" s="12">
        <v>8867277</v>
      </c>
    </row>
    <row r="6" spans="1:23">
      <c r="A6" s="2">
        <v>2015</v>
      </c>
      <c r="B6" s="12">
        <v>270206</v>
      </c>
      <c r="C6" s="12">
        <v>926481</v>
      </c>
      <c r="D6" s="12">
        <v>447906</v>
      </c>
      <c r="E6" s="12">
        <v>507760</v>
      </c>
      <c r="F6" s="12">
        <v>94330</v>
      </c>
      <c r="G6" s="12">
        <v>154580</v>
      </c>
      <c r="H6" s="12">
        <v>790546</v>
      </c>
      <c r="I6" s="12">
        <v>291022</v>
      </c>
      <c r="J6" s="12">
        <v>664595</v>
      </c>
      <c r="K6" s="12">
        <v>125569</v>
      </c>
      <c r="L6" s="12">
        <v>368266</v>
      </c>
      <c r="M6" s="12">
        <v>825471</v>
      </c>
      <c r="N6" s="12">
        <v>624180</v>
      </c>
      <c r="O6" s="12">
        <v>494370</v>
      </c>
      <c r="P6" s="12">
        <v>587238</v>
      </c>
      <c r="Q6" s="12">
        <v>504556</v>
      </c>
      <c r="R6" s="12">
        <v>63754</v>
      </c>
      <c r="S6" s="12">
        <v>329682</v>
      </c>
      <c r="T6" s="12">
        <v>143059</v>
      </c>
      <c r="U6" s="12">
        <v>549954</v>
      </c>
      <c r="V6" s="12">
        <v>106787</v>
      </c>
      <c r="W6" s="12">
        <v>8870312</v>
      </c>
    </row>
    <row r="7" spans="1:23">
      <c r="A7" s="2">
        <v>2016</v>
      </c>
      <c r="B7" s="12">
        <v>267212</v>
      </c>
      <c r="C7" s="12">
        <v>928381</v>
      </c>
      <c r="D7" s="12">
        <v>447092</v>
      </c>
      <c r="E7" s="12">
        <v>507119</v>
      </c>
      <c r="F7" s="12">
        <v>93825</v>
      </c>
      <c r="G7" s="12">
        <v>153003</v>
      </c>
      <c r="H7" s="12">
        <v>793073</v>
      </c>
      <c r="I7" s="12">
        <v>290795</v>
      </c>
      <c r="J7" s="12">
        <v>668673</v>
      </c>
      <c r="K7" s="12">
        <v>124976</v>
      </c>
      <c r="L7" s="12">
        <v>367929</v>
      </c>
      <c r="M7" s="12">
        <v>825298</v>
      </c>
      <c r="N7" s="12">
        <v>623055</v>
      </c>
      <c r="O7" s="12">
        <v>493831</v>
      </c>
      <c r="P7" s="12">
        <v>591142</v>
      </c>
      <c r="Q7" s="12">
        <v>504001</v>
      </c>
      <c r="R7" s="12">
        <v>63256</v>
      </c>
      <c r="S7" s="12">
        <v>330003</v>
      </c>
      <c r="T7" s="12">
        <v>142004</v>
      </c>
      <c r="U7" s="12">
        <v>552814</v>
      </c>
      <c r="V7" s="12">
        <v>106102</v>
      </c>
      <c r="W7" s="12">
        <v>8873584</v>
      </c>
    </row>
    <row r="8" spans="1:23">
      <c r="A8" s="2">
        <v>2017</v>
      </c>
      <c r="B8" s="12">
        <v>265446</v>
      </c>
      <c r="C8" s="12">
        <v>932449</v>
      </c>
      <c r="D8" s="12">
        <v>446229</v>
      </c>
      <c r="E8" s="12">
        <v>506488</v>
      </c>
      <c r="F8" s="12">
        <v>93283</v>
      </c>
      <c r="G8" s="12">
        <v>151147</v>
      </c>
      <c r="H8" s="12">
        <v>797222</v>
      </c>
      <c r="I8" s="12">
        <v>291088</v>
      </c>
      <c r="J8" s="12">
        <v>672858</v>
      </c>
      <c r="K8" s="12">
        <v>125076</v>
      </c>
      <c r="L8" s="12">
        <v>368489</v>
      </c>
      <c r="M8" s="12">
        <v>826972</v>
      </c>
      <c r="N8" s="12">
        <v>622122</v>
      </c>
      <c r="O8" s="12">
        <v>493994</v>
      </c>
      <c r="P8" s="12">
        <v>595564</v>
      </c>
      <c r="Q8" s="12">
        <v>504403</v>
      </c>
      <c r="R8" s="12">
        <v>62944</v>
      </c>
      <c r="S8" s="12">
        <v>330650</v>
      </c>
      <c r="T8" s="12">
        <v>141267</v>
      </c>
      <c r="U8" s="12">
        <v>554695</v>
      </c>
      <c r="V8" s="12">
        <v>105761</v>
      </c>
      <c r="W8" s="12">
        <v>8888147</v>
      </c>
    </row>
    <row r="9" spans="1:23">
      <c r="A9" s="2">
        <v>2018</v>
      </c>
      <c r="B9" s="12">
        <v>263994</v>
      </c>
      <c r="C9" s="12">
        <v>932897</v>
      </c>
      <c r="D9" s="12">
        <v>445429</v>
      </c>
      <c r="E9" s="12">
        <v>506685</v>
      </c>
      <c r="F9" s="12">
        <v>92604</v>
      </c>
      <c r="G9" s="12">
        <v>150274</v>
      </c>
      <c r="H9" s="12">
        <v>800530</v>
      </c>
      <c r="I9" s="12">
        <v>291754</v>
      </c>
      <c r="J9" s="12">
        <v>672390</v>
      </c>
      <c r="K9" s="12">
        <v>125265</v>
      </c>
      <c r="L9" s="12">
        <v>368720</v>
      </c>
      <c r="M9" s="12">
        <v>825677</v>
      </c>
      <c r="N9" s="12">
        <v>620859</v>
      </c>
      <c r="O9" s="12">
        <v>493084</v>
      </c>
      <c r="P9" s="12">
        <v>601649</v>
      </c>
      <c r="Q9" s="12">
        <v>503192</v>
      </c>
      <c r="R9" s="12">
        <v>62776</v>
      </c>
      <c r="S9" s="12">
        <v>330772</v>
      </c>
      <c r="T9" s="12">
        <v>140995</v>
      </c>
      <c r="U9" s="12">
        <v>556475</v>
      </c>
      <c r="V9" s="12">
        <v>105709</v>
      </c>
      <c r="W9" s="12">
        <v>8891730</v>
      </c>
    </row>
    <row r="10" spans="1:23">
      <c r="A10" s="2">
        <v>2019</v>
      </c>
      <c r="B10" s="12">
        <v>263653</v>
      </c>
      <c r="C10" s="12">
        <v>932256</v>
      </c>
      <c r="D10" s="12">
        <v>446160</v>
      </c>
      <c r="E10" s="12">
        <v>506503</v>
      </c>
      <c r="F10" s="12">
        <v>92247</v>
      </c>
      <c r="G10" s="12">
        <v>148995</v>
      </c>
      <c r="H10" s="12">
        <v>802162</v>
      </c>
      <c r="I10" s="12">
        <v>291842</v>
      </c>
      <c r="J10" s="12">
        <v>674030</v>
      </c>
      <c r="K10" s="12">
        <v>125201</v>
      </c>
      <c r="L10" s="12">
        <v>368047</v>
      </c>
      <c r="M10" s="12">
        <v>824394</v>
      </c>
      <c r="N10" s="12">
        <v>619687</v>
      </c>
      <c r="O10" s="12">
        <v>491577</v>
      </c>
      <c r="P10" s="12">
        <v>607498</v>
      </c>
      <c r="Q10" s="12">
        <v>501838</v>
      </c>
      <c r="R10" s="12">
        <v>62341</v>
      </c>
      <c r="S10" s="12">
        <v>329998</v>
      </c>
      <c r="T10" s="12">
        <v>140710</v>
      </c>
      <c r="U10" s="12">
        <v>556664</v>
      </c>
      <c r="V10" s="12">
        <v>105455</v>
      </c>
      <c r="W10" s="12">
        <v>8891258</v>
      </c>
    </row>
    <row r="11" spans="1:23">
      <c r="A11" s="2" t="s">
        <v>54</v>
      </c>
      <c r="B11" s="12">
        <v>2152162</v>
      </c>
      <c r="C11" s="12">
        <v>7412259</v>
      </c>
      <c r="D11" s="12">
        <v>3582281</v>
      </c>
      <c r="E11" s="12">
        <v>4064583</v>
      </c>
      <c r="F11" s="12">
        <v>753057</v>
      </c>
      <c r="G11" s="12">
        <v>1226660</v>
      </c>
      <c r="H11" s="12">
        <v>6344106</v>
      </c>
      <c r="I11" s="12">
        <v>2327017</v>
      </c>
      <c r="J11" s="12">
        <v>5322332</v>
      </c>
      <c r="K11" s="12">
        <v>1005090</v>
      </c>
      <c r="L11" s="12">
        <v>2948644</v>
      </c>
      <c r="M11" s="12">
        <v>6593343</v>
      </c>
      <c r="N11" s="12">
        <v>4990130</v>
      </c>
      <c r="O11" s="12">
        <v>3953460</v>
      </c>
      <c r="P11" s="12">
        <v>4729833</v>
      </c>
      <c r="Q11" s="12">
        <v>4029819</v>
      </c>
      <c r="R11" s="12">
        <v>509641</v>
      </c>
      <c r="S11" s="12">
        <v>2636997</v>
      </c>
      <c r="T11" s="12">
        <v>1145349</v>
      </c>
      <c r="U11" s="12">
        <v>4407682</v>
      </c>
      <c r="V11" s="12">
        <v>851355</v>
      </c>
      <c r="W11" s="12">
        <v>70985800</v>
      </c>
    </row>
    <row r="18" spans="13:13">
      <c r="M18" t="s">
        <v>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1495-DE7E-442E-A07D-F94BFA5CA027}">
  <dimension ref="AQ7:AQ51"/>
  <sheetViews>
    <sheetView tabSelected="1" topLeftCell="U11" zoomScale="78" workbookViewId="0">
      <selection activeCell="AN46" sqref="AN46"/>
    </sheetView>
  </sheetViews>
  <sheetFormatPr baseColWidth="10" defaultColWidth="8.83203125" defaultRowHeight="15"/>
  <sheetData>
    <row r="7" spans="43:43">
      <c r="AQ7" t="s">
        <v>56</v>
      </c>
    </row>
    <row r="8" spans="43:43">
      <c r="AQ8" t="s">
        <v>57</v>
      </c>
    </row>
    <row r="9" spans="43:43">
      <c r="AQ9" t="s">
        <v>58</v>
      </c>
    </row>
    <row r="11" spans="43:43">
      <c r="AQ11" t="s">
        <v>59</v>
      </c>
    </row>
    <row r="12" spans="43:43">
      <c r="AQ12" t="s">
        <v>60</v>
      </c>
    </row>
    <row r="13" spans="43:43" ht="15" customHeight="1">
      <c r="AQ13" t="s">
        <v>61</v>
      </c>
    </row>
    <row r="15" spans="43:43">
      <c r="AQ15" t="s">
        <v>63</v>
      </c>
    </row>
    <row r="16" spans="43:43">
      <c r="AQ16" t="s">
        <v>64</v>
      </c>
    </row>
    <row r="17" spans="43:43">
      <c r="AQ17" t="s">
        <v>65</v>
      </c>
    </row>
    <row r="20" spans="43:43">
      <c r="AQ20" t="s">
        <v>59</v>
      </c>
    </row>
    <row r="21" spans="43:43">
      <c r="AQ21" t="s">
        <v>66</v>
      </c>
    </row>
    <row r="22" spans="43:43">
      <c r="AQ22" t="s">
        <v>67</v>
      </c>
    </row>
    <row r="31" spans="43:43">
      <c r="AQ31" t="s">
        <v>70</v>
      </c>
    </row>
    <row r="32" spans="43:43">
      <c r="AQ32" t="s">
        <v>71</v>
      </c>
    </row>
    <row r="34" spans="43:43">
      <c r="AQ34" t="s">
        <v>72</v>
      </c>
    </row>
    <row r="35" spans="43:43">
      <c r="AQ35" t="s">
        <v>73</v>
      </c>
    </row>
    <row r="39" spans="43:43">
      <c r="AQ39" t="s">
        <v>78</v>
      </c>
    </row>
    <row r="40" spans="43:43">
      <c r="AQ40" t="s">
        <v>79</v>
      </c>
    </row>
    <row r="41" spans="43:43">
      <c r="AQ41" t="s">
        <v>84</v>
      </c>
    </row>
    <row r="42" spans="43:43">
      <c r="AQ42" t="s">
        <v>79</v>
      </c>
    </row>
    <row r="45" spans="43:43">
      <c r="AQ45" t="s">
        <v>83</v>
      </c>
    </row>
    <row r="46" spans="43:43">
      <c r="AQ46" t="s">
        <v>77</v>
      </c>
    </row>
    <row r="48" spans="43:43">
      <c r="AQ48" t="s">
        <v>82</v>
      </c>
    </row>
    <row r="49" spans="43:43">
      <c r="AQ49" t="s">
        <v>80</v>
      </c>
    </row>
    <row r="51" spans="43:43">
      <c r="AQ51" t="s">
        <v>81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E A A B Q S w M E F A A C A A g A y 0 a c 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D L R p 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0 a c V G e d g J P C A Q A A 8 Q U A A B M A H A B G b 3 J t d W x h c y 9 T Z W N 0 a W 9 u M S 5 t I K I Y A C i g F A A A A A A A A A A A A A A A A A A A A A A A A A A A A H W U z W r j M B S F 9 4 G 8 g 9 B s b D A h k t x / s g h p S 8 M w U E i G L p J Q F P t 2 7 F a W i i T P J I S 8 e + X G k 5 b g 6 4 3 h 3 n O O z i e M H W S + N J r M D m 9 2 0 + / 1 e 6 6 Q F n J y K 7 1 0 B Y A n I 6 L A 9 3 s k P D N T 2 w z C 5 G 6 T g R o 8 G f u 2 N u Y t u i 8 V D C Z G e 9 D e R X R y v f z t w L r l a 6 1 9 s b w 1 / 7 Q y M n d L d j l k Y z Y + G w 9 T l j 5 D E 0 I i H g 8 2 y m 1 o n B B d K 5 U Q b 2 u I k 8 O J x x r P s 7 b M o c N u M f V Q j e h x T 5 O f p c 5 H 9 F N G V / t F s 1 m 1 K T / o o z W V 8 Y H r A W Q e q t G Q N J f r U L v d t P P o 5 M C E L F r B W K l Z J p W 0 b t Q U X M X H 7 E k h 9 Z 8 Q P d + + w 1 f u 3 E r t X o y t J k b V l W 6 W L u o o k u x 2 d F 5 6 B d c 0 o A c V k X q 7 T 8 i O / o K 8 l J o 8 m N p B Y V R O p j o z F Z C X E E F 8 A e T R / A X r t 5 + X t J Y O T g M O J 4 v u c f p / 7 G H j v 8 3 P u u X n i P y i W 3 6 J y K + 6 5 W y I 6 B l D D B w z I L g M 4 2 U I M M O I G Y L M M G a G Q H M M m i P Q H I P m C D T H o H k D P d X + P B 0 0 H + b 3 D Y b N L 1 A L B s 6 v M I v A 0 A V D L R i 8 E K g F w x c o v s D w B Y o v M H y B 4 q c Y f o r i p x h + e o K / j / u 9 U n f + m 2 4 + A F B L A Q I t A B Q A A g A I A M t G n F S T n b a s o w A A A P Y A A A A S A A A A A A A A A A A A A A A A A A A A A A B D b 2 5 m a W c v U G F j a 2 F n Z S 5 4 b W x Q S w E C L Q A U A A I A C A D L R p x U D 8 r p q 6 Q A A A D p A A A A E w A A A A A A A A A A A A A A A A D v A A A A W 0 N v b n R l b n R f V H l w Z X N d L n h t b F B L A Q I t A B Q A A g A I A M t G n F R n n Y C T w g E A A P E F A A A T A A A A A A A A A A A A A A A A A O A 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i A A A A A A A A K C 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y L T A 0 L T I 1 V D E z O j Q 5 O j Q w L j A 0 O D k 2 M D l a I i A v P j x F b n R y e S B U e X B l P S J G a W x s Q 2 9 s d W 1 u V H l w Z X M i I F Z h b H V l P S J z Q U F B Q U J n Q U d B Q V l B Q m d B R 0 F B W U F C Z 0 F H Q U F Z Q U J n Q U d B d 1 l E Q m d N R 0 F 3 W U R C Z 0 1 H Q X d Z R E J n T U d B d z 0 9 I i A v P j x F b n R y e S B U e X B l P S J G a W x s Q 2 9 s d W 1 u T m F t Z X M i I F Z h b H V l P S J z W y Z x d W 9 0 O 1 R p d G x l O i Z x d W 9 0 O y w m c X V v d D t N Z W R p Y W 4 g S G 9 1 c 2 V o b 2 x k I E l u Y 2 9 t Z S B m c m 9 t I H R o Z S B Q b 3 Z l c n R 5 I E R h d G F i Y X N l 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t d I i A v P j x F b n R y e S B U e X B l P S J G a W x s U 3 R h d H V z I i B W Y W x 1 Z T 0 i c 0 N v b X B s Z X R l I i A v P j x F b n R y e S B U e X B l P S J S Z W x h d G l v b n N o a X B J b m Z v Q 2 9 u d G F p b m V y I i B W Y W x 1 Z T 0 i c 3 s m c X V v d D t j b 2 x 1 b W 5 D b 3 V u d C Z x d W 9 0 O z o 0 M y w m c X V v d D t r Z X l D b 2 x 1 b W 5 O Y W 1 l c y Z x d W 9 0 O z p b X S w m c X V v d D t x d W V y e V J l b G F 0 a W 9 u c 2 h p c H M m c X V v d D s 6 W 1 0 s J n F 1 b 3 Q 7 Y 2 9 s d W 1 u S W R l b n R p d G l l c y Z x d W 9 0 O z p b J n F 1 b 3 Q 7 U 2 V j d G l v b j E v R G F 0 Y X N o Z W V 0 L 0 F 1 d G 9 S Z W 1 v d m V k Q 2 9 s d W 1 u c z E u e 1 R p d G x l O i w w f S Z x d W 9 0 O y w m c X V v d D t T Z W N 0 a W 9 u M S 9 E Y X R h c 2 h l Z X Q v Q X V 0 b 1 J l b W 9 2 Z W R D b 2 x 1 b W 5 z M S 5 7 T W V k a W F u I E h v d X N l a G 9 s Z C B J b m N v b W U g Z n J v b S B 0 a G U g U G 9 2 Z X J 0 e S B E Y X R h Y m F z Z S w x f S Z x d W 9 0 O y w m c X V v d D t T Z W N 0 a W 9 u M S 9 E Y X R h c 2 h l Z X Q v Q X V 0 b 1 J l b W 9 2 Z W R D b 2 x 1 b W 5 z M S 5 7 Q 2 9 s d W 1 u M y w y f S Z x d W 9 0 O y w m c X V v d D t T Z W N 0 a W 9 u M S 9 E Y X R h c 2 h l Z X Q v Q X V 0 b 1 J l b W 9 2 Z W R D b 2 x 1 b W 5 z M S 5 7 Q 2 9 s d W 1 u N C w z f S Z x d W 9 0 O y w m c X V v d D t T Z W N 0 a W 9 u M S 9 E Y X R h c 2 h l Z X Q v Q X V 0 b 1 J l b W 9 2 Z W R D b 2 x 1 b W 5 z M S 5 7 Q 2 9 s d W 1 u N S w 0 f S Z x d W 9 0 O y w m c X V v d D t T Z W N 0 a W 9 u M S 9 E Y X R h c 2 h l Z X Q v Q X V 0 b 1 J l b W 9 2 Z W R D b 2 x 1 b W 5 z M S 5 7 Q 2 9 s d W 1 u N i w 1 f S Z x d W 9 0 O y w m c X V v d D t T Z W N 0 a W 9 u M S 9 E Y X R h c 2 h l Z X Q v Q X V 0 b 1 J l b W 9 2 Z W R D b 2 x 1 b W 5 z M S 5 7 Q 2 9 s d W 1 u N y w 2 f S Z x d W 9 0 O y w m c X V v d D t T Z W N 0 a W 9 u M S 9 E Y X R h c 2 h l Z X Q v Q X V 0 b 1 J l b W 9 2 Z W R D b 2 x 1 b W 5 z M S 5 7 Q 2 9 s d W 1 u O C w 3 f S Z x d W 9 0 O y w m c X V v d D t T Z W N 0 a W 9 u M S 9 E Y X R h c 2 h l Z X Q v Q X V 0 b 1 J l b W 9 2 Z W R D b 2 x 1 b W 5 z M S 5 7 Q 2 9 s d W 1 u O S w 4 f S Z x d W 9 0 O y w m c X V v d D t T Z W N 0 a W 9 u M S 9 E Y X R h c 2 h l Z X Q v Q X V 0 b 1 J l b W 9 2 Z W R D b 2 x 1 b W 5 z M S 5 7 Q 2 9 s d W 1 u M T A s O X 0 m c X V v d D s s J n F 1 b 3 Q 7 U 2 V j d G l v b j E v R G F 0 Y X N o Z W V 0 L 0 F 1 d G 9 S Z W 1 v d m V k Q 2 9 s d W 1 u c z E u e 0 N v b H V t b j E x L D E w f S Z x d W 9 0 O y w m c X V v d D t T Z W N 0 a W 9 u M S 9 E Y X R h c 2 h l Z X Q v Q X V 0 b 1 J l b W 9 2 Z W R D b 2 x 1 b W 5 z M S 5 7 Q 2 9 s d W 1 u M T I s M T F 9 J n F 1 b 3 Q 7 L C Z x d W 9 0 O 1 N l Y 3 R p b 2 4 x L 0 R h d G F z a G V l d C 9 B d X R v U m V t b 3 Z l Z E N v b H V t b n M x L n t D b 2 x 1 b W 4 x M y w x M n 0 m c X V v d D s s J n F 1 b 3 Q 7 U 2 V j d G l v b j E v R G F 0 Y X N o Z W V 0 L 0 F 1 d G 9 S Z W 1 v d m V k Q 2 9 s d W 1 u c z E u e 0 N v b H V t b j E 0 L D E z f S Z x d W 9 0 O y w m c X V v d D t T Z W N 0 a W 9 u M S 9 E Y X R h c 2 h l Z X Q v Q X V 0 b 1 J l b W 9 2 Z W R D b 2 x 1 b W 5 z M S 5 7 Q 2 9 s d W 1 u M T U s M T R 9 J n F 1 b 3 Q 7 L C Z x d W 9 0 O 1 N l Y 3 R p b 2 4 x L 0 R h d G F z a G V l d C 9 B d X R v U m V t b 3 Z l Z E N v b H V t b n M x L n t D b 2 x 1 b W 4 x N i w x N X 0 m c X V v d D s s J n F 1 b 3 Q 7 U 2 V j d G l v b j E v R G F 0 Y X N o Z W V 0 L 0 F 1 d G 9 S Z W 1 v d m V k Q 2 9 s d W 1 u c z E u e 0 N v b H V t b j E 3 L D E 2 f S Z x d W 9 0 O y w m c X V v d D t T Z W N 0 a W 9 u M S 9 E Y X R h c 2 h l Z X Q v Q X V 0 b 1 J l b W 9 2 Z W R D b 2 x 1 b W 5 z M S 5 7 Q 2 9 s d W 1 u M T g s M T d 9 J n F 1 b 3 Q 7 L C Z x d W 9 0 O 1 N l Y 3 R p b 2 4 x L 0 R h d G F z a G V l d C 9 B d X R v U m V t b 3 Z l Z E N v b H V t b n M x L n t D b 2 x 1 b W 4 x O S w x O H 0 m c X V v d D s s J n F 1 b 3 Q 7 U 2 V j d G l v b j E v R G F 0 Y X N o Z W V 0 L 0 F 1 d G 9 S Z W 1 v d m V k Q 2 9 s d W 1 u c z E u e 0 N v b H V t b j I w L D E 5 f S Z x d W 9 0 O y w m c X V v d D t T Z W N 0 a W 9 u M S 9 E Y X R h c 2 h l Z X Q v Q X V 0 b 1 J l b W 9 2 Z W R D b 2 x 1 b W 5 z M S 5 7 Q 2 9 s d W 1 u M j E s M j B 9 J n F 1 b 3 Q 7 L C Z x d W 9 0 O 1 N l Y 3 R p b 2 4 x L 0 R h d G F z a G V l d C 9 B d X R v U m V t b 3 Z l Z E N v b H V t b n M x L n t D b 2 x 1 b W 4 y M i w y M X 0 m c X V v d D s s J n F 1 b 3 Q 7 U 2 V j d G l v b j E v R G F 0 Y X N o Z W V 0 L 0 F 1 d G 9 S Z W 1 v d m V k Q 2 9 s d W 1 u c z E u e 0 N v b H V t b j I z L D I y f S Z x d W 9 0 O y w m c X V v d D t T Z W N 0 a W 9 u M S 9 E Y X R h c 2 h l Z X Q v Q X V 0 b 1 J l b W 9 2 Z W R D b 2 x 1 b W 5 z M S 5 7 Q 2 9 s d W 1 u M j Q s M j N 9 J n F 1 b 3 Q 7 L C Z x d W 9 0 O 1 N l Y 3 R p b 2 4 x L 0 R h d G F z a G V l d C 9 B d X R v U m V t b 3 Z l Z E N v b H V t b n M x L n t D b 2 x 1 b W 4 y N S w y N H 0 m c X V v d D s s J n F 1 b 3 Q 7 U 2 V j d G l v b j E v R G F 0 Y X N o Z W V 0 L 0 F 1 d G 9 S Z W 1 v d m V k Q 2 9 s d W 1 u c z E u e 0 N v b H V t b j I 2 L D I 1 f S Z x d W 9 0 O y w m c X V v d D t T Z W N 0 a W 9 u M S 9 E Y X R h c 2 h l Z X Q v Q X V 0 b 1 J l b W 9 2 Z W R D b 2 x 1 b W 5 z M S 5 7 Q 2 9 s d W 1 u M j c s M j Z 9 J n F 1 b 3 Q 7 L C Z x d W 9 0 O 1 N l Y 3 R p b 2 4 x L 0 R h d G F z a G V l d C 9 B d X R v U m V t b 3 Z l Z E N v b H V t b n M x L n t D b 2 x 1 b W 4 y O C w y N 3 0 m c X V v d D s s J n F 1 b 3 Q 7 U 2 V j d G l v b j E v R G F 0 Y X N o Z W V 0 L 0 F 1 d G 9 S Z W 1 v d m V k Q 2 9 s d W 1 u c z E u e 0 N v b H V t b j I 5 L D I 4 f S Z x d W 9 0 O y w m c X V v d D t T Z W N 0 a W 9 u M S 9 E Y X R h c 2 h l Z X Q v Q X V 0 b 1 J l b W 9 2 Z W R D b 2 x 1 b W 5 z M S 5 7 Q 2 9 s d W 1 u M z A s M j l 9 J n F 1 b 3 Q 7 L C Z x d W 9 0 O 1 N l Y 3 R p b 2 4 x L 0 R h d G F z a G V l d C 9 B d X R v U m V t b 3 Z l Z E N v b H V t b n M x L n t D b 2 x 1 b W 4 z M S w z M H 0 m c X V v d D s s J n F 1 b 3 Q 7 U 2 V j d G l v b j E v R G F 0 Y X N o Z W V 0 L 0 F 1 d G 9 S Z W 1 v d m V k Q 2 9 s d W 1 u c z E u e 0 N v b H V t b j M y L D M x f S Z x d W 9 0 O y w m c X V v d D t T Z W N 0 a W 9 u M S 9 E Y X R h c 2 h l Z X Q v Q X V 0 b 1 J l b W 9 2 Z W R D b 2 x 1 b W 5 z M S 5 7 Q 2 9 s d W 1 u M z M s M z J 9 J n F 1 b 3 Q 7 L C Z x d W 9 0 O 1 N l Y 3 R p b 2 4 x L 0 R h d G F z a G V l d C 9 B d X R v U m V t b 3 Z l Z E N v b H V t b n M x L n t D b 2 x 1 b W 4 z N C w z M 3 0 m c X V v d D s s J n F 1 b 3 Q 7 U 2 V j d G l v b j E v R G F 0 Y X N o Z W V 0 L 0 F 1 d G 9 S Z W 1 v d m V k Q 2 9 s d W 1 u c z E u e 0 N v b H V t b j M 1 L D M 0 f S Z x d W 9 0 O y w m c X V v d D t T Z W N 0 a W 9 u M S 9 E Y X R h c 2 h l Z X Q v Q X V 0 b 1 J l b W 9 2 Z W R D b 2 x 1 b W 5 z M S 5 7 Q 2 9 s d W 1 u M z Y s M z V 9 J n F 1 b 3 Q 7 L C Z x d W 9 0 O 1 N l Y 3 R p b 2 4 x L 0 R h d G F z a G V l d C 9 B d X R v U m V t b 3 Z l Z E N v b H V t b n M x L n t D b 2 x 1 b W 4 z N y w z N n 0 m c X V v d D s s J n F 1 b 3 Q 7 U 2 V j d G l v b j E v R G F 0 Y X N o Z W V 0 L 0 F 1 d G 9 S Z W 1 v d m V k Q 2 9 s d W 1 u c z E u e 0 N v b H V t b j M 4 L D M 3 f S Z x d W 9 0 O y w m c X V v d D t T Z W N 0 a W 9 u M S 9 E Y X R h c 2 h l Z X Q v Q X V 0 b 1 J l b W 9 2 Z W R D b 2 x 1 b W 5 z M S 5 7 Q 2 9 s d W 1 u M z k s M z h 9 J n F 1 b 3 Q 7 L C Z x d W 9 0 O 1 N l Y 3 R p b 2 4 x L 0 R h d G F z a G V l d C 9 B d X R v U m V t b 3 Z l Z E N v b H V t b n M x L n t D b 2 x 1 b W 4 0 M C w z O X 0 m c X V v d D s s J n F 1 b 3 Q 7 U 2 V j d G l v b j E v R G F 0 Y X N o Z W V 0 L 0 F 1 d G 9 S Z W 1 v d m V k Q 2 9 s d W 1 u c z E u e 0 N v b H V t b j Q x L D Q w f S Z x d W 9 0 O y w m c X V v d D t T Z W N 0 a W 9 u M S 9 E Y X R h c 2 h l Z X Q v Q X V 0 b 1 J l b W 9 2 Z W R D b 2 x 1 b W 5 z M S 5 7 Q 2 9 s d W 1 u N D I s N D F 9 J n F 1 b 3 Q 7 L C Z x d W 9 0 O 1 N l Y 3 R p b 2 4 x L 0 R h d G F z a G V l d C 9 B d X R v U m V t b 3 Z l Z E N v b H V t b n M x L n t D b 2 x 1 b W 4 0 M y w 0 M n 0 m c X V v d D t d L C Z x d W 9 0 O 0 N v b H V t b k N v d W 5 0 J n F 1 b 3 Q 7 O j Q z L C Z x d W 9 0 O 0 t l e U N v b H V t b k 5 h b W V z J n F 1 b 3 Q 7 O l t d L C Z x d W 9 0 O 0 N v b H V t b k l k Z W 5 0 a X R p Z X M m c X V v d D s 6 W y Z x d W 9 0 O 1 N l Y 3 R p b 2 4 x L 0 R h d G F z a G V l d C 9 B d X R v U m V t b 3 Z l Z E N v b H V t b n M x L n t U a X R s Z T o s M H 0 m c X V v d D s s J n F 1 b 3 Q 7 U 2 V j d G l v b j E v R G F 0 Y X N o Z W V 0 L 0 F 1 d G 9 S Z W 1 v d m V k Q 2 9 s d W 1 u c z E u e 0 1 l Z G l h b i B I b 3 V z Z W h v b G Q g S W 5 j b 2 1 l I G Z y b 2 0 g d G h l I F B v d m V y d H k g R G F 0 Y W J h c 2 U s M X 0 m c X V v d D s s J n F 1 b 3 Q 7 U 2 V j d G l v b j E v R G F 0 Y X N o Z W V 0 L 0 F 1 d G 9 S Z W 1 v d m V k Q 2 9 s d W 1 u c z E u e 0 N v b H V t b j M s M n 0 m c X V v d D s s J n F 1 b 3 Q 7 U 2 V j d G l v b j E v R G F 0 Y X N o Z W V 0 L 0 F 1 d G 9 S Z W 1 v d m V k Q 2 9 s d W 1 u c z E u e 0 N v b H V t b j Q s M 3 0 m c X V v d D s s J n F 1 b 3 Q 7 U 2 V j d G l v b j E v R G F 0 Y X N o Z W V 0 L 0 F 1 d G 9 S Z W 1 v d m V k Q 2 9 s d W 1 u c z E u e 0 N v b H V t b j U s N H 0 m c X V v d D s s J n F 1 b 3 Q 7 U 2 V j d G l v b j E v R G F 0 Y X N o Z W V 0 L 0 F 1 d G 9 S Z W 1 v d m V k Q 2 9 s d W 1 u c z E u e 0 N v b H V t b j Y s N X 0 m c X V v d D s s J n F 1 b 3 Q 7 U 2 V j d G l v b j E v R G F 0 Y X N o Z W V 0 L 0 F 1 d G 9 S Z W 1 v d m V k Q 2 9 s d W 1 u c z E u e 0 N v b H V t b j c s N n 0 m c X V v d D s s J n F 1 b 3 Q 7 U 2 V j d G l v b j E v R G F 0 Y X N o Z W V 0 L 0 F 1 d G 9 S Z W 1 v d m V k Q 2 9 s d W 1 u c z E u e 0 N v b H V t b j g s N 3 0 m c X V v d D s s J n F 1 b 3 Q 7 U 2 V j d G l v b j E v R G F 0 Y X N o Z W V 0 L 0 F 1 d G 9 S Z W 1 v d m V k Q 2 9 s d W 1 u c z E u e 0 N v b H V t b j k s O H 0 m c X V v d D s s J n F 1 b 3 Q 7 U 2 V j d G l v b j E v R G F 0 Y X N o Z W V 0 L 0 F 1 d G 9 S Z W 1 v d m V k Q 2 9 s d W 1 u c z E u e 0 N v b H V t b j E w L D l 9 J n F 1 b 3 Q 7 L C Z x d W 9 0 O 1 N l Y 3 R p b 2 4 x L 0 R h d G F z a G V l d C 9 B d X R v U m V t b 3 Z l Z E N v b H V t b n M x L n t D b 2 x 1 b W 4 x M S w x M H 0 m c X V v d D s s J n F 1 b 3 Q 7 U 2 V j d G l v b j E v R G F 0 Y X N o Z W V 0 L 0 F 1 d G 9 S Z W 1 v d m V k Q 2 9 s d W 1 u c z E u e 0 N v b H V t b j E y L D E x f S Z x d W 9 0 O y w m c X V v d D t T Z W N 0 a W 9 u M S 9 E Y X R h c 2 h l Z X Q v Q X V 0 b 1 J l b W 9 2 Z W R D b 2 x 1 b W 5 z M S 5 7 Q 2 9 s d W 1 u M T M s M T J 9 J n F 1 b 3 Q 7 L C Z x d W 9 0 O 1 N l Y 3 R p b 2 4 x L 0 R h d G F z a G V l d C 9 B d X R v U m V t b 3 Z l Z E N v b H V t b n M x L n t D b 2 x 1 b W 4 x N C w x M 3 0 m c X V v d D s s J n F 1 b 3 Q 7 U 2 V j d G l v b j E v R G F 0 Y X N o Z W V 0 L 0 F 1 d G 9 S Z W 1 v d m V k Q 2 9 s d W 1 u c z E u e 0 N v b H V t b j E 1 L D E 0 f S Z x d W 9 0 O y w m c X V v d D t T Z W N 0 a W 9 u M S 9 E Y X R h c 2 h l Z X Q v Q X V 0 b 1 J l b W 9 2 Z W R D b 2 x 1 b W 5 z M S 5 7 Q 2 9 s d W 1 u M T Y s M T V 9 J n F 1 b 3 Q 7 L C Z x d W 9 0 O 1 N l Y 3 R p b 2 4 x L 0 R h d G F z a G V l d C 9 B d X R v U m V t b 3 Z l Z E N v b H V t b n M x L n t D b 2 x 1 b W 4 x N y w x N n 0 m c X V v d D s s J n F 1 b 3 Q 7 U 2 V j d G l v b j E v R G F 0 Y X N o Z W V 0 L 0 F 1 d G 9 S Z W 1 v d m V k Q 2 9 s d W 1 u c z E u e 0 N v b H V t b j E 4 L D E 3 f S Z x d W 9 0 O y w m c X V v d D t T Z W N 0 a W 9 u M S 9 E Y X R h c 2 h l Z X Q v Q X V 0 b 1 J l b W 9 2 Z W R D b 2 x 1 b W 5 z M S 5 7 Q 2 9 s d W 1 u M T k s M T h 9 J n F 1 b 3 Q 7 L C Z x d W 9 0 O 1 N l Y 3 R p b 2 4 x L 0 R h d G F z a G V l d C 9 B d X R v U m V t b 3 Z l Z E N v b H V t b n M x L n t D b 2 x 1 b W 4 y M C w x O X 0 m c X V v d D s s J n F 1 b 3 Q 7 U 2 V j d G l v b j E v R G F 0 Y X N o Z W V 0 L 0 F 1 d G 9 S Z W 1 v d m V k Q 2 9 s d W 1 u c z E u e 0 N v b H V t b j I x L D I w f S Z x d W 9 0 O y w m c X V v d D t T Z W N 0 a W 9 u M S 9 E Y X R h c 2 h l Z X Q v Q X V 0 b 1 J l b W 9 2 Z W R D b 2 x 1 b W 5 z M S 5 7 Q 2 9 s d W 1 u M j I s M j F 9 J n F 1 b 3 Q 7 L C Z x d W 9 0 O 1 N l Y 3 R p b 2 4 x L 0 R h d G F z a G V l d C 9 B d X R v U m V t b 3 Z l Z E N v b H V t b n M x L n t D b 2 x 1 b W 4 y M y w y M n 0 m c X V v d D s s J n F 1 b 3 Q 7 U 2 V j d G l v b j E v R G F 0 Y X N o Z W V 0 L 0 F 1 d G 9 S Z W 1 v d m V k Q 2 9 s d W 1 u c z E u e 0 N v b H V t b j I 0 L D I z f S Z x d W 9 0 O y w m c X V v d D t T Z W N 0 a W 9 u M S 9 E Y X R h c 2 h l Z X Q v Q X V 0 b 1 J l b W 9 2 Z W R D b 2 x 1 b W 5 z M S 5 7 Q 2 9 s d W 1 u M j U s M j R 9 J n F 1 b 3 Q 7 L C Z x d W 9 0 O 1 N l Y 3 R p b 2 4 x L 0 R h d G F z a G V l d C 9 B d X R v U m V t b 3 Z l Z E N v b H V t b n M x L n t D b 2 x 1 b W 4 y N i w y N X 0 m c X V v d D s s J n F 1 b 3 Q 7 U 2 V j d G l v b j E v R G F 0 Y X N o Z W V 0 L 0 F 1 d G 9 S Z W 1 v d m V k Q 2 9 s d W 1 u c z E u e 0 N v b H V t b j I 3 L D I 2 f S Z x d W 9 0 O y w m c X V v d D t T Z W N 0 a W 9 u M S 9 E Y X R h c 2 h l Z X Q v Q X V 0 b 1 J l b W 9 2 Z W R D b 2 x 1 b W 5 z M S 5 7 Q 2 9 s d W 1 u M j g s M j d 9 J n F 1 b 3 Q 7 L C Z x d W 9 0 O 1 N l Y 3 R p b 2 4 x L 0 R h d G F z a G V l d C 9 B d X R v U m V t b 3 Z l Z E N v b H V t b n M x L n t D b 2 x 1 b W 4 y O S w y O H 0 m c X V v d D s s J n F 1 b 3 Q 7 U 2 V j d G l v b j E v R G F 0 Y X N o Z W V 0 L 0 F 1 d G 9 S Z W 1 v d m V k Q 2 9 s d W 1 u c z E u e 0 N v b H V t b j M w L D I 5 f S Z x d W 9 0 O y w m c X V v d D t T Z W N 0 a W 9 u M S 9 E Y X R h c 2 h l Z X Q v Q X V 0 b 1 J l b W 9 2 Z W R D b 2 x 1 b W 5 z M S 5 7 Q 2 9 s d W 1 u M z E s M z B 9 J n F 1 b 3 Q 7 L C Z x d W 9 0 O 1 N l Y 3 R p b 2 4 x L 0 R h d G F z a G V l d C 9 B d X R v U m V t b 3 Z l Z E N v b H V t b n M x L n t D b 2 x 1 b W 4 z M i w z M X 0 m c X V v d D s s J n F 1 b 3 Q 7 U 2 V j d G l v b j E v R G F 0 Y X N o Z W V 0 L 0 F 1 d G 9 S Z W 1 v d m V k Q 2 9 s d W 1 u c z E u e 0 N v b H V t b j M z L D M y f S Z x d W 9 0 O y w m c X V v d D t T Z W N 0 a W 9 u M S 9 E Y X R h c 2 h l Z X Q v Q X V 0 b 1 J l b W 9 2 Z W R D b 2 x 1 b W 5 z M S 5 7 Q 2 9 s d W 1 u M z Q s M z N 9 J n F 1 b 3 Q 7 L C Z x d W 9 0 O 1 N l Y 3 R p b 2 4 x L 0 R h d G F z a G V l d C 9 B d X R v U m V t b 3 Z l Z E N v b H V t b n M x L n t D b 2 x 1 b W 4 z N S w z N H 0 m c X V v d D s s J n F 1 b 3 Q 7 U 2 V j d G l v b j E v R G F 0 Y X N o Z W V 0 L 0 F 1 d G 9 S Z W 1 v d m V k Q 2 9 s d W 1 u c z E u e 0 N v b H V t b j M 2 L D M 1 f S Z x d W 9 0 O y w m c X V v d D t T Z W N 0 a W 9 u M S 9 E Y X R h c 2 h l Z X Q v Q X V 0 b 1 J l b W 9 2 Z W R D b 2 x 1 b W 5 z M S 5 7 Q 2 9 s d W 1 u M z c s M z Z 9 J n F 1 b 3 Q 7 L C Z x d W 9 0 O 1 N l Y 3 R p b 2 4 x L 0 R h d G F z a G V l d C 9 B d X R v U m V t b 3 Z l Z E N v b H V t b n M x L n t D b 2 x 1 b W 4 z O C w z N 3 0 m c X V v d D s s J n F 1 b 3 Q 7 U 2 V j d G l v b j E v R G F 0 Y X N o Z W V 0 L 0 F 1 d G 9 S Z W 1 v d m V k Q 2 9 s d W 1 u c z E u e 0 N v b H V t b j M 5 L D M 4 f S Z x d W 9 0 O y w m c X V v d D t T Z W N 0 a W 9 u M S 9 E Y X R h c 2 h l Z X Q v Q X V 0 b 1 J l b W 9 2 Z W R D b 2 x 1 b W 5 z M S 5 7 Q 2 9 s d W 1 u N D A s M z l 9 J n F 1 b 3 Q 7 L C Z x d W 9 0 O 1 N l Y 3 R p b 2 4 x L 0 R h d G F z a G V l d C 9 B d X R v U m V t b 3 Z l Z E N v b H V t b n M x L n t D b 2 x 1 b W 4 0 M S w 0 M H 0 m c X V v d D s s J n F 1 b 3 Q 7 U 2 V j d G l v b j E v R G F 0 Y X N o Z W V 0 L 0 F 1 d G 9 S Z W 1 v d m V k Q 2 9 s d W 1 u c z E u e 0 N v b H V t b j Q y L D Q x f S Z x d W 9 0 O y w m c X V v d D t T Z W N 0 a W 9 u M S 9 E Y X R h c 2 h l Z X Q v Q X V 0 b 1 J l b W 9 2 Z W R D b 2 x 1 b W 5 z M S 5 7 Q 2 9 s d W 1 u N D M s N D J 9 J n F 1 b 3 Q 7 X S w m c X V v d D t S Z W x h d G l v b n N o a X B J b m Z v J n F 1 b 3 Q 7 O l t d f S I g L z 4 8 L 1 N 0 Y W J s Z U V u d H J p Z X M + P C 9 J d G V t P j x J d G V t P j x J d G V t T G 9 j Y X R p b 2 4 + P E l 0 Z W 1 U e X B l P k Z v c m 1 1 b G E 8 L 0 l 0 Z W 1 U e X B l P j x J d G V t U G F 0 a D 5 T Z W N 0 a W 9 u M S 9 E Y X R h c 2 h l Z X Q v U 2 9 1 c m N l P C 9 J d G V t U G F 0 a D 4 8 L 0 l 0 Z W 1 M b 2 N h d G l v b j 4 8 U 3 R h Y m x l R W 5 0 c m l l c y A v P j w v S X R l b T 4 8 S X R l b T 4 8 S X R l b U x v Y 2 F 0 a W 9 u P j x J d G V t V H l w Z T 5 G b 3 J t d W x h P C 9 J d G V t V H l w Z T 4 8 S X R l b V B h d G g + U 2 V j d G l v b j E v R G F 0 Y X N o Z W V 0 L 0 R h d G F z a G V l d F 9 T a G V l d D w v S X R l b V B h d G g + P C 9 J d G V t T G 9 j Y X R p b 2 4 + P F N 0 Y W J s Z U V u d H J p Z X M g L z 4 8 L 0 l 0 Z W 0 + P E l 0 Z W 0 + P E l 0 Z W 1 M b 2 N h d G l v b j 4 8 S X R l b V R 5 c G U + R m 9 y b X V s Y T w v S X R l b V R 5 c G U + P E l 0 Z W 1 Q Y X R o P l N l Y 3 R p b 2 4 x L 0 R h d G F z a G V l d C 9 Q c m 9 t b 3 R l Z C U y M E h l Y W R l c n M 8 L 0 l 0 Z W 1 Q Y X R o P j w v S X R l b U x v Y 2 F 0 a W 9 u P j x T d G F i b G V F b n R y a W V z I C 8 + P C 9 J d G V t P j x J d G V t P j x J d G V t T G 9 j Y X R p b 2 4 + P E l 0 Z W 1 U e X B l P k Z v c m 1 1 b G E 8 L 0 l 0 Z W 1 U e X B l P j x J d G V t U G F 0 a D 5 T Z W N 0 a W 9 u M S 9 E Y X R h c 2 h l Z X Q v Q 2 h h b m d l Z C U y M F R 5 c G U 8 L 0 l 0 Z W 1 Q Y X R o P j w v S X R l b U x v Y 2 F 0 a W 9 u P j x T d G F i b G V F b n R y a W V z I C 8 + P C 9 J d G V t P j w v S X R l b X M + P C 9 M b 2 N h b F B h Y 2 t h Z 2 V N Z X R h Z G F 0 Y U Z p b G U + F g A A A F B L B Q Y A A A A A A A A A A A A A A A A A A A A A A A A m A Q A A A Q A A A N C M n d 8 B F d E R j H o A w E / C l + s B A A A A V + m I F M d Z T U W S + N Q j a j R q G g A A A A A C A A A A A A A Q Z g A A A A E A A C A A A A D R S p a L 3 h T x 1 J D q f r R 2 5 L O d u Z p I l n j T K A 9 v t h t c y v a P x A A A A A A O g A A A A A I A A C A A A A D p c q f o E P g 4 E J O P K w v G 2 s E P k 3 / S r G z t A M t 7 T 0 8 L m p q 3 4 l A A A A B G r C D h v 2 9 5 6 f C M 0 t 3 o 5 b e s l E u k T t 8 t h o G 5 t x M p 1 S c / H x b g X Y 6 s m R d Q 2 G d s j O p v v 4 n p Z C y 2 t x j E A G E F i u s g 1 u E j b i D S U v 2 k 7 K 7 z t + p F 0 4 4 R 0 0 A A A A C l Z c J D L Q 3 x 8 j L y w 9 Y I n o b Q g Z f e 8 z g D B P V r + + w e q T Q q d k c 2 C z 8 Z B O v 1 c 6 k o J n 7 0 q i q f 1 4 b j k 2 X s 2 T n W O Q M q Y g H m < / D a t a M a s h u p > 
</file>

<file path=customXml/itemProps1.xml><?xml version="1.0" encoding="utf-8"?>
<ds:datastoreItem xmlns:ds="http://schemas.openxmlformats.org/officeDocument/2006/customXml" ds:itemID="{5B363613-1DAA-43DD-9386-41DBECD9DC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Full Database</vt:lpstr>
      <vt:lpstr>PnR</vt:lpstr>
      <vt:lpstr>Median Household Income</vt:lpstr>
      <vt:lpstr>Unemployment Data</vt:lpstr>
      <vt:lpstr>PrEP Data</vt:lpstr>
      <vt:lpstr>New incidences</vt:lpstr>
      <vt:lpstr>Census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Abhay Dhiman</cp:lastModifiedBy>
  <cp:revision/>
  <dcterms:created xsi:type="dcterms:W3CDTF">2022-04-22T18:12:03Z</dcterms:created>
  <dcterms:modified xsi:type="dcterms:W3CDTF">2022-05-10T22:57:42Z</dcterms:modified>
  <cp:category/>
  <cp:contentStatus/>
</cp:coreProperties>
</file>