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nalBackup\D\Pyramid\Abhay\DreamOnAction\Other\Trade\"/>
    </mc:Choice>
  </mc:AlternateContent>
  <xr:revisionPtr revIDLastSave="0" documentId="13_ncr:1_{9FE064DD-8ED9-43BC-BE6D-F0A09CBF14A8}" xr6:coauthVersionLast="47" xr6:coauthVersionMax="47" xr10:uidLastSave="{00000000-0000-0000-0000-000000000000}"/>
  <bookViews>
    <workbookView xWindow="-120" yWindow="-120" windowWidth="20730" windowHeight="11160" xr2:uid="{394C26F5-6EF4-4D33-AE48-87BC99F4E5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E9" i="1"/>
  <c r="F4" i="1"/>
  <c r="E3" i="1"/>
  <c r="C5" i="1"/>
  <c r="C4" i="1"/>
  <c r="C3" i="1" s="1"/>
  <c r="E12" i="1" l="1"/>
  <c r="E13" i="1" s="1"/>
  <c r="C8" i="1"/>
  <c r="C12" i="1" s="1"/>
  <c r="C18" i="1" s="1"/>
  <c r="C13" i="1" l="1"/>
  <c r="C14" i="1"/>
</calcChain>
</file>

<file path=xl/sharedStrings.xml><?xml version="1.0" encoding="utf-8"?>
<sst xmlns="http://schemas.openxmlformats.org/spreadsheetml/2006/main" count="15" uniqueCount="13">
  <si>
    <t>Portfolio</t>
  </si>
  <si>
    <t>Advisory</t>
  </si>
  <si>
    <t>Yearly</t>
  </si>
  <si>
    <t>Commision</t>
  </si>
  <si>
    <t>One Time</t>
  </si>
  <si>
    <t>Transaction</t>
  </si>
  <si>
    <t>Option</t>
  </si>
  <si>
    <t>Mutual</t>
  </si>
  <si>
    <t>Client</t>
  </si>
  <si>
    <t>Option Income</t>
  </si>
  <si>
    <t>Brokerage</t>
  </si>
  <si>
    <t>Tax Saving</t>
  </si>
  <si>
    <t>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</si>
</sst>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CB46F-CD6F-4A4A-9579-DE8892B9CC4D}">
  <dimension ref="A1:G18"/>
  <sheetViews>
    <sheetView tabSelected="1" workbookViewId="0">
      <selection activeCell="C9" sqref="C9"/>
    </sheetView>
  </sheetViews>
  <sheetFormatPr defaultRowHeight="15" x14ac:dyDescent="0.25"/>
  <cols>
    <col min="2" max="2" width="20" customWidth="1"/>
    <col min="3" max="3" width="9.140625" style="1"/>
    <col min="5" max="5" width="9.140625" style="1"/>
    <col min="7" max="7" width="10.42578125" customWidth="1"/>
  </cols>
  <sheetData>
    <row r="1" spans="1:7" x14ac:dyDescent="0.25">
      <c r="A1" s="3"/>
      <c r="B1" s="3"/>
      <c r="C1" s="4"/>
      <c r="D1" s="3"/>
      <c r="E1" s="4" t="s">
        <v>8</v>
      </c>
      <c r="F1" s="3"/>
      <c r="G1" s="3"/>
    </row>
    <row r="2" spans="1:7" x14ac:dyDescent="0.25">
      <c r="A2" s="3"/>
      <c r="B2" s="3" t="s">
        <v>0</v>
      </c>
      <c r="C2" s="4">
        <v>50</v>
      </c>
      <c r="D2" s="3"/>
      <c r="E2" s="4"/>
      <c r="F2" s="3" t="s">
        <v>12</v>
      </c>
      <c r="G2" s="3"/>
    </row>
    <row r="3" spans="1:7" x14ac:dyDescent="0.25">
      <c r="A3" s="7" t="s">
        <v>7</v>
      </c>
      <c r="B3" s="3"/>
      <c r="C3" s="4">
        <f>SUM(C4:C6)</f>
        <v>1.5</v>
      </c>
      <c r="D3" s="3"/>
      <c r="E3" s="4">
        <f>C2*0.24</f>
        <v>12</v>
      </c>
      <c r="F3" s="3" t="s">
        <v>2</v>
      </c>
      <c r="G3" s="3" t="s">
        <v>11</v>
      </c>
    </row>
    <row r="4" spans="1:7" x14ac:dyDescent="0.25">
      <c r="A4" s="8"/>
      <c r="B4" s="3" t="s">
        <v>1</v>
      </c>
      <c r="C4" s="5">
        <f>C2*0.01</f>
        <v>0.5</v>
      </c>
      <c r="D4" s="3" t="s">
        <v>2</v>
      </c>
      <c r="E4" s="4"/>
      <c r="F4" s="3">
        <f>C2*0.00005</f>
        <v>2.5000000000000001E-3</v>
      </c>
      <c r="G4" s="3"/>
    </row>
    <row r="5" spans="1:7" x14ac:dyDescent="0.25">
      <c r="A5" s="8"/>
      <c r="B5" s="3" t="s">
        <v>3</v>
      </c>
      <c r="C5" s="4">
        <f>C2*0.01</f>
        <v>0.5</v>
      </c>
      <c r="D5" s="3" t="s">
        <v>2</v>
      </c>
      <c r="E5" s="4"/>
      <c r="F5" s="3"/>
      <c r="G5" s="3"/>
    </row>
    <row r="6" spans="1:7" x14ac:dyDescent="0.25">
      <c r="A6" s="9"/>
      <c r="B6" s="3" t="s">
        <v>5</v>
      </c>
      <c r="C6" s="5">
        <v>0.5</v>
      </c>
      <c r="D6" s="3" t="s">
        <v>4</v>
      </c>
      <c r="E6" s="4"/>
      <c r="F6" s="3"/>
      <c r="G6" s="3"/>
    </row>
    <row r="7" spans="1:7" x14ac:dyDescent="0.25">
      <c r="A7" s="3"/>
      <c r="B7" s="3"/>
      <c r="C7" s="4"/>
      <c r="D7" s="3"/>
      <c r="E7" s="4"/>
      <c r="F7" s="3"/>
      <c r="G7" s="3"/>
    </row>
    <row r="8" spans="1:7" x14ac:dyDescent="0.25">
      <c r="A8" s="7" t="s">
        <v>6</v>
      </c>
      <c r="B8" s="3"/>
      <c r="C8" s="4">
        <f>C9+C10</f>
        <v>25.439999999999998</v>
      </c>
      <c r="D8" s="3"/>
      <c r="E8" s="4"/>
      <c r="F8" s="3"/>
      <c r="G8" s="3"/>
    </row>
    <row r="9" spans="1:7" x14ac:dyDescent="0.25">
      <c r="A9" s="8"/>
      <c r="B9" s="3" t="s">
        <v>9</v>
      </c>
      <c r="C9" s="5">
        <f>C2*0.8*0.24*0.25</f>
        <v>2.4</v>
      </c>
      <c r="D9" s="3"/>
      <c r="E9" s="4">
        <f>C2*0.8*0.24*0.75</f>
        <v>7.1999999999999993</v>
      </c>
      <c r="F9" s="3"/>
      <c r="G9" s="3"/>
    </row>
    <row r="10" spans="1:7" x14ac:dyDescent="0.25">
      <c r="A10" s="9"/>
      <c r="B10" s="3" t="s">
        <v>10</v>
      </c>
      <c r="C10" s="4">
        <f>C2*0.8*(80/25000)*0.75*20*12</f>
        <v>23.04</v>
      </c>
      <c r="D10" s="3"/>
      <c r="E10" s="4"/>
      <c r="F10" s="3"/>
      <c r="G10" s="3"/>
    </row>
    <row r="11" spans="1:7" x14ac:dyDescent="0.25">
      <c r="A11" s="3"/>
      <c r="B11" s="3"/>
      <c r="C11" s="4"/>
      <c r="D11" s="3"/>
      <c r="E11" s="4"/>
      <c r="F11" s="3"/>
      <c r="G11" s="3"/>
    </row>
    <row r="12" spans="1:7" x14ac:dyDescent="0.25">
      <c r="A12" s="3"/>
      <c r="B12" s="3"/>
      <c r="C12" s="4">
        <f>C3+C8</f>
        <v>26.939999999999998</v>
      </c>
      <c r="D12" s="3"/>
      <c r="E12" s="4">
        <f>E3+E9</f>
        <v>19.2</v>
      </c>
      <c r="F12" s="3"/>
      <c r="G12" s="3"/>
    </row>
    <row r="13" spans="1:7" x14ac:dyDescent="0.25">
      <c r="A13" s="3"/>
      <c r="B13" s="3"/>
      <c r="C13" s="6">
        <f>C12/C2</f>
        <v>0.53879999999999995</v>
      </c>
      <c r="D13" s="3"/>
      <c r="E13" s="6">
        <f>E12/C2</f>
        <v>0.38400000000000001</v>
      </c>
      <c r="F13" s="3"/>
      <c r="G13" s="3"/>
    </row>
    <row r="14" spans="1:7" x14ac:dyDescent="0.25">
      <c r="C14" s="4">
        <f>C12*0.7</f>
        <v>18.857999999999997</v>
      </c>
      <c r="E14" s="2"/>
    </row>
    <row r="18" spans="3:3" x14ac:dyDescent="0.25">
      <c r="C18" s="1">
        <f>C4/C12</f>
        <v>1.8559762435040834E-2</v>
      </c>
    </row>
  </sheetData>
  <mergeCells count="2">
    <mergeCell ref="A3:A6"/>
    <mergeCell ref="A8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  Singh</dc:creator>
  <cp:lastModifiedBy>Abhay Kumar  Singh</cp:lastModifiedBy>
  <dcterms:created xsi:type="dcterms:W3CDTF">2024-01-21T13:06:51Z</dcterms:created>
  <dcterms:modified xsi:type="dcterms:W3CDTF">2024-01-24T03:48:53Z</dcterms:modified>
</cp:coreProperties>
</file>