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A0B3DA77-B1E3-4089-B184-DDB63ABD71FA}" xr6:coauthVersionLast="47" xr6:coauthVersionMax="47" xr10:uidLastSave="{00000000-0000-0000-0000-000000000000}"/>
  <bookViews>
    <workbookView xWindow="-120" yWindow="-120" windowWidth="20730" windowHeight="11160" xr2:uid="{E9366DE4-BD2D-4FEF-89AE-6F14013AE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H16" i="1"/>
  <c r="G16" i="1"/>
  <c r="E16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D2" i="1"/>
  <c r="E2" i="1" s="1"/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3" i="1" s="1"/>
  <c r="B4" i="1" s="1"/>
  <c r="B5" i="1" l="1"/>
  <c r="B6" i="1"/>
  <c r="B11" i="1"/>
  <c r="B7" i="1" l="1"/>
  <c r="B12" i="1"/>
</calcChain>
</file>

<file path=xl/sharedStrings.xml><?xml version="1.0" encoding="utf-8"?>
<sst xmlns="http://schemas.openxmlformats.org/spreadsheetml/2006/main" count="65" uniqueCount="61">
  <si>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</si>
  <si>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</si>
  <si>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</si>
  <si>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</si>
  <si>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</si>
  <si>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</si>
  <si>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</si>
  <si>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</si>
  <si>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</si>
  <si>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</si>
  <si>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</si>
  <si>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</si>
  <si>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</si>
  <si>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</si>
  <si>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</si>
  <si>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</si>
  <si>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</si>
  <si>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</si>
  <si>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</si>
  <si>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</si>
  <si>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</si>
  <si>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</si>
  <si>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</si>
  <si>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</si>
  <si>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</si>
  <si>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</si>
  <si>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</si>
  <si>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</si>
  <si>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</si>
  <si>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</si>
  <si>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</si>
  <si>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</si>
  <si>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</si>
  <si>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</si>
  <si>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</si>
  <si>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</si>
  <si>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</si>
  <si>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</si>
  <si>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</si>
  <si>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</si>
  <si>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</si>
  <si>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</si>
  <si>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</si>
  <si>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</si>
  <si>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</si>
  <si>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</si>
  <si>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</si>
  <si>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</si>
  <si>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</si>
  <si>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</si>
  <si>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</si>
  <si>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</si>
  <si>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Total</t>
  </si>
  <si>
    <t>Client</t>
  </si>
  <si>
    <t>We</t>
  </si>
  <si>
    <t>First 15% Client</t>
  </si>
  <si>
    <t>Intial Investment(Cr)</t>
  </si>
  <si>
    <t>If On and Average we earn Rs 94 in every expiary then we will earn 0</t>
  </si>
  <si>
    <t>Win %</t>
  </si>
  <si>
    <t>Profit</t>
  </si>
  <si>
    <t>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</si>
</sst>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BA14-9F75-4FBD-B057-E4C37E3632F8}">
  <dimension ref="A1:BE18"/>
  <sheetViews>
    <sheetView tabSelected="1" workbookViewId="0">
      <selection activeCell="A2" sqref="A2"/>
    </sheetView>
  </sheetViews>
  <sheetFormatPr defaultRowHeight="15" x14ac:dyDescent="0.25"/>
  <cols>
    <col min="1" max="1" width="17.5703125" customWidth="1"/>
    <col min="2" max="2" width="21.140625" bestFit="1" customWidth="1"/>
  </cols>
  <sheetData>
    <row r="1" spans="1:57" x14ac:dyDescent="0.25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</row>
    <row r="2" spans="1:57" x14ac:dyDescent="0.25">
      <c r="A2">
        <v>1000</v>
      </c>
      <c r="B2">
        <v>34800</v>
      </c>
      <c r="C2" s="1">
        <v>1.37E-2</v>
      </c>
      <c r="D2">
        <f>C2*52</f>
        <v>0.71240000000000003</v>
      </c>
      <c r="E2">
        <f>D2/12</f>
        <v>5.9366666666666672E-2</v>
      </c>
      <c r="F2">
        <f>B2*(1+C2)</f>
        <v>35276.76</v>
      </c>
      <c r="G2">
        <f>F2*(1+$C$2)</f>
        <v>35760.051612000003</v>
      </c>
      <c r="H2">
        <f t="shared" ref="H2:BE3" si="0">G2*(1+$C$2)</f>
        <v>36249.964319084407</v>
      </c>
      <c r="I2">
        <f t="shared" si="0"/>
        <v>36746.588830255867</v>
      </c>
      <c r="J2">
        <f t="shared" si="0"/>
        <v>37250.017097230375</v>
      </c>
      <c r="K2">
        <f t="shared" si="0"/>
        <v>37760.342331462431</v>
      </c>
      <c r="L2">
        <f t="shared" si="0"/>
        <v>38277.659021403466</v>
      </c>
      <c r="M2">
        <f t="shared" si="0"/>
        <v>38802.062949996696</v>
      </c>
      <c r="N2">
        <f t="shared" si="0"/>
        <v>39333.651212411656</v>
      </c>
      <c r="O2">
        <f t="shared" si="0"/>
        <v>39872.522234021701</v>
      </c>
      <c r="P2">
        <f t="shared" si="0"/>
        <v>40418.775788627798</v>
      </c>
      <c r="Q2">
        <f t="shared" si="0"/>
        <v>40972.513016932004</v>
      </c>
      <c r="R2">
        <f t="shared" si="0"/>
        <v>41533.836445263973</v>
      </c>
      <c r="S2">
        <f t="shared" si="0"/>
        <v>42102.85000456409</v>
      </c>
      <c r="T2">
        <f t="shared" si="0"/>
        <v>42679.659049626622</v>
      </c>
      <c r="U2">
        <f t="shared" si="0"/>
        <v>43264.370378606509</v>
      </c>
      <c r="V2">
        <f t="shared" si="0"/>
        <v>43857.092252793424</v>
      </c>
      <c r="W2">
        <f t="shared" si="0"/>
        <v>44457.934416656695</v>
      </c>
      <c r="X2">
        <f t="shared" si="0"/>
        <v>45067.008118164893</v>
      </c>
      <c r="Y2">
        <f t="shared" si="0"/>
        <v>45684.426129383755</v>
      </c>
      <c r="Z2">
        <f t="shared" si="0"/>
        <v>46310.302767356312</v>
      </c>
      <c r="AA2">
        <f t="shared" si="0"/>
        <v>46944.753915269095</v>
      </c>
      <c r="AB2">
        <f t="shared" si="0"/>
        <v>47587.897043908284</v>
      </c>
      <c r="AC2">
        <f t="shared" si="0"/>
        <v>48239.851233409827</v>
      </c>
      <c r="AD2">
        <f t="shared" si="0"/>
        <v>48900.737195307542</v>
      </c>
      <c r="AE2">
        <f t="shared" si="0"/>
        <v>49570.677294883259</v>
      </c>
      <c r="AF2">
        <f t="shared" si="0"/>
        <v>50249.795573823161</v>
      </c>
      <c r="AG2">
        <f t="shared" si="0"/>
        <v>50938.217773184544</v>
      </c>
      <c r="AH2">
        <f t="shared" si="0"/>
        <v>51636.071356677174</v>
      </c>
      <c r="AI2">
        <f t="shared" si="0"/>
        <v>52343.485534263651</v>
      </c>
      <c r="AJ2">
        <f t="shared" si="0"/>
        <v>53060.591286083065</v>
      </c>
      <c r="AK2">
        <f t="shared" si="0"/>
        <v>53787.521386702407</v>
      </c>
      <c r="AL2">
        <f t="shared" si="0"/>
        <v>54524.410429700234</v>
      </c>
      <c r="AM2">
        <f t="shared" si="0"/>
        <v>55271.394852587131</v>
      </c>
      <c r="AN2">
        <f t="shared" si="0"/>
        <v>56028.612962067578</v>
      </c>
      <c r="AO2">
        <f t="shared" si="0"/>
        <v>56796.204959647905</v>
      </c>
      <c r="AP2">
        <f t="shared" si="0"/>
        <v>57574.312967595084</v>
      </c>
      <c r="AQ2">
        <f t="shared" si="0"/>
        <v>58363.081055251139</v>
      </c>
      <c r="AR2">
        <f t="shared" si="0"/>
        <v>59162.655265708083</v>
      </c>
      <c r="AS2">
        <f t="shared" si="0"/>
        <v>59973.183642848286</v>
      </c>
      <c r="AT2">
        <f t="shared" si="0"/>
        <v>60794.816258755309</v>
      </c>
      <c r="AU2">
        <f t="shared" si="0"/>
        <v>61627.705241500262</v>
      </c>
      <c r="AV2">
        <f t="shared" si="0"/>
        <v>62472.004803308817</v>
      </c>
      <c r="AW2">
        <f t="shared" si="0"/>
        <v>63327.871269114148</v>
      </c>
      <c r="AX2">
        <f t="shared" si="0"/>
        <v>64195.463105501018</v>
      </c>
      <c r="AY2">
        <f t="shared" si="0"/>
        <v>65074.940950046388</v>
      </c>
      <c r="AZ2">
        <f t="shared" si="0"/>
        <v>65966.46764106203</v>
      </c>
      <c r="BA2">
        <f t="shared" si="0"/>
        <v>66870.20824774458</v>
      </c>
      <c r="BB2">
        <f t="shared" si="0"/>
        <v>67786.330100738691</v>
      </c>
      <c r="BC2">
        <f t="shared" si="0"/>
        <v>68715.002823118819</v>
      </c>
      <c r="BD2">
        <f t="shared" si="0"/>
        <v>69656.398361795553</v>
      </c>
      <c r="BE2">
        <f t="shared" si="0"/>
        <v>70610.691019352162</v>
      </c>
    </row>
    <row r="3" spans="1:57" x14ac:dyDescent="0.25">
      <c r="A3" t="s">
        <v>52</v>
      </c>
      <c r="B3" s="3">
        <f>BE2/B2</f>
        <v>2.0290428453836826</v>
      </c>
    </row>
    <row r="4" spans="1:57" x14ac:dyDescent="0.25">
      <c r="A4" t="s">
        <v>53</v>
      </c>
      <c r="B4" s="3">
        <f>115%+(B3-115%)/2</f>
        <v>1.5895214226918413</v>
      </c>
    </row>
    <row r="5" spans="1:57" x14ac:dyDescent="0.25">
      <c r="A5" t="s">
        <v>54</v>
      </c>
      <c r="B5" s="3">
        <f>B3-B4</f>
        <v>0.43952142269184136</v>
      </c>
    </row>
    <row r="6" spans="1:57" x14ac:dyDescent="0.25">
      <c r="A6" t="s">
        <v>53</v>
      </c>
      <c r="B6" s="2">
        <f>B2*B4</f>
        <v>55315.345509676074</v>
      </c>
    </row>
    <row r="7" spans="1:57" x14ac:dyDescent="0.25">
      <c r="A7" t="s">
        <v>54</v>
      </c>
      <c r="B7" s="2">
        <f>B2*B5</f>
        <v>15295.345509676079</v>
      </c>
    </row>
    <row r="8" spans="1:57" x14ac:dyDescent="0.25">
      <c r="B8" t="s">
        <v>55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11</v>
      </c>
    </row>
    <row r="9" spans="1:57" x14ac:dyDescent="0.25">
      <c r="C9">
        <v>1.01</v>
      </c>
      <c r="D9">
        <f>C9*1.01</f>
        <v>1.0201</v>
      </c>
      <c r="E9">
        <f t="shared" ref="E9:N9" si="1">D9*1.01</f>
        <v>1.0303009999999999</v>
      </c>
      <c r="F9">
        <f t="shared" si="1"/>
        <v>1.04060401</v>
      </c>
      <c r="G9">
        <f t="shared" si="1"/>
        <v>1.0510100500999999</v>
      </c>
      <c r="H9">
        <f t="shared" si="1"/>
        <v>1.0615201506009999</v>
      </c>
      <c r="I9">
        <f t="shared" si="1"/>
        <v>1.0721353521070098</v>
      </c>
      <c r="J9">
        <f t="shared" si="1"/>
        <v>1.08285670562808</v>
      </c>
      <c r="K9">
        <f t="shared" si="1"/>
        <v>1.0936852726843609</v>
      </c>
      <c r="L9">
        <f t="shared" si="1"/>
        <v>1.1046221254112045</v>
      </c>
      <c r="M9">
        <f t="shared" si="1"/>
        <v>1.1156683466653166</v>
      </c>
      <c r="N9">
        <f t="shared" si="1"/>
        <v>1.1268250301319698</v>
      </c>
    </row>
    <row r="10" spans="1:57" x14ac:dyDescent="0.25">
      <c r="A10" t="s">
        <v>56</v>
      </c>
      <c r="B10" s="4">
        <v>10</v>
      </c>
    </row>
    <row r="11" spans="1:57" x14ac:dyDescent="0.25">
      <c r="A11" t="s">
        <v>53</v>
      </c>
      <c r="B11" s="4">
        <f>B4*B10</f>
        <v>15.895214226918412</v>
      </c>
    </row>
    <row r="12" spans="1:57" x14ac:dyDescent="0.25">
      <c r="A12" t="s">
        <v>54</v>
      </c>
      <c r="B12" s="4">
        <f>B10*B5</f>
        <v>4.395214226918414</v>
      </c>
    </row>
    <row r="14" spans="1:57" x14ac:dyDescent="0.25">
      <c r="A14" t="s">
        <v>57</v>
      </c>
    </row>
    <row r="16" spans="1:57" x14ac:dyDescent="0.25">
      <c r="A16" t="s">
        <v>58</v>
      </c>
      <c r="B16" t="s">
        <v>59</v>
      </c>
      <c r="C16" t="s">
        <v>60</v>
      </c>
      <c r="E16">
        <f>10.8/7.2</f>
        <v>1.5</v>
      </c>
      <c r="F16">
        <v>18826</v>
      </c>
      <c r="G16">
        <f>F16*(1.015)</f>
        <v>19108.39</v>
      </c>
      <c r="H16">
        <f>F16*(1-0.015)</f>
        <v>18543.61</v>
      </c>
    </row>
    <row r="17" spans="1:3" x14ac:dyDescent="0.25">
      <c r="A17">
        <v>91</v>
      </c>
      <c r="B17" s="5">
        <v>0.02</v>
      </c>
      <c r="C17" s="5">
        <v>0.05</v>
      </c>
    </row>
    <row r="18" spans="1:3" x14ac:dyDescent="0.25">
      <c r="B18">
        <f>A17*B17-9*C17</f>
        <v>1.37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2023-06-18T08:01:48Z</dcterms:created>
  <dcterms:modified xsi:type="dcterms:W3CDTF">2023-06-19T05:00:14Z</dcterms:modified>
</cp:coreProperties>
</file>