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ndafile\Study Materials\SAP ABAP\SAP ABAP - 48 Days\"/>
    </mc:Choice>
  </mc:AlternateContent>
  <xr:revisionPtr revIDLastSave="0" documentId="13_ncr:1_{A9705D88-80D4-411E-8330-6FD438D256C4}" xr6:coauthVersionLast="45" xr6:coauthVersionMax="45" xr10:uidLastSave="{00000000-0000-0000-0000-000000000000}"/>
  <bookViews>
    <workbookView xWindow="-110" yWindow="-110" windowWidth="19420" windowHeight="10420" tabRatio="677" xr2:uid="{00000000-000D-0000-FFFF-FFFF00000000}"/>
  </bookViews>
  <sheets>
    <sheet name="ABAP on HANA" sheetId="2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3" i="22" l="1"/>
  <c r="E39" i="22"/>
  <c r="C39" i="22"/>
  <c r="C27" i="22"/>
  <c r="E27" i="22"/>
  <c r="E11" i="22"/>
  <c r="E18" i="22"/>
  <c r="C18" i="22"/>
  <c r="C11" i="22"/>
  <c r="C40" i="22" l="1"/>
  <c r="C55" i="22" s="1"/>
  <c r="E40"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Koleshwar, Vandana</author>
  </authors>
  <commentList>
    <comment ref="C6" authorId="0" shapeId="0" xr:uid="{00000000-0006-0000-0000-000001000000}">
      <text>
        <r>
          <rPr>
            <b/>
            <sz val="9"/>
            <color indexed="81"/>
            <rFont val="Tahoma"/>
            <family val="2"/>
          </rPr>
          <t>Koleshwar, Vandana:</t>
        </r>
        <r>
          <rPr>
            <sz val="9"/>
            <color indexed="81"/>
            <rFont val="Tahoma"/>
            <family val="2"/>
          </rPr>
          <t xml:space="preserve">
Including Online/Self learning</t>
        </r>
      </text>
    </comment>
    <comment ref="C7" authorId="0" shapeId="0" xr:uid="{00000000-0006-0000-0000-000002000000}">
      <text>
        <r>
          <rPr>
            <b/>
            <sz val="9"/>
            <color indexed="81"/>
            <rFont val="Tahoma"/>
            <family val="2"/>
          </rPr>
          <t>Koleshwar, Vandana:</t>
        </r>
        <r>
          <rPr>
            <sz val="9"/>
            <color indexed="81"/>
            <rFont val="Tahoma"/>
            <family val="2"/>
          </rPr>
          <t xml:space="preserve">
Including Online/Self learning</t>
        </r>
      </text>
    </comment>
    <comment ref="C9" authorId="0" shapeId="0" xr:uid="{00000000-0006-0000-0000-000003000000}">
      <text>
        <r>
          <rPr>
            <b/>
            <sz val="9"/>
            <color indexed="81"/>
            <rFont val="Tahoma"/>
            <family val="2"/>
          </rPr>
          <t>Koleshwar, Vandana:</t>
        </r>
        <r>
          <rPr>
            <sz val="9"/>
            <color indexed="81"/>
            <rFont val="Tahoma"/>
            <family val="2"/>
          </rPr>
          <t xml:space="preserve">
Including Online/Self learning</t>
        </r>
      </text>
    </comment>
    <comment ref="C10" authorId="0" shapeId="0" xr:uid="{00000000-0006-0000-0000-000004000000}">
      <text>
        <r>
          <rPr>
            <b/>
            <sz val="9"/>
            <color indexed="81"/>
            <rFont val="Tahoma"/>
            <family val="2"/>
          </rPr>
          <t>Koleshwar, Vandana:</t>
        </r>
        <r>
          <rPr>
            <sz val="9"/>
            <color indexed="81"/>
            <rFont val="Tahoma"/>
            <family val="2"/>
          </rPr>
          <t xml:space="preserve">
Including Online/Self learning</t>
        </r>
      </text>
    </comment>
    <comment ref="E11" authorId="0" shapeId="0" xr:uid="{00000000-0006-0000-0000-000005000000}">
      <text>
        <r>
          <rPr>
            <b/>
            <sz val="9"/>
            <color indexed="81"/>
            <rFont val="Tahoma"/>
            <family val="2"/>
          </rPr>
          <t>Koleshwar, Vandana:</t>
        </r>
        <r>
          <rPr>
            <sz val="9"/>
            <color indexed="81"/>
            <rFont val="Tahoma"/>
            <family val="2"/>
          </rPr>
          <t xml:space="preserve">
2 Days Saturday</t>
        </r>
      </text>
    </comment>
    <comment ref="C15" authorId="0" shapeId="0" xr:uid="{00000000-0006-0000-0000-000006000000}">
      <text>
        <r>
          <rPr>
            <b/>
            <sz val="9"/>
            <color indexed="81"/>
            <rFont val="Tahoma"/>
            <family val="2"/>
          </rPr>
          <t>Koleshwar, Vandana:</t>
        </r>
        <r>
          <rPr>
            <sz val="9"/>
            <color indexed="81"/>
            <rFont val="Tahoma"/>
            <family val="2"/>
          </rPr>
          <t xml:space="preserve">
Including Online/Self learning</t>
        </r>
      </text>
    </comment>
    <comment ref="C16" authorId="0" shapeId="0" xr:uid="{00000000-0006-0000-0000-000007000000}">
      <text>
        <r>
          <rPr>
            <b/>
            <sz val="9"/>
            <color indexed="81"/>
            <rFont val="Tahoma"/>
            <family val="2"/>
          </rPr>
          <t>Koleshwar, Vandana:</t>
        </r>
        <r>
          <rPr>
            <sz val="9"/>
            <color indexed="81"/>
            <rFont val="Tahoma"/>
            <family val="2"/>
          </rPr>
          <t xml:space="preserve">
Including Online/Self learning</t>
        </r>
      </text>
    </comment>
    <comment ref="E18" authorId="0" shapeId="0" xr:uid="{00000000-0006-0000-0000-000008000000}">
      <text>
        <r>
          <rPr>
            <b/>
            <sz val="9"/>
            <color indexed="81"/>
            <rFont val="Tahoma"/>
            <family val="2"/>
          </rPr>
          <t>Koleshwar, Vandana:</t>
        </r>
        <r>
          <rPr>
            <sz val="9"/>
            <color indexed="81"/>
            <rFont val="Tahoma"/>
            <family val="2"/>
          </rPr>
          <t xml:space="preserve">
2 Saturdays</t>
        </r>
      </text>
    </comment>
    <comment ref="E27" authorId="0" shapeId="0" xr:uid="{00000000-0006-0000-0000-000009000000}">
      <text>
        <r>
          <rPr>
            <b/>
            <sz val="9"/>
            <color indexed="81"/>
            <rFont val="Tahoma"/>
            <family val="2"/>
          </rPr>
          <t>Koleshwar, Vandana:</t>
        </r>
        <r>
          <rPr>
            <sz val="9"/>
            <color indexed="81"/>
            <rFont val="Tahoma"/>
            <family val="2"/>
          </rPr>
          <t xml:space="preserve">
No recording for Saturdays</t>
        </r>
      </text>
    </comment>
    <comment ref="C35" authorId="0" shapeId="0" xr:uid="{00000000-0006-0000-0000-00000A000000}">
      <text>
        <r>
          <rPr>
            <b/>
            <sz val="9"/>
            <color indexed="81"/>
            <rFont val="Tahoma"/>
            <family val="2"/>
          </rPr>
          <t>Koleshwar, Vandana:</t>
        </r>
        <r>
          <rPr>
            <sz val="9"/>
            <color indexed="81"/>
            <rFont val="Tahoma"/>
            <family val="2"/>
          </rPr>
          <t xml:space="preserve">
Including Online/Self learning</t>
        </r>
      </text>
    </comment>
    <comment ref="C36" authorId="0" shapeId="0" xr:uid="{00000000-0006-0000-0000-00000B000000}">
      <text>
        <r>
          <rPr>
            <b/>
            <sz val="9"/>
            <color indexed="81"/>
            <rFont val="Tahoma"/>
            <family val="2"/>
          </rPr>
          <t>Koleshwar, Vandana:</t>
        </r>
        <r>
          <rPr>
            <sz val="9"/>
            <color indexed="81"/>
            <rFont val="Tahoma"/>
            <family val="2"/>
          </rPr>
          <t xml:space="preserve">
Including Online/Self learning</t>
        </r>
      </text>
    </comment>
    <comment ref="C38" authorId="0" shapeId="0" xr:uid="{00000000-0006-0000-0000-00000C000000}">
      <text>
        <r>
          <rPr>
            <b/>
            <sz val="9"/>
            <color indexed="81"/>
            <rFont val="Tahoma"/>
            <family val="2"/>
          </rPr>
          <t>Koleshwar, Vandana:</t>
        </r>
        <r>
          <rPr>
            <sz val="9"/>
            <color indexed="81"/>
            <rFont val="Tahoma"/>
            <family val="2"/>
          </rPr>
          <t xml:space="preserve">
Including Online/Self learning</t>
        </r>
      </text>
    </comment>
  </commentList>
</comments>
</file>

<file path=xl/sharedStrings.xml><?xml version="1.0" encoding="utf-8"?>
<sst xmlns="http://schemas.openxmlformats.org/spreadsheetml/2006/main" count="98" uniqueCount="89">
  <si>
    <t>Module/Topic</t>
  </si>
  <si>
    <t>ALE IDOCS</t>
  </si>
  <si>
    <t>Modularization Techniques</t>
  </si>
  <si>
    <t>Smart Forms</t>
  </si>
  <si>
    <t>OOABAP</t>
  </si>
  <si>
    <t>File Handling</t>
  </si>
  <si>
    <t>Reporting Events</t>
  </si>
  <si>
    <t>R/3 Architecture</t>
  </si>
  <si>
    <t>ABAP Programming</t>
  </si>
  <si>
    <t>Selection Screens</t>
  </si>
  <si>
    <t>control statements and string operations</t>
  </si>
  <si>
    <t>Internal Tables</t>
  </si>
  <si>
    <t>DDIC</t>
  </si>
  <si>
    <t>Objectives</t>
  </si>
  <si>
    <t xml:space="preserve">Know the meaning of ERP and SAP
Understand the R/3 system
Understand the Basics of SAP
Log on to SAP and do the Basic Navigations
</t>
  </si>
  <si>
    <t xml:space="preserve">Understand The Need for ABAP
Know the types of ABAP/4 Programs
Create Reports 
Write the Program Code
Test the Program 
Know ABAP/4 Language Elements
Combine similar statements to one statement
Illustrate Defining Data Types and Data Objects
Recognize the System Variables
</t>
  </si>
  <si>
    <t>Use various additions of parameters,
Create a selection screen using the selection screen and select options</t>
  </si>
  <si>
    <t>Subroutines
Functions</t>
  </si>
  <si>
    <t>Classical and Interactive Events</t>
  </si>
  <si>
    <t>Module Pool</t>
  </si>
  <si>
    <t>Enhancement and Modification</t>
  </si>
  <si>
    <t>AdobeForms</t>
  </si>
  <si>
    <t>Transport</t>
  </si>
  <si>
    <t xml:space="preserve">Basics of Transport control
Transport with Import Queue
Procedure of Mass or Single Import
Transport Strategy
Transport Organizer
Types of Requests
</t>
  </si>
  <si>
    <t>Introduction</t>
  </si>
  <si>
    <t>Taking ABAP to SAP HANA</t>
  </si>
  <si>
    <t>Database independent code –to- data</t>
  </si>
  <si>
    <t>HANA specific code- to- data</t>
  </si>
  <si>
    <t>SAP HANA Studio or Eclipse</t>
  </si>
  <si>
    <t>If Statement and Case Statement
The exit Statement 
The do and the While statement 
The continue  and Check statement
Use the following in string handling
Shift
Translate
Find
Strlen
Condense
Concatenate
Split</t>
  </si>
  <si>
    <t xml:space="preserve">To Define an Internal Table and understand its attributes
Types of Internal Tables
To Add, Read, Update and Delete Data from an internal Table
To Sort the Contents of an Internal Table
Control break statements on Internal Table
</t>
  </si>
  <si>
    <t>Control Framework
ALV Grid
Non Event Based Functionality
Event Based Functionality</t>
  </si>
  <si>
    <t>Introduction to file handling
File Handling Presentation Server
File Handling Application Server
Archiving</t>
  </si>
  <si>
    <t xml:space="preserve">Overview
Architecture
Interface
Context
Designer
Layout
Scripting in the Form
Integration into ABAP Programs
</t>
  </si>
  <si>
    <t xml:space="preserve">Introduction
Business Utilization
IDOC
ALE
Inbound / Outbound Processing
Quick introduction to EDI
</t>
  </si>
  <si>
    <t>ALV and OOALV</t>
  </si>
  <si>
    <t>OOPS Concepts
ABAP Objects
Creating &amp; Accessing objects
Constructor
Inheritance
Interfaces
Events
Exceptions</t>
  </si>
  <si>
    <t>Performance Tuning</t>
  </si>
  <si>
    <t>Duration for SAP ABAP LOT(days)</t>
  </si>
  <si>
    <t xml:space="preserve">Discover (Induction) </t>
  </si>
  <si>
    <t>Remarks</t>
  </si>
  <si>
    <t>ABAP Part I - Total</t>
  </si>
  <si>
    <t>ABAP Part II - Module 2 - 8 Days</t>
  </si>
  <si>
    <t>ABAP Part II - Total</t>
  </si>
  <si>
    <t xml:space="preserve">Changing the SAP Standard System
Personalization
Enhancements to ABAP Dictionary Elements
Enhancements Using Customer Exits
SAP Modifications
</t>
  </si>
  <si>
    <t>Delete this topic</t>
  </si>
  <si>
    <t>ABAP Part III - Total</t>
  </si>
  <si>
    <t>HANA - Total</t>
  </si>
  <si>
    <t>Introduction to SAP HANA
Evolution of ABAP For SAP HANA
HANA Architecture
SAP In-Memory
SAP HANA Database Concepts
Row Store
Column Store
Database Compression
Code Pushdown
Data Provisioning</t>
  </si>
  <si>
    <t>Introduction
Optimizations for the SAP HANA Database
Planned Support for Optimization
Providing Access to SAP HANA Through ABAP-Based Applications
Enabling ABAP to Run on SAP HANA
Optimizing ABAP for SAP HANA
The New Enhancement Package for SAP Net Weaver AS ABAP
Migration of ABAP code to SAP HANA
Performance Checks</t>
  </si>
  <si>
    <t>Basics of SAP HANA-STUDIO
HANA Client
Workflow
SAP HANA Studio Views
System Environment - Catalog and Content
SAP HANA Studio Perspectives
Modeler Perspective
Development Perspective
Data Provisioning Editor and Table Administration
Administration Perspective
Security Administration
Links and Shortcuts
Overview on Native HANA application development</t>
  </si>
  <si>
    <t>Calculation View - Scripted</t>
  </si>
  <si>
    <t>Writing the Script for Scripted Calculation View
Querying Calculation Views in SAP HANA Studio</t>
  </si>
  <si>
    <t xml:space="preserve">Native SQL Syntax
ABAP database connectivity (ADBC)
</t>
  </si>
  <si>
    <t>Introduction to OPEN SQL
Features of OPEN SQL
New OPEN SQL Syntax
New Features of OPEN SQL
List of OPEN SQL Statements in SAP ABAP
Performance Rules of OPEN SQL
Limitations of OPEN SQL</t>
  </si>
  <si>
    <t>Introduction to CDS</t>
  </si>
  <si>
    <t>CDS in ABAP
CDS View Definition Features</t>
  </si>
  <si>
    <t>ABAP List viewer with Integrated database access (ALV IDA</t>
  </si>
  <si>
    <t>ABAP-managed database procedures</t>
  </si>
  <si>
    <t xml:space="preserve">Inline data declaration
Explicit type declaration
Standard internal table declaration
Sorted internal table declaration
Internal table with more components
How to work with Deep structure
MOVE-CORRESPONDING for Internal Tables
Table expressions 
GROUP BY for Internal Tables
FILTER expressions
INNER JOIN 
NEW keyword for creating Objects
CONVERSION_EXIT_ALPHA_INPUT/OURPUT
Using SWITCH statement 
</t>
  </si>
  <si>
    <t>ABAP New syntax (SAP NW 7.4 onwards and features of 7.5)</t>
  </si>
  <si>
    <t>Conversion Techniques</t>
  </si>
  <si>
    <t xml:space="preserve">Overview
Architecture
Configuration
SAP Form Builder
Texts, Addresses and Graphics
Data in Forms
Tables and Templates
Flow Control
Integration into Application Programs
Fonts and Bar Codes
Overview on form triggering via output types
</t>
  </si>
  <si>
    <t>Brief overview of different performance analyzer tools
SE30
SAT
ATC
ST05</t>
  </si>
  <si>
    <t>ABAP List viewer with Integrated database access - ALV IDA</t>
  </si>
  <si>
    <t>Online Learning(Self)</t>
  </si>
  <si>
    <t>Others</t>
  </si>
  <si>
    <t>Soft Skills Day 1</t>
  </si>
  <si>
    <t xml:space="preserve">Total
</t>
  </si>
  <si>
    <t>Soft Skills Day 2 &amp; 3</t>
  </si>
  <si>
    <t>Soft Skills Day 4 &amp; 5</t>
  </si>
  <si>
    <t>Soft Skills Day 6</t>
  </si>
  <si>
    <t>Saturday</t>
  </si>
  <si>
    <t>ABAP Part I and II Project</t>
  </si>
  <si>
    <t>ABAP Part I and II Project Evaluation</t>
  </si>
  <si>
    <t>ABAP Part III and SAP HANA Project</t>
  </si>
  <si>
    <t>ABAP Part III and SAP HANA Project Evaluation</t>
  </si>
  <si>
    <t>Total Training Days</t>
  </si>
  <si>
    <r>
      <t xml:space="preserve">Use Data Dictionary to maintain Database Objects
Work with 
Domain
Data Elements
Tables
Structures
Table Types
Views
</t>
    </r>
    <r>
      <rPr>
        <sz val="10"/>
        <color theme="1"/>
        <rFont val="Arial"/>
        <family val="2"/>
      </rPr>
      <t xml:space="preserve">Search Helps
Lock Objects
</t>
    </r>
  </si>
  <si>
    <r>
      <t xml:space="preserve">Introduction to Module pool programming.
Tools for developing Module pool programming.
Screen Painter
Flow Logic
Types of Events : PBO,PAI,POH and POV
GUI status
Messages
Screen Commands
</t>
    </r>
    <r>
      <rPr>
        <sz val="10"/>
        <color theme="1"/>
        <rFont val="Arial"/>
        <family val="2"/>
      </rPr>
      <t>Table controls and Tab strips with a wizard</t>
    </r>
    <r>
      <rPr>
        <sz val="10"/>
        <rFont val="Arial"/>
        <family val="2"/>
      </rPr>
      <t xml:space="preserve">
</t>
    </r>
  </si>
  <si>
    <t>Data Migration Overview
Call by Session Method
Call by transaction method
Direct Input Method</t>
  </si>
  <si>
    <t>Others Total</t>
  </si>
  <si>
    <t>Online Learning</t>
  </si>
  <si>
    <t>Week</t>
  </si>
  <si>
    <t>ABAP Part I - MPT</t>
  </si>
  <si>
    <t>ABAP Part I - Module 1 -11 Days</t>
  </si>
  <si>
    <t>L1 Test + L1 Preparation</t>
  </si>
  <si>
    <t>ABAP Part III - Module 3 -11 Days</t>
  </si>
  <si>
    <t>HANA - Module4 - 8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</si>
</sst>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0"/>
      <name val="Arial"/>
    </font>
    <font>
      <sz val="10"/>
      <name val="Arial"/>
      <family val="2"/>
    </font>
    <font>
      <b/>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scheme val="minor"/>
    </font>
    <font>
      <sz val="10"/>
      <color theme="1"/>
      <name val="Arial"/>
      <family val="2"/>
    </font>
    <font>
      <sz val="9"/>
      <color indexed="81"/>
      <name val="Tahoma"/>
      <family val="2"/>
    </font>
    <font>
      <b/>
      <sz val="9"/>
      <color indexed="81"/>
      <name val="Tahoma"/>
      <family val="2"/>
    </font>
    <font>
      <b/>
      <sz val="10"/>
      <color rgb="FFFF0000"/>
      <name val="Arial"/>
      <family val="2"/>
    </font>
    <font>
      <sz val="10"/>
      <color theme="1"/>
      <name val="Calibri"/>
      <family val="2"/>
      <scheme val="minor"/>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0" borderId="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 fillId="0" borderId="0"/>
  </cellStyleXfs>
  <cellXfs count="56">
    <xf numFmtId="0" fontId="0" fillId="0" borderId="0" xfId="0"/>
    <xf numFmtId="0" fontId="1" fillId="0" borderId="0" xfId="0" applyFont="1"/>
    <xf numFmtId="0" fontId="2" fillId="0" borderId="0" xfId="0" applyFont="1" applyAlignment="1">
      <alignment wrapText="1"/>
    </xf>
    <xf numFmtId="0" fontId="2" fillId="24" borderId="11" xfId="0" applyFont="1" applyFill="1" applyBorder="1" applyAlignment="1">
      <alignment horizontal="left" vertical="top"/>
    </xf>
    <xf numFmtId="0" fontId="1" fillId="0" borderId="10" xfId="0" applyFont="1" applyBorder="1" applyAlignment="1">
      <alignment horizontal="left" vertical="top" wrapText="1"/>
    </xf>
    <xf numFmtId="0" fontId="1" fillId="0" borderId="0" xfId="0" applyFont="1" applyAlignment="1">
      <alignment horizontal="left" vertical="top"/>
    </xf>
    <xf numFmtId="0" fontId="1" fillId="0" borderId="10" xfId="0" applyFont="1" applyFill="1" applyBorder="1" applyAlignment="1">
      <alignment horizontal="left" vertical="top" wrapText="1"/>
    </xf>
    <xf numFmtId="0" fontId="1" fillId="0" borderId="15" xfId="0" applyFont="1" applyFill="1" applyBorder="1" applyAlignment="1">
      <alignment horizontal="left" vertical="top" wrapText="1"/>
    </xf>
    <xf numFmtId="0" fontId="21" fillId="25" borderId="10"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25" borderId="10" xfId="0" applyFont="1" applyFill="1" applyBorder="1" applyAlignment="1">
      <alignment horizontal="left" vertical="top" wrapText="1"/>
    </xf>
    <xf numFmtId="0" fontId="1" fillId="0" borderId="10" xfId="0" applyFont="1" applyBorder="1" applyAlignment="1">
      <alignment horizontal="left" vertical="top"/>
    </xf>
    <xf numFmtId="0" fontId="1" fillId="0" borderId="13" xfId="0" applyFont="1" applyBorder="1" applyAlignment="1">
      <alignment wrapText="1"/>
    </xf>
    <xf numFmtId="0" fontId="1" fillId="0" borderId="18" xfId="0" applyFont="1" applyBorder="1" applyAlignment="1">
      <alignment wrapText="1"/>
    </xf>
    <xf numFmtId="0" fontId="1" fillId="0" borderId="19" xfId="0" applyFont="1" applyBorder="1" applyAlignment="1">
      <alignment wrapText="1"/>
    </xf>
    <xf numFmtId="0" fontId="1" fillId="0" borderId="19" xfId="0" applyFont="1" applyBorder="1" applyAlignment="1">
      <alignment vertical="center" wrapText="1"/>
    </xf>
    <xf numFmtId="0" fontId="1" fillId="0" borderId="10" xfId="0" applyFont="1" applyBorder="1" applyAlignment="1">
      <alignment vertical="center" wrapText="1"/>
    </xf>
    <xf numFmtId="0" fontId="2" fillId="0" borderId="0" xfId="0" applyFont="1" applyAlignment="1">
      <alignment horizontal="left" vertical="top"/>
    </xf>
    <xf numFmtId="0" fontId="2" fillId="24" borderId="13" xfId="0" applyFont="1" applyFill="1" applyBorder="1" applyAlignment="1">
      <alignment vertical="top" wrapText="1"/>
    </xf>
    <xf numFmtId="0" fontId="1" fillId="0" borderId="13" xfId="0" applyFont="1" applyFill="1" applyBorder="1" applyAlignment="1">
      <alignment vertical="top" wrapText="1"/>
    </xf>
    <xf numFmtId="0" fontId="25" fillId="0" borderId="13" xfId="0" applyFont="1" applyBorder="1" applyAlignment="1"/>
    <xf numFmtId="0" fontId="1" fillId="0" borderId="13" xfId="0" applyFont="1" applyBorder="1" applyAlignment="1"/>
    <xf numFmtId="0" fontId="0" fillId="0" borderId="0" xfId="0" applyAlignment="1"/>
    <xf numFmtId="0" fontId="0" fillId="0" borderId="10" xfId="0" applyBorder="1" applyAlignment="1"/>
    <xf numFmtId="0" fontId="2" fillId="24" borderId="10" xfId="0" applyFont="1" applyFill="1" applyBorder="1" applyAlignment="1">
      <alignment horizontal="center" vertical="center" wrapText="1"/>
    </xf>
    <xf numFmtId="0" fontId="1" fillId="0" borderId="10" xfId="0" applyFont="1" applyBorder="1" applyAlignment="1">
      <alignment horizontal="center" vertical="center"/>
    </xf>
    <xf numFmtId="0" fontId="25" fillId="0" borderId="10" xfId="0" applyFont="1" applyBorder="1" applyAlignment="1">
      <alignment horizontal="center" vertical="center"/>
    </xf>
    <xf numFmtId="0" fontId="2" fillId="0" borderId="10" xfId="0" applyFont="1" applyFill="1" applyBorder="1" applyAlignment="1">
      <alignment horizontal="center" vertical="center"/>
    </xf>
    <xf numFmtId="0" fontId="0" fillId="0" borderId="10" xfId="0"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2" fillId="24" borderId="16" xfId="0" applyFont="1" applyFill="1" applyBorder="1" applyAlignment="1">
      <alignment horizontal="center" vertical="center" wrapText="1"/>
    </xf>
    <xf numFmtId="0" fontId="1" fillId="0" borderId="13" xfId="0" applyFont="1" applyBorder="1" applyAlignment="1">
      <alignment horizontal="center" vertical="center"/>
    </xf>
    <xf numFmtId="0" fontId="1" fillId="0" borderId="13" xfId="0" applyFont="1" applyFill="1" applyBorder="1" applyAlignment="1">
      <alignment horizontal="center" vertical="center"/>
    </xf>
    <xf numFmtId="0" fontId="2" fillId="0" borderId="13" xfId="0" applyFont="1" applyFill="1" applyBorder="1" applyAlignment="1">
      <alignment horizontal="center" vertical="center"/>
    </xf>
    <xf numFmtId="0" fontId="0" fillId="0" borderId="13" xfId="0" applyFill="1" applyBorder="1" applyAlignment="1">
      <alignment horizontal="center" vertical="center"/>
    </xf>
    <xf numFmtId="0" fontId="0" fillId="0" borderId="10" xfId="0" applyFill="1" applyBorder="1" applyAlignment="1">
      <alignment horizontal="center" vertical="center"/>
    </xf>
    <xf numFmtId="0" fontId="0" fillId="0" borderId="13" xfId="0" applyBorder="1" applyAlignment="1">
      <alignment horizontal="center" vertical="center"/>
    </xf>
    <xf numFmtId="0" fontId="0" fillId="25" borderId="13" xfId="0" applyFill="1" applyBorder="1" applyAlignment="1">
      <alignment horizontal="center" vertical="center"/>
    </xf>
    <xf numFmtId="0" fontId="0" fillId="25" borderId="10" xfId="0" applyFill="1" applyBorder="1" applyAlignment="1">
      <alignment horizontal="center" vertical="center"/>
    </xf>
    <xf numFmtId="0" fontId="26" fillId="25" borderId="10" xfId="0" applyFont="1" applyFill="1" applyBorder="1" applyAlignment="1">
      <alignment vertical="center" wrapText="1"/>
    </xf>
    <xf numFmtId="0" fontId="26" fillId="25" borderId="10" xfId="0" applyFont="1" applyFill="1" applyBorder="1" applyAlignment="1">
      <alignment horizontal="center" wrapText="1"/>
    </xf>
    <xf numFmtId="0" fontId="2" fillId="0" borderId="0" xfId="0" applyFont="1" applyAlignment="1">
      <alignment horizontal="left" vertical="top" wrapText="1"/>
    </xf>
    <xf numFmtId="0" fontId="2" fillId="0" borderId="0" xfId="0" applyFont="1" applyAlignment="1">
      <alignment horizontal="center" vertical="center"/>
    </xf>
    <xf numFmtId="0" fontId="1" fillId="0" borderId="0" xfId="0" applyFont="1" applyAlignment="1"/>
    <xf numFmtId="0" fontId="2" fillId="0" borderId="17" xfId="0" applyFont="1" applyFill="1" applyBorder="1" applyAlignment="1">
      <alignment horizontal="center" vertical="center"/>
    </xf>
    <xf numFmtId="0" fontId="1" fillId="0" borderId="17" xfId="0" applyFont="1" applyBorder="1" applyAlignment="1">
      <alignment wrapText="1"/>
    </xf>
    <xf numFmtId="0" fontId="1" fillId="0" borderId="10" xfId="0" applyFont="1" applyBorder="1"/>
    <xf numFmtId="0" fontId="1" fillId="0" borderId="10" xfId="0" applyFont="1" applyBorder="1" applyAlignment="1">
      <alignment wrapText="1"/>
    </xf>
    <xf numFmtId="0" fontId="0" fillId="0" borderId="10" xfId="0" applyBorder="1"/>
    <xf numFmtId="0" fontId="2" fillId="26" borderId="13" xfId="0" applyFont="1" applyFill="1" applyBorder="1" applyAlignment="1">
      <alignment horizontal="center" vertical="top"/>
    </xf>
    <xf numFmtId="0" fontId="2" fillId="26" borderId="17" xfId="0" applyFont="1" applyFill="1" applyBorder="1" applyAlignment="1">
      <alignment horizontal="center" vertical="top"/>
    </xf>
    <xf numFmtId="0" fontId="2" fillId="26" borderId="14" xfId="0" applyFont="1" applyFill="1" applyBorder="1" applyAlignment="1">
      <alignment horizontal="center" vertical="top"/>
    </xf>
    <xf numFmtId="0" fontId="2" fillId="26" borderId="13" xfId="0" applyFont="1" applyFill="1" applyBorder="1" applyAlignment="1">
      <alignment horizontal="center" vertical="top" wrapText="1"/>
    </xf>
    <xf numFmtId="0" fontId="2" fillId="26" borderId="14" xfId="0" applyFont="1" applyFill="1" applyBorder="1" applyAlignment="1">
      <alignment horizontal="center" vertical="top" wrapText="1"/>
    </xf>
    <xf numFmtId="0" fontId="2" fillId="26" borderId="17" xfId="0" applyFont="1" applyFill="1" applyBorder="1" applyAlignment="1">
      <alignment horizontal="center"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rmal 2 2" xfId="43"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99"/>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5"/>
  <sheetViews>
    <sheetView tabSelected="1" zoomScale="85" zoomScaleNormal="85" workbookViewId="0">
      <selection activeCell="B61" sqref="B61"/>
    </sheetView>
  </sheetViews>
  <sheetFormatPr defaultRowHeight="12.5" x14ac:dyDescent="0.25"/>
  <cols>
    <col min="1" max="1" width="30.81640625" style="5" customWidth="1"/>
    <col min="2" max="2" width="47.36328125" style="5" customWidth="1"/>
    <col min="3" max="3" width="8.7265625" style="30"/>
    <col min="4" max="4" width="11" style="22" customWidth="1"/>
    <col min="5" max="5" width="11.36328125" style="30" bestFit="1" customWidth="1"/>
    <col min="6" max="6" width="5.54296875" bestFit="1" customWidth="1"/>
  </cols>
  <sheetData>
    <row r="1" spans="1:13" ht="65" x14ac:dyDescent="0.25">
      <c r="A1" s="3" t="s">
        <v>0</v>
      </c>
      <c r="B1" s="3" t="s">
        <v>13</v>
      </c>
      <c r="C1" s="31" t="s">
        <v>38</v>
      </c>
      <c r="D1" s="18" t="s">
        <v>40</v>
      </c>
      <c r="E1" s="24" t="s">
        <v>82</v>
      </c>
      <c r="F1" s="24" t="s">
        <v>83</v>
      </c>
      <c r="G1" s="1"/>
      <c r="H1" s="1"/>
      <c r="I1" s="1"/>
      <c r="J1" s="1"/>
      <c r="K1" s="1"/>
      <c r="L1" s="1"/>
      <c r="M1" s="1"/>
    </row>
    <row r="2" spans="1:13" ht="12" customHeight="1" x14ac:dyDescent="0.3">
      <c r="A2" s="50" t="s">
        <v>85</v>
      </c>
      <c r="B2" s="51"/>
      <c r="C2" s="51"/>
      <c r="D2" s="51"/>
      <c r="E2" s="51"/>
      <c r="F2" s="52"/>
      <c r="G2" s="2"/>
      <c r="H2" s="2"/>
      <c r="I2" s="2"/>
      <c r="J2" s="2"/>
      <c r="K2" s="2"/>
      <c r="L2" s="2"/>
      <c r="M2" s="2"/>
    </row>
    <row r="3" spans="1:13" ht="62.5" x14ac:dyDescent="0.25">
      <c r="A3" s="4" t="s">
        <v>7</v>
      </c>
      <c r="B3" s="4" t="s">
        <v>14</v>
      </c>
      <c r="C3" s="28">
        <v>1</v>
      </c>
      <c r="D3" s="19"/>
      <c r="E3" s="25"/>
      <c r="F3" s="47">
        <v>1</v>
      </c>
      <c r="G3" s="1"/>
      <c r="H3" s="1"/>
      <c r="I3" s="1"/>
      <c r="J3" s="1"/>
      <c r="K3" s="1"/>
      <c r="L3" s="1"/>
      <c r="M3" s="1"/>
    </row>
    <row r="4" spans="1:13" ht="125" x14ac:dyDescent="0.3">
      <c r="A4" s="4" t="s">
        <v>8</v>
      </c>
      <c r="B4" s="4" t="s">
        <v>15</v>
      </c>
      <c r="C4" s="28">
        <v>2</v>
      </c>
      <c r="D4" s="20"/>
      <c r="E4" s="26"/>
      <c r="F4" s="48">
        <v>1</v>
      </c>
      <c r="G4" s="1"/>
      <c r="H4" s="1"/>
      <c r="I4" s="1"/>
      <c r="J4" s="1"/>
      <c r="K4" s="1"/>
      <c r="L4" s="1"/>
      <c r="M4" s="1"/>
    </row>
    <row r="5" spans="1:13" ht="37.5" x14ac:dyDescent="0.25">
      <c r="A5" s="5" t="s">
        <v>9</v>
      </c>
      <c r="B5" s="4" t="s">
        <v>16</v>
      </c>
      <c r="C5" s="32">
        <v>1</v>
      </c>
      <c r="D5" s="12"/>
      <c r="E5" s="25"/>
      <c r="F5" s="48">
        <v>1</v>
      </c>
      <c r="G5" s="1"/>
      <c r="H5" s="1"/>
      <c r="I5" s="1"/>
      <c r="J5" s="1"/>
      <c r="K5" s="1"/>
      <c r="L5" s="1"/>
      <c r="M5" s="1"/>
    </row>
    <row r="6" spans="1:13" ht="150" x14ac:dyDescent="0.25">
      <c r="A6" s="4" t="s">
        <v>10</v>
      </c>
      <c r="B6" s="4" t="s">
        <v>29</v>
      </c>
      <c r="C6" s="32">
        <v>0.5</v>
      </c>
      <c r="D6" s="21" t="s">
        <v>65</v>
      </c>
      <c r="E6" s="25">
        <v>0.5</v>
      </c>
      <c r="F6" s="47">
        <v>1</v>
      </c>
      <c r="G6" s="1"/>
      <c r="H6" s="1"/>
      <c r="I6" s="1"/>
      <c r="J6" s="1"/>
      <c r="K6" s="1"/>
      <c r="L6" s="1"/>
      <c r="M6" s="1"/>
    </row>
    <row r="7" spans="1:13" ht="87.5" x14ac:dyDescent="0.25">
      <c r="A7" s="4" t="s">
        <v>11</v>
      </c>
      <c r="B7" s="4" t="s">
        <v>30</v>
      </c>
      <c r="C7" s="32">
        <v>2.5</v>
      </c>
      <c r="D7" s="21" t="s">
        <v>65</v>
      </c>
      <c r="E7" s="25">
        <v>0.5</v>
      </c>
      <c r="F7" s="47"/>
      <c r="G7" s="1"/>
      <c r="H7" s="1"/>
      <c r="I7" s="1"/>
      <c r="J7" s="1"/>
      <c r="K7" s="1"/>
      <c r="L7" s="1"/>
      <c r="M7" s="1"/>
    </row>
    <row r="8" spans="1:13" ht="150" x14ac:dyDescent="0.25">
      <c r="A8" s="6" t="s">
        <v>12</v>
      </c>
      <c r="B8" s="4" t="s">
        <v>78</v>
      </c>
      <c r="C8" s="32">
        <v>3</v>
      </c>
      <c r="D8" s="12"/>
      <c r="E8" s="25"/>
      <c r="F8" s="47"/>
      <c r="G8" s="1"/>
      <c r="H8" s="1"/>
      <c r="I8" s="1"/>
      <c r="J8" s="1"/>
      <c r="K8" s="1"/>
      <c r="L8" s="1"/>
      <c r="M8" s="1"/>
    </row>
    <row r="9" spans="1:13" x14ac:dyDescent="0.25">
      <c r="A9" s="7" t="s">
        <v>6</v>
      </c>
      <c r="B9" s="6" t="s">
        <v>18</v>
      </c>
      <c r="C9" s="32">
        <v>3</v>
      </c>
      <c r="D9" s="21" t="s">
        <v>65</v>
      </c>
      <c r="E9" s="25">
        <v>0.5</v>
      </c>
      <c r="F9" s="47"/>
      <c r="G9" s="1"/>
      <c r="H9" s="1"/>
      <c r="I9" s="1"/>
      <c r="J9" s="1"/>
      <c r="K9" s="1"/>
      <c r="L9" s="1"/>
      <c r="M9" s="1"/>
    </row>
    <row r="10" spans="1:13" ht="25" x14ac:dyDescent="0.25">
      <c r="A10" s="4" t="s">
        <v>2</v>
      </c>
      <c r="B10" s="4" t="s">
        <v>17</v>
      </c>
      <c r="C10" s="32">
        <v>1.5</v>
      </c>
      <c r="D10" s="21" t="s">
        <v>65</v>
      </c>
      <c r="E10" s="25">
        <v>0.5</v>
      </c>
      <c r="F10" s="47"/>
      <c r="G10" s="1"/>
      <c r="H10" s="1"/>
      <c r="I10" s="1"/>
      <c r="J10" s="1"/>
      <c r="K10" s="1"/>
      <c r="L10" s="1"/>
      <c r="M10" s="1"/>
    </row>
    <row r="11" spans="1:13" ht="13" x14ac:dyDescent="0.25">
      <c r="A11" s="53" t="s">
        <v>41</v>
      </c>
      <c r="B11" s="54"/>
      <c r="C11" s="34">
        <f>SUM(C3:C10)</f>
        <v>14.5</v>
      </c>
      <c r="D11" s="12"/>
      <c r="E11" s="27">
        <f>SUM(E4:E10)</f>
        <v>2</v>
      </c>
      <c r="F11" s="47"/>
      <c r="G11" s="1"/>
      <c r="H11" s="1"/>
      <c r="I11" s="1"/>
      <c r="J11" s="1"/>
      <c r="K11" s="1"/>
      <c r="L11" s="1"/>
      <c r="M11" s="1"/>
    </row>
    <row r="12" spans="1:13" ht="13" x14ac:dyDescent="0.25">
      <c r="A12" s="53" t="s">
        <v>84</v>
      </c>
      <c r="B12" s="54"/>
      <c r="C12" s="45">
        <v>0.5</v>
      </c>
      <c r="D12" s="46"/>
      <c r="E12" s="27"/>
      <c r="F12" s="47"/>
      <c r="G12" s="1"/>
      <c r="H12" s="1"/>
      <c r="I12" s="1"/>
      <c r="J12" s="1"/>
      <c r="K12" s="1"/>
      <c r="L12" s="1"/>
      <c r="M12" s="1"/>
    </row>
    <row r="13" spans="1:13" ht="13.25" customHeight="1" x14ac:dyDescent="0.25">
      <c r="A13" s="50" t="s">
        <v>42</v>
      </c>
      <c r="B13" s="51"/>
      <c r="C13" s="51"/>
      <c r="D13" s="51"/>
      <c r="E13" s="25"/>
      <c r="F13" s="47"/>
      <c r="G13" s="1"/>
      <c r="H13" s="1"/>
      <c r="I13" s="1"/>
      <c r="J13" s="1"/>
      <c r="K13" s="1"/>
      <c r="L13" s="1"/>
      <c r="M13" s="1"/>
    </row>
    <row r="14" spans="1:13" ht="125" x14ac:dyDescent="0.25">
      <c r="A14" s="6" t="s">
        <v>19</v>
      </c>
      <c r="B14" s="4" t="s">
        <v>79</v>
      </c>
      <c r="C14" s="33">
        <v>3</v>
      </c>
      <c r="D14" s="13"/>
      <c r="E14" s="25"/>
      <c r="F14" s="47"/>
      <c r="G14" s="1"/>
      <c r="H14" s="1"/>
      <c r="I14" s="1"/>
      <c r="J14" s="1"/>
      <c r="K14" s="1"/>
      <c r="L14" s="1"/>
      <c r="M14" s="1"/>
    </row>
    <row r="15" spans="1:13" ht="100" x14ac:dyDescent="0.25">
      <c r="A15" s="8" t="s">
        <v>4</v>
      </c>
      <c r="B15" s="4" t="s">
        <v>36</v>
      </c>
      <c r="C15" s="32">
        <v>2</v>
      </c>
      <c r="D15" s="21" t="s">
        <v>65</v>
      </c>
      <c r="E15" s="28">
        <v>1</v>
      </c>
      <c r="F15" s="49"/>
    </row>
    <row r="16" spans="1:13" ht="50" x14ac:dyDescent="0.25">
      <c r="A16" s="6" t="s">
        <v>35</v>
      </c>
      <c r="B16" s="4" t="s">
        <v>31</v>
      </c>
      <c r="C16" s="32">
        <v>2</v>
      </c>
      <c r="D16" s="21" t="s">
        <v>65</v>
      </c>
      <c r="E16" s="28">
        <v>1</v>
      </c>
      <c r="F16" s="49"/>
    </row>
    <row r="17" spans="1:6" ht="50" x14ac:dyDescent="0.25">
      <c r="A17" s="6" t="s">
        <v>5</v>
      </c>
      <c r="B17" s="4" t="s">
        <v>32</v>
      </c>
      <c r="C17" s="33">
        <v>1</v>
      </c>
      <c r="D17" s="14"/>
      <c r="E17" s="28"/>
      <c r="F17" s="49"/>
    </row>
    <row r="18" spans="1:6" ht="13" x14ac:dyDescent="0.25">
      <c r="A18" s="53" t="s">
        <v>43</v>
      </c>
      <c r="B18" s="54"/>
      <c r="C18" s="34">
        <f>SUM(C14:C17)</f>
        <v>8</v>
      </c>
      <c r="E18" s="27">
        <f>SUM(E14:E17)</f>
        <v>2</v>
      </c>
      <c r="F18" s="49"/>
    </row>
    <row r="19" spans="1:6" ht="13" x14ac:dyDescent="0.25">
      <c r="A19" s="50" t="s">
        <v>87</v>
      </c>
      <c r="B19" s="51"/>
      <c r="C19" s="51"/>
      <c r="D19" s="51"/>
      <c r="E19" s="52"/>
      <c r="F19" s="49"/>
    </row>
    <row r="20" spans="1:6" ht="50" x14ac:dyDescent="0.25">
      <c r="A20" s="6" t="s">
        <v>61</v>
      </c>
      <c r="B20" s="4" t="s">
        <v>80</v>
      </c>
      <c r="C20" s="35">
        <v>2.5</v>
      </c>
      <c r="D20" s="16"/>
      <c r="E20" s="28"/>
      <c r="F20" s="49"/>
    </row>
    <row r="21" spans="1:6" ht="75" x14ac:dyDescent="0.25">
      <c r="A21" s="6" t="s">
        <v>20</v>
      </c>
      <c r="B21" s="4" t="s">
        <v>44</v>
      </c>
      <c r="C21" s="35">
        <v>2.5</v>
      </c>
      <c r="D21" s="16"/>
      <c r="E21" s="28"/>
      <c r="F21" s="49"/>
    </row>
    <row r="22" spans="1:6" ht="150" x14ac:dyDescent="0.25">
      <c r="A22" s="6" t="s">
        <v>3</v>
      </c>
      <c r="B22" s="4" t="s">
        <v>62</v>
      </c>
      <c r="C22" s="35">
        <v>2</v>
      </c>
      <c r="D22" s="16"/>
      <c r="E22" s="28"/>
      <c r="F22" s="49"/>
    </row>
    <row r="23" spans="1:6" ht="112.5" x14ac:dyDescent="0.25">
      <c r="A23" s="6" t="s">
        <v>21</v>
      </c>
      <c r="B23" s="4" t="s">
        <v>33</v>
      </c>
      <c r="C23" s="35">
        <v>2</v>
      </c>
      <c r="D23" s="16"/>
      <c r="E23" s="28"/>
      <c r="F23" s="49"/>
    </row>
    <row r="24" spans="1:6" ht="87.5" hidden="1" x14ac:dyDescent="0.25">
      <c r="A24" s="6" t="s">
        <v>1</v>
      </c>
      <c r="B24" s="4" t="s">
        <v>34</v>
      </c>
      <c r="C24" s="35">
        <v>0</v>
      </c>
      <c r="D24" s="16" t="s">
        <v>45</v>
      </c>
      <c r="E24" s="28"/>
      <c r="F24" s="49"/>
    </row>
    <row r="25" spans="1:6" ht="62.5" x14ac:dyDescent="0.25">
      <c r="A25" s="6" t="s">
        <v>37</v>
      </c>
      <c r="B25" s="4" t="s">
        <v>63</v>
      </c>
      <c r="C25" s="36">
        <v>1</v>
      </c>
      <c r="D25" s="16"/>
      <c r="E25" s="28"/>
      <c r="F25" s="49"/>
    </row>
    <row r="26" spans="1:6" ht="87.5" x14ac:dyDescent="0.25">
      <c r="A26" s="6" t="s">
        <v>22</v>
      </c>
      <c r="B26" s="4" t="s">
        <v>23</v>
      </c>
      <c r="C26" s="36">
        <v>1</v>
      </c>
      <c r="D26" s="15"/>
      <c r="E26" s="28"/>
      <c r="F26" s="49"/>
    </row>
    <row r="27" spans="1:6" ht="13" x14ac:dyDescent="0.25">
      <c r="A27" s="53" t="s">
        <v>46</v>
      </c>
      <c r="B27" s="54"/>
      <c r="C27" s="34">
        <f>SUM(C20:C26)</f>
        <v>11</v>
      </c>
      <c r="E27" s="27">
        <f>SUM(E23:E26)</f>
        <v>0</v>
      </c>
      <c r="F27" s="49"/>
    </row>
    <row r="28" spans="1:6" ht="13" x14ac:dyDescent="0.25">
      <c r="A28" s="53" t="s">
        <v>88</v>
      </c>
      <c r="B28" s="55"/>
      <c r="C28" s="55"/>
      <c r="D28" s="55"/>
      <c r="E28" s="28"/>
      <c r="F28" s="49"/>
    </row>
    <row r="29" spans="1:6" ht="125" x14ac:dyDescent="0.25">
      <c r="A29" s="9" t="s">
        <v>24</v>
      </c>
      <c r="B29" s="4" t="s">
        <v>48</v>
      </c>
      <c r="C29" s="37">
        <v>1</v>
      </c>
      <c r="D29" s="16"/>
      <c r="E29" s="28"/>
      <c r="F29" s="49"/>
    </row>
    <row r="30" spans="1:6" ht="144" customHeight="1" x14ac:dyDescent="0.25">
      <c r="A30" s="6" t="s">
        <v>25</v>
      </c>
      <c r="B30" s="4" t="s">
        <v>49</v>
      </c>
      <c r="C30" s="37">
        <v>0.5</v>
      </c>
      <c r="D30" s="16"/>
      <c r="E30" s="28"/>
      <c r="F30" s="49"/>
    </row>
    <row r="31" spans="1:6" ht="167" customHeight="1" x14ac:dyDescent="0.25">
      <c r="A31" s="6" t="s">
        <v>28</v>
      </c>
      <c r="B31" s="4" t="s">
        <v>50</v>
      </c>
      <c r="C31" s="37">
        <v>0.5</v>
      </c>
      <c r="D31" s="16"/>
      <c r="E31" s="28"/>
      <c r="F31" s="49"/>
    </row>
    <row r="32" spans="1:6" ht="43" customHeight="1" x14ac:dyDescent="0.25">
      <c r="A32" s="6" t="s">
        <v>27</v>
      </c>
      <c r="B32" s="4" t="s">
        <v>53</v>
      </c>
      <c r="C32" s="37">
        <v>0.5</v>
      </c>
      <c r="D32" s="16"/>
      <c r="E32" s="28"/>
      <c r="F32" s="49"/>
    </row>
    <row r="33" spans="1:6" ht="25" x14ac:dyDescent="0.25">
      <c r="A33" s="6" t="s">
        <v>51</v>
      </c>
      <c r="B33" s="4" t="s">
        <v>52</v>
      </c>
      <c r="C33" s="38">
        <v>0.5</v>
      </c>
      <c r="D33" s="16"/>
      <c r="E33" s="28"/>
      <c r="F33" s="49"/>
    </row>
    <row r="34" spans="1:6" ht="87.5" x14ac:dyDescent="0.25">
      <c r="A34" s="6" t="s">
        <v>26</v>
      </c>
      <c r="B34" s="4" t="s">
        <v>54</v>
      </c>
      <c r="C34" s="39">
        <v>1</v>
      </c>
      <c r="E34" s="28"/>
      <c r="F34" s="49"/>
    </row>
    <row r="35" spans="1:6" ht="25" x14ac:dyDescent="0.25">
      <c r="A35" s="11" t="s">
        <v>55</v>
      </c>
      <c r="B35" s="4" t="s">
        <v>56</v>
      </c>
      <c r="C35" s="25">
        <v>1</v>
      </c>
      <c r="D35" s="21" t="s">
        <v>65</v>
      </c>
      <c r="E35" s="28">
        <v>1</v>
      </c>
      <c r="F35" s="49"/>
    </row>
    <row r="36" spans="1:6" ht="25" x14ac:dyDescent="0.25">
      <c r="A36" s="6" t="s">
        <v>64</v>
      </c>
      <c r="B36" s="6" t="s">
        <v>57</v>
      </c>
      <c r="C36" s="25">
        <v>1</v>
      </c>
      <c r="D36" s="21" t="s">
        <v>65</v>
      </c>
      <c r="E36" s="28">
        <v>0.5</v>
      </c>
      <c r="F36" s="49"/>
    </row>
    <row r="37" spans="1:6" ht="25" x14ac:dyDescent="0.25">
      <c r="A37" s="6" t="s">
        <v>58</v>
      </c>
      <c r="B37" s="6" t="s">
        <v>58</v>
      </c>
      <c r="C37" s="28">
        <v>1</v>
      </c>
      <c r="D37" s="16"/>
      <c r="E37" s="28"/>
      <c r="F37" s="49"/>
    </row>
    <row r="38" spans="1:6" ht="187.5" x14ac:dyDescent="0.25">
      <c r="A38" s="6" t="s">
        <v>60</v>
      </c>
      <c r="B38" s="10" t="s">
        <v>59</v>
      </c>
      <c r="C38" s="32">
        <v>1</v>
      </c>
      <c r="D38" s="21" t="s">
        <v>65</v>
      </c>
      <c r="E38" s="28">
        <v>0.5</v>
      </c>
      <c r="F38" s="49"/>
    </row>
    <row r="39" spans="1:6" ht="13" x14ac:dyDescent="0.25">
      <c r="A39" s="53" t="s">
        <v>47</v>
      </c>
      <c r="B39" s="54"/>
      <c r="C39" s="29">
        <f>SUM(C29:C38)</f>
        <v>8</v>
      </c>
      <c r="D39" s="23"/>
      <c r="E39" s="29">
        <f>SUM(E29:E38)</f>
        <v>2</v>
      </c>
      <c r="F39" s="49"/>
    </row>
    <row r="40" spans="1:6" ht="15" customHeight="1" x14ac:dyDescent="0.25">
      <c r="B40" s="42" t="s">
        <v>68</v>
      </c>
      <c r="C40" s="43">
        <f>C11+C12+C18+C27+C39</f>
        <v>42</v>
      </c>
      <c r="E40" s="43">
        <f>E11+E18+E27+E39</f>
        <v>6</v>
      </c>
    </row>
    <row r="42" spans="1:6" x14ac:dyDescent="0.25">
      <c r="A42" s="5" t="s">
        <v>66</v>
      </c>
    </row>
    <row r="43" spans="1:6" ht="13" x14ac:dyDescent="0.3">
      <c r="A43" s="40" t="s">
        <v>39</v>
      </c>
      <c r="B43" s="11"/>
      <c r="C43" s="41">
        <v>0</v>
      </c>
    </row>
    <row r="44" spans="1:6" ht="13" x14ac:dyDescent="0.3">
      <c r="A44" s="40" t="s">
        <v>67</v>
      </c>
      <c r="B44" s="11"/>
      <c r="C44" s="41">
        <v>1</v>
      </c>
    </row>
    <row r="45" spans="1:6" ht="13" x14ac:dyDescent="0.25">
      <c r="A45" s="40" t="s">
        <v>69</v>
      </c>
      <c r="B45" s="11"/>
      <c r="C45" s="28">
        <v>1</v>
      </c>
      <c r="D45" s="22" t="s">
        <v>72</v>
      </c>
    </row>
    <row r="46" spans="1:6" ht="13" x14ac:dyDescent="0.25">
      <c r="A46" s="40" t="s">
        <v>70</v>
      </c>
      <c r="B46" s="11"/>
      <c r="C46" s="28">
        <v>1</v>
      </c>
    </row>
    <row r="47" spans="1:6" ht="13" x14ac:dyDescent="0.25">
      <c r="A47" s="40" t="s">
        <v>71</v>
      </c>
      <c r="B47" s="11"/>
      <c r="C47" s="28">
        <v>1</v>
      </c>
      <c r="D47" s="44"/>
    </row>
    <row r="48" spans="1:6" ht="13" x14ac:dyDescent="0.3">
      <c r="A48" s="40" t="s">
        <v>73</v>
      </c>
      <c r="B48" s="11"/>
      <c r="C48" s="41">
        <v>4</v>
      </c>
    </row>
    <row r="49" spans="1:3" ht="13" x14ac:dyDescent="0.3">
      <c r="A49" s="40" t="s">
        <v>74</v>
      </c>
      <c r="B49" s="11"/>
      <c r="C49" s="41">
        <v>2</v>
      </c>
    </row>
    <row r="50" spans="1:3" ht="13" x14ac:dyDescent="0.3">
      <c r="A50" s="40" t="s">
        <v>75</v>
      </c>
      <c r="B50" s="11"/>
      <c r="C50" s="41">
        <v>4</v>
      </c>
    </row>
    <row r="51" spans="1:3" ht="26" x14ac:dyDescent="0.3">
      <c r="A51" s="40" t="s">
        <v>76</v>
      </c>
      <c r="B51" s="11"/>
      <c r="C51" s="41">
        <v>2</v>
      </c>
    </row>
    <row r="52" spans="1:3" ht="13" x14ac:dyDescent="0.3">
      <c r="A52" s="40" t="s">
        <v>86</v>
      </c>
      <c r="B52" s="11"/>
      <c r="C52" s="41">
        <v>2</v>
      </c>
    </row>
    <row r="53" spans="1:3" ht="13" x14ac:dyDescent="0.25">
      <c r="A53" s="17" t="s">
        <v>81</v>
      </c>
      <c r="C53" s="43">
        <f>SUM(C43:C52)</f>
        <v>18</v>
      </c>
    </row>
    <row r="55" spans="1:3" ht="13" x14ac:dyDescent="0.25">
      <c r="B55" s="17" t="s">
        <v>77</v>
      </c>
      <c r="C55" s="43">
        <f>C40+C53</f>
        <v>60</v>
      </c>
    </row>
  </sheetData>
  <mergeCells count="9">
    <mergeCell ref="A2:F2"/>
    <mergeCell ref="A39:B39"/>
    <mergeCell ref="A11:B11"/>
    <mergeCell ref="A18:B18"/>
    <mergeCell ref="A27:B27"/>
    <mergeCell ref="A19:E19"/>
    <mergeCell ref="A28:D28"/>
    <mergeCell ref="A13:D13"/>
    <mergeCell ref="A12:B1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ABAP on HANA</vt:lpstr>
    </vt:vector>
  </TitlesOfParts>
  <Company>patni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tavarges</dc:creator>
  <cp:lastModifiedBy>Koleshwar, Vandana</cp:lastModifiedBy>
  <cp:lastPrinted>2012-07-26T11:03:11Z</cp:lastPrinted>
  <dcterms:created xsi:type="dcterms:W3CDTF">2011-02-28T09:16:58Z</dcterms:created>
  <dcterms:modified xsi:type="dcterms:W3CDTF">2021-06-15T05:14:01Z</dcterms:modified>
</cp:coreProperties>
</file>