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380" windowHeight="8196" tabRatio="990"/>
  </bookViews>
  <sheets>
    <sheet name="Index" sheetId="1" r:id="rId1"/>
    <sheet name="Digital Asset" sheetId="2" r:id="rId2"/>
    <sheet name="Business Databases" sheetId="3" r:id="rId3"/>
    <sheet name="Source Code" sheetId="4" r:id="rId4"/>
    <sheet name="Software" sheetId="5" r:id="rId5"/>
    <sheet name="Non Digital Assets" sheetId="6" r:id="rId6"/>
    <sheet name="People Asets" sheetId="7" r:id="rId7"/>
    <sheet name="Servers" sheetId="8" r:id="rId8"/>
    <sheet name="Network Devices" sheetId="9" r:id="rId9"/>
    <sheet name="Desktops" sheetId="10" r:id="rId10"/>
    <sheet name="Laptops" sheetId="11" r:id="rId11"/>
    <sheet name="Media" sheetId="12" r:id="rId12"/>
    <sheet name="Support Utilities" sheetId="13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int_Titles_0" localSheetId="1">'Digital Asset'!$1:$8</definedName>
    <definedName name="Print_Titles_0" localSheetId="6">'People Asets'!$1:$7</definedName>
    <definedName name="Print_Titles_0_0" localSheetId="1">'Digital Asset'!$1:$8</definedName>
    <definedName name="Print_Titles_0_0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>'Digital Asset'!#REF!</definedName>
    <definedName name="Z_D3358BA1_25B9_4657_A847_3AA89D3F2D0F_.wvu.Cols" localSheetId="5">'Non Digital Assets'!#REF!</definedName>
    <definedName name="Z_D3358BA1_25B9_4657_A847_3AA89D3F2D0F_.wvu.PrintTitles" localSheetId="1">'Digital Asset'!$1:$8</definedName>
    <definedName name="Z_D3358BA1_25B9_4657_A847_3AA89D3F2D0F_.wvu.Rows" localSheetId="1">'Digital Asset'!$5:$5</definedName>
    <definedName name="Z_D3358BA1_25B9_4657_A847_3AA89D3F2D0F_.wvu.Rows" localSheetId="5">'Non Digital Assets'!$5:$5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8" i="13" l="1"/>
  <c r="A5" i="13"/>
  <c r="E8" i="12"/>
  <c r="A5" i="12"/>
  <c r="E8" i="11"/>
  <c r="A5" i="11"/>
  <c r="E8" i="10"/>
  <c r="A5" i="10"/>
  <c r="E8" i="9"/>
  <c r="A5" i="9"/>
  <c r="E8" i="8"/>
  <c r="A5" i="8"/>
  <c r="E8" i="7"/>
  <c r="A5" i="7"/>
  <c r="E9" i="6"/>
  <c r="A6" i="6"/>
  <c r="A5" i="5"/>
  <c r="E8" i="4"/>
  <c r="A5" i="4"/>
  <c r="A6" i="3"/>
  <c r="E9" i="2"/>
  <c r="A6" i="2"/>
</calcChain>
</file>

<file path=xl/comments1.xml><?xml version="1.0" encoding="utf-8"?>
<comments xmlns="http://schemas.openxmlformats.org/spreadsheetml/2006/main">
  <authors>
    <author/>
  </authors>
  <commentList>
    <comment ref="A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Asset Identification Number, if any.
</t>
        </r>
      </text>
    </comment>
    <comment ref="D1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Owner - Role in Org Chart 
</t>
        </r>
      </text>
    </comment>
    <comment ref="D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Custodian - Role in Org Chart
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Users - Roles in Org Chart
</t>
        </r>
      </text>
    </comment>
    <comment ref="D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Server IP Address &amp; name &amp; specific deirectory
</t>
        </r>
      </text>
    </comment>
    <comment ref="D1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Freqency and media</t>
        </r>
      </text>
    </comment>
    <comment ref="D1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/ Backup Media Location including offsite backup</t>
        </r>
      </text>
    </comment>
    <comment ref="D2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confidetiality requirements for the asset</t>
        </r>
      </text>
    </comment>
    <comment ref="D2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Integrity requirements for the asset</t>
        </r>
      </text>
    </comment>
    <comment ref="D2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3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3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2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2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2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</t>
        </r>
      </text>
    </comment>
    <comment ref="D2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2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2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Asset Identification Number, if any.
</t>
        </r>
      </text>
    </comment>
    <comment ref="D1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Owner - Role in Org Chart 
</t>
        </r>
      </text>
    </comment>
    <comment ref="D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Custodian - Role in Org Chart
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Custodian - Role in Org Chart
</t>
        </r>
      </text>
    </comment>
    <comment ref="D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Server IP Address &amp; name &amp; specific deirectory
</t>
        </r>
      </text>
    </comment>
    <comment ref="D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Freqency and media</t>
        </r>
      </text>
    </comment>
    <comment ref="D2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/ Backup Media Location including offsite backup</t>
        </r>
      </text>
    </comment>
    <comment ref="D2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confidetiality requirements for the asset</t>
        </r>
      </text>
    </comment>
    <comment ref="D2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Integrity requirements for the asset</t>
        </r>
      </text>
    </comment>
    <comment ref="D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Asset Identification Number, if any.
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Owner - Role in Org Chart 
</t>
        </r>
      </text>
    </comment>
    <comment ref="D1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Custodian - Role in Org Chart
</t>
        </r>
      </text>
    </comment>
    <comment ref="D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Users - Roles in Org Chart
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Server IP Address &amp; name &amp; specific deirectory
</t>
        </r>
      </text>
    </comment>
    <comment ref="D2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/ Backup Media Location including offsite backup</t>
        </r>
      </text>
    </comment>
    <comment ref="D2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confidetiality requirements for the asset</t>
        </r>
      </text>
    </comment>
    <comment ref="D2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Integrity requirements for the asset</t>
        </r>
      </text>
    </comment>
    <comment ref="D2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</t>
        </r>
      </text>
    </comment>
    <comment ref="D2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2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3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Asset Identification Number, if any.
</t>
        </r>
      </text>
    </comment>
    <comment ref="D1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Owner - Role in Org Chart 
</t>
        </r>
      </text>
    </comment>
    <comment ref="D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Custodian - Role in Org Chart
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Users - Roles in Org Chart
</t>
        </r>
      </text>
    </comment>
    <comment ref="D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Server IP Address &amp; name &amp; specific deirectory
</t>
        </r>
      </text>
    </comment>
    <comment ref="D1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Freqency and media</t>
        </r>
      </text>
    </comment>
    <comment ref="D1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Freqency and media</t>
        </r>
      </text>
    </comment>
    <comment ref="D1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Backup / Backup Media Location including offsite backup</t>
        </r>
      </text>
    </comment>
    <comment ref="D2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confidetiality requirements for the asset</t>
        </r>
      </text>
    </comment>
    <comment ref="D2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Integrity requirements for the asset</t>
        </r>
      </text>
    </comment>
    <comment ref="D2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</t>
        </r>
      </text>
    </comment>
    <comment ref="D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department / function Name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name of the reporting authority to which the role reports</t>
        </r>
      </text>
    </comment>
    <comment ref="D1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access rights of the role to high value Information assets</t>
        </r>
      </text>
    </comment>
    <comment ref="D11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role which can be used as substitute in case of necessity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KRA for the role.</t>
        </r>
      </text>
    </comment>
    <comment ref="D1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1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1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
</t>
        </r>
      </text>
    </comment>
    <comment ref="D3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3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4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</t>
        </r>
      </text>
    </comment>
    <comment ref="D3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3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40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 xml:space="preserve">
Click for Index Page</t>
        </r>
      </text>
    </comment>
    <comment ref="D34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confidentiality requiment from the person carrying the role.</t>
        </r>
      </text>
    </comment>
    <comment ref="D35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integrity requirement of a person carying the role</t>
        </r>
      </text>
    </comment>
    <comment ref="D36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MOHAN KAMAT:
</t>
        </r>
        <r>
          <rPr>
            <sz val="8"/>
            <color rgb="FF000000"/>
            <rFont val="Tahoma"/>
            <family val="2"/>
            <charset val="1"/>
          </rPr>
          <t>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<sst xmlns="http://schemas.openxmlformats.org/spreadsheetml/2006/main" count="531" uniqueCount="243">
  <si>
    <t>L</t>
  </si>
  <si>
    <t>Low</t>
  </si>
  <si>
    <t>M</t>
  </si>
  <si>
    <t>Medium</t>
  </si>
  <si>
    <t>H</t>
  </si>
  <si>
    <t>Opts</t>
  </si>
  <si>
    <t>Asset Register</t>
  </si>
  <si>
    <t>Document Number</t>
  </si>
  <si>
    <t>Document Owner:</t>
  </si>
  <si>
    <t>High</t>
  </si>
  <si>
    <t>Periodic Review:</t>
  </si>
  <si>
    <t>Six Monthly</t>
  </si>
  <si>
    <t>Last Review Date:</t>
  </si>
  <si>
    <t>Document Prepared by:</t>
  </si>
  <si>
    <t>OS</t>
  </si>
  <si>
    <t>Application</t>
  </si>
  <si>
    <t>Scope:</t>
  </si>
  <si>
    <t>ISMS PROJECT</t>
  </si>
  <si>
    <t>Utility</t>
  </si>
  <si>
    <t>Audience:</t>
  </si>
  <si>
    <t>Involved or related to ISMS PROJECT</t>
  </si>
  <si>
    <t>Weekly</t>
  </si>
  <si>
    <t>Index</t>
  </si>
  <si>
    <t>Fortnightly</t>
  </si>
  <si>
    <t>Monthly</t>
  </si>
  <si>
    <t>Digital Assets</t>
  </si>
  <si>
    <t xml:space="preserve">         Business Databases</t>
  </si>
  <si>
    <t>Source Code</t>
  </si>
  <si>
    <t>Softwares</t>
  </si>
  <si>
    <t>Non Digital Assets</t>
  </si>
  <si>
    <t>People Assets</t>
  </si>
  <si>
    <t>Yes</t>
  </si>
  <si>
    <t>Servers</t>
  </si>
  <si>
    <t>No</t>
  </si>
  <si>
    <t>Network Devices</t>
  </si>
  <si>
    <t>Desktops</t>
  </si>
  <si>
    <t>Laptops</t>
  </si>
  <si>
    <t xml:space="preserve">         Media</t>
  </si>
  <si>
    <t>Support Utilities</t>
  </si>
  <si>
    <t xml:space="preserve">
                                                                                     List of Digital assets and Valuation of Digital Assets</t>
  </si>
  <si>
    <t>#</t>
  </si>
  <si>
    <t>Asset Title</t>
  </si>
  <si>
    <t>Asset Details</t>
  </si>
  <si>
    <t xml:space="preserve">Value </t>
  </si>
  <si>
    <t>Asset ID</t>
  </si>
  <si>
    <t>Owner</t>
  </si>
  <si>
    <t>Custodian</t>
  </si>
  <si>
    <t>Users</t>
  </si>
  <si>
    <t>Location</t>
  </si>
  <si>
    <t>Storage Details</t>
  </si>
  <si>
    <t>Classification</t>
  </si>
  <si>
    <t>Confidential</t>
  </si>
  <si>
    <t>Life Cycle</t>
  </si>
  <si>
    <t>Internal</t>
  </si>
  <si>
    <t>Disposal Method</t>
  </si>
  <si>
    <t>Public</t>
  </si>
  <si>
    <t>Backup Schedule</t>
  </si>
  <si>
    <t>Backup Location</t>
  </si>
  <si>
    <t xml:space="preserve"> Confidentiality Requirements</t>
  </si>
  <si>
    <t>Integrity Requirements</t>
  </si>
  <si>
    <t>Availability Requirements</t>
  </si>
  <si>
    <t xml:space="preserve">
                                                                           List of Business Database and Valuation of Business Databases</t>
  </si>
  <si>
    <t>Business Database Title</t>
  </si>
  <si>
    <t>Business Database Details</t>
  </si>
  <si>
    <t>Sys Admin</t>
  </si>
  <si>
    <t>Application / Business Specific requirements</t>
  </si>
  <si>
    <t>Technical Contact [SA/NA/DBA]</t>
  </si>
  <si>
    <t>Vendor</t>
  </si>
  <si>
    <t>Expected Life</t>
  </si>
  <si>
    <t>Expired Life</t>
  </si>
  <si>
    <t>Maintenance Status</t>
  </si>
  <si>
    <t>Purpose / Service / Role</t>
  </si>
  <si>
    <t>Dependency</t>
  </si>
  <si>
    <t xml:space="preserve">
                                                                                    List of Source Codes and Valuation of Source Codes</t>
  </si>
  <si>
    <t>Source Code Details</t>
  </si>
  <si>
    <t>Procejt Manager</t>
  </si>
  <si>
    <t>Business Specific requirements</t>
  </si>
  <si>
    <t>Technical Contact</t>
  </si>
  <si>
    <t>Version Number</t>
  </si>
  <si>
    <t xml:space="preserve">                                                                                                         List of Softwares and Valuation of Softwares</t>
  </si>
  <si>
    <t>Description</t>
  </si>
  <si>
    <t>Details</t>
  </si>
  <si>
    <t>Classification as per IT Dept.</t>
  </si>
  <si>
    <t>Serial Number</t>
  </si>
  <si>
    <t>Type</t>
  </si>
  <si>
    <t>Location [Server / Desktop ID]</t>
  </si>
  <si>
    <t>Version</t>
  </si>
  <si>
    <t>License Details</t>
  </si>
  <si>
    <t>No. Of Licenses</t>
  </si>
  <si>
    <t>Redundency Requirenebts</t>
  </si>
  <si>
    <t xml:space="preserve"> Confidentiality Requirements for data Processed</t>
  </si>
  <si>
    <t>Integrity Requirements for data Processed</t>
  </si>
  <si>
    <t>Availability Requirements for data Processed</t>
  </si>
  <si>
    <t xml:space="preserve">                                                                                List of Non Digital assets and Valuation of Non Digital Assets</t>
  </si>
  <si>
    <t>Backup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</si>
  <si>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</si>
  <si>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Role</t>
  </si>
  <si>
    <t>Role Details</t>
  </si>
  <si>
    <t>Department</t>
  </si>
  <si>
    <t>Reporting to</t>
  </si>
  <si>
    <t>Access to High Value Info. Assets</t>
  </si>
  <si>
    <t>Alternate Role</t>
  </si>
  <si>
    <t>NDA Requirements</t>
  </si>
  <si>
    <t>KRA</t>
  </si>
  <si>
    <t>Min. Required Capabilites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</si>
  <si>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</si>
  <si>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Name</t>
  </si>
  <si>
    <t>Server Details</t>
  </si>
  <si>
    <t>Manager</t>
  </si>
  <si>
    <t>System Administrator</t>
  </si>
  <si>
    <t>Developers</t>
  </si>
  <si>
    <t>IP Address</t>
  </si>
  <si>
    <t>192.168.122.45</t>
  </si>
  <si>
    <t>Rack Number</t>
  </si>
  <si>
    <t>Slot Number</t>
  </si>
  <si>
    <t>Host Name</t>
  </si>
  <si>
    <t>Red Hat Enterprise Linux 7</t>
  </si>
  <si>
    <t>Service Packs Required</t>
  </si>
  <si>
    <t>Software/Application Details</t>
  </si>
  <si>
    <t xml:space="preserve">Apache </t>
  </si>
  <si>
    <t>Technical Contact [SA / NA]</t>
  </si>
  <si>
    <t>HP</t>
  </si>
  <si>
    <t>5 Years</t>
  </si>
  <si>
    <t>Good</t>
  </si>
  <si>
    <t xml:space="preserve">SLA </t>
  </si>
  <si>
    <t>OLA</t>
  </si>
  <si>
    <t>Make / Model</t>
  </si>
  <si>
    <t>HPE ProLaint MicroServer Gen8</t>
  </si>
  <si>
    <t>CPU</t>
  </si>
  <si>
    <t>Intel Xeon E3-1200v2</t>
  </si>
  <si>
    <t>RAM</t>
  </si>
  <si>
    <t>16 GB</t>
  </si>
  <si>
    <t>HDD</t>
  </si>
  <si>
    <t>2 TB</t>
  </si>
  <si>
    <t>Web Server</t>
  </si>
  <si>
    <t>Stored Information Assets</t>
  </si>
  <si>
    <t xml:space="preserve"> Confidentiality Requirements for data stored</t>
  </si>
  <si>
    <t>Integrity Requirements for data stored</t>
  </si>
  <si>
    <t>Availability Requirements for data stored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</si>
  <si>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</si>
  <si>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Device Name</t>
  </si>
  <si>
    <t>Device Details</t>
  </si>
  <si>
    <t>Network Administrator</t>
  </si>
  <si>
    <t>Network or System Administrator</t>
  </si>
  <si>
    <t>192.145.122.56</t>
  </si>
  <si>
    <t>Netted IP</t>
  </si>
  <si>
    <t>Hostname</t>
  </si>
  <si>
    <t>ftp.pace.lk</t>
  </si>
  <si>
    <t>IOS</t>
  </si>
  <si>
    <t>CentOS 7</t>
  </si>
  <si>
    <t>Server room</t>
  </si>
  <si>
    <t>Share Files within the LAN</t>
  </si>
  <si>
    <t>Technical Contact [SA/NA]</t>
  </si>
  <si>
    <t>SLA</t>
  </si>
  <si>
    <t xml:space="preserve">Intel Pentium 4 </t>
  </si>
  <si>
    <t>1 GB</t>
  </si>
  <si>
    <t>500 GB</t>
  </si>
  <si>
    <t>FTP service</t>
  </si>
  <si>
    <t>Features</t>
  </si>
  <si>
    <t>Configuration Backup</t>
  </si>
  <si>
    <t>DR site</t>
  </si>
  <si>
    <t xml:space="preserve"> Confidentiality Requirements 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</si>
  <si>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</si>
  <si>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>Desktop Name</t>
  </si>
  <si>
    <t>User [Role]</t>
  </si>
  <si>
    <t>Students</t>
  </si>
  <si>
    <t>Classification as per Function</t>
  </si>
  <si>
    <t>Asset Location</t>
  </si>
  <si>
    <t>Computer Lab</t>
  </si>
  <si>
    <t>192.168.122.25</t>
  </si>
  <si>
    <t>Machine Name</t>
  </si>
  <si>
    <t>Sharing</t>
  </si>
  <si>
    <t>Shared Drives / Folders</t>
  </si>
  <si>
    <t>Windows Office pack, Adobe pack, Visual Studio 2013, MS Access</t>
  </si>
  <si>
    <t>Acer</t>
  </si>
  <si>
    <t>5 years</t>
  </si>
  <si>
    <t>Normal</t>
  </si>
  <si>
    <t>Black Veriton 2 VM2631-i54440X Desktop PC</t>
  </si>
  <si>
    <t>Intel Core i5-4440 Quad-Core</t>
  </si>
  <si>
    <t>4GB</t>
  </si>
  <si>
    <t>500GB</t>
  </si>
  <si>
    <t>Anti Virus Updation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</si>
  <si>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</si>
  <si>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>Laptop Name</t>
  </si>
  <si>
    <t>Laptop Details</t>
  </si>
  <si>
    <t>Lecturer</t>
  </si>
  <si>
    <t>Office</t>
  </si>
  <si>
    <t>DHCP</t>
  </si>
  <si>
    <t>Asus</t>
  </si>
  <si>
    <t xml:space="preserve">Intel Core i7 </t>
  </si>
  <si>
    <t>6 GB</t>
  </si>
  <si>
    <t>1 TB</t>
  </si>
  <si>
    <t>Whether used out of premises</t>
  </si>
  <si>
    <t>Backup Details</t>
  </si>
  <si>
    <t>Differential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</si>
  <si>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</si>
  <si>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Media Name</t>
  </si>
  <si>
    <t>Media Details</t>
  </si>
  <si>
    <t>Capacity</t>
  </si>
  <si>
    <t>Whether Stored off premises</t>
  </si>
  <si>
    <t>Restoration Check Schedule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</si>
  <si>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</si>
  <si>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Support Utilities Details</t>
  </si>
  <si>
    <t>PLX550LC</t>
  </si>
  <si>
    <t>DCN0CV37787951G</t>
  </si>
  <si>
    <t>Public Folder</t>
  </si>
  <si>
    <t>Asus X550LC</t>
  </si>
  <si>
    <t>PL-10</t>
  </si>
  <si>
    <t>ADABYA9271603783</t>
  </si>
  <si>
    <t>Public and Software Folders</t>
  </si>
  <si>
    <t>PL-FTP-01</t>
  </si>
  <si>
    <t>PDPBYP97206138209</t>
  </si>
  <si>
    <t>System Administrator or Network Administrator</t>
  </si>
  <si>
    <t>PL-WEB-01</t>
  </si>
  <si>
    <t>Pace Institute</t>
  </si>
  <si>
    <t>IT 13129118 - D. M. A. I. Rangana</t>
  </si>
  <si>
    <t>Version Number 1.0                                                                                                                    Dt. 16.09.2016</t>
  </si>
  <si>
    <t>Lecturers</t>
  </si>
  <si>
    <t>Library</t>
  </si>
  <si>
    <t>pdf, docx</t>
  </si>
  <si>
    <t>Windows Office pack 2013, Adobe pack, Visual Studio 2013, MS SQL 2013</t>
  </si>
  <si>
    <t>web.pace.lk</t>
  </si>
  <si>
    <t>PLB-101</t>
  </si>
  <si>
    <t>Version Number 1.0                                                                                                                Dt. 16.09.2016</t>
  </si>
  <si>
    <t>Vmware</t>
  </si>
  <si>
    <t>Virtualization</t>
  </si>
  <si>
    <t>System Administartor</t>
  </si>
  <si>
    <t>PLS-VM-ESXi-06</t>
  </si>
  <si>
    <t>Vmware ESXi 6.0</t>
  </si>
  <si>
    <t>Server</t>
  </si>
  <si>
    <t>PL-DB-101</t>
  </si>
  <si>
    <t>Database Administartor</t>
  </si>
  <si>
    <t>Database Administartor, Developers</t>
  </si>
  <si>
    <t>Server Room (db.pace.lk)</t>
  </si>
  <si>
    <t>Daily</t>
  </si>
  <si>
    <t>MySQL Database</t>
  </si>
  <si>
    <t>MySQL</t>
  </si>
  <si>
    <t>10 Years</t>
  </si>
  <si>
    <t>Database</t>
  </si>
  <si>
    <t>FTP Server</t>
  </si>
  <si>
    <t>Apache Web Server</t>
  </si>
  <si>
    <t>Text Books</t>
  </si>
  <si>
    <t>Vmware Baremetel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</si>
</sst>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Tahoma"/>
      <family val="2"/>
      <charset val="1"/>
    </font>
    <font>
      <b/>
      <sz val="12"/>
      <color rgb="FF003300"/>
      <name val="Tahoma"/>
      <family val="2"/>
      <charset val="1"/>
    </font>
    <font>
      <b/>
      <sz val="9"/>
      <name val="Verdana"/>
      <family val="2"/>
      <charset val="1"/>
    </font>
    <font>
      <sz val="9"/>
      <color rgb="FF000080"/>
      <name val="Verdana"/>
      <family val="2"/>
      <charset val="1"/>
    </font>
    <font>
      <sz val="10"/>
      <color rgb="FF000080"/>
      <name val="Arial"/>
      <family val="2"/>
      <charset val="1"/>
    </font>
    <font>
      <b/>
      <sz val="9"/>
      <color rgb="FFFFFFFF"/>
      <name val="Verdana"/>
      <family val="2"/>
      <charset val="1"/>
    </font>
    <font>
      <b/>
      <sz val="12"/>
      <name val="Verdana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u/>
      <sz val="11"/>
      <color rgb="FF0000FF"/>
      <name val="Arial"/>
      <family val="2"/>
      <charset val="1"/>
    </font>
    <font>
      <b/>
      <sz val="10"/>
      <color rgb="FF800000"/>
      <name val="Tahoma"/>
      <family val="2"/>
      <charset val="1"/>
    </font>
    <font>
      <sz val="10"/>
      <name val="Tahoma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u/>
      <sz val="11"/>
      <color rgb="FF0000FF"/>
      <name val="Tahoma"/>
      <family val="2"/>
      <charset val="1"/>
    </font>
    <font>
      <b/>
      <sz val="9"/>
      <name val="Tahoma"/>
      <family val="2"/>
      <charset val="1"/>
    </font>
    <font>
      <sz val="9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FF"/>
      <name val="Tahoma"/>
      <family val="2"/>
      <charset val="1"/>
    </font>
    <font>
      <b/>
      <sz val="1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CC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Border="0" applyProtection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Border="1"/>
    <xf numFmtId="14" fontId="2" fillId="0" borderId="0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wrapText="1"/>
    </xf>
    <xf numFmtId="0" fontId="0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5" fontId="5" fillId="0" borderId="8" xfId="0" applyNumberFormat="1" applyFont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0" borderId="11" xfId="0" applyBorder="1"/>
    <xf numFmtId="0" fontId="6" fillId="0" borderId="0" xfId="0" applyFont="1" applyBorder="1"/>
    <xf numFmtId="0" fontId="7" fillId="6" borderId="4" xfId="0" applyFont="1" applyFill="1" applyBorder="1" applyAlignment="1">
      <alignment horizontal="center" wrapText="1"/>
    </xf>
    <xf numFmtId="0" fontId="9" fillId="0" borderId="15" xfId="1" applyFont="1" applyBorder="1" applyAlignment="1" applyProtection="1">
      <alignment horizontal="left" indent="9"/>
    </xf>
    <xf numFmtId="0" fontId="9" fillId="0" borderId="15" xfId="1" applyFont="1" applyBorder="1" applyAlignment="1" applyProtection="1"/>
    <xf numFmtId="0" fontId="9" fillId="0" borderId="16" xfId="1" applyFont="1" applyBorder="1" applyAlignment="1" applyProtection="1">
      <alignment horizontal="left" indent="9"/>
    </xf>
    <xf numFmtId="0" fontId="12" fillId="8" borderId="7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textRotation="90" wrapText="1"/>
    </xf>
    <xf numFmtId="0" fontId="2" fillId="0" borderId="21" xfId="0" applyFont="1" applyBorder="1" applyAlignment="1" applyProtection="1">
      <alignment horizontal="right" vertical="center" wrapText="1"/>
    </xf>
    <xf numFmtId="0" fontId="13" fillId="0" borderId="2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right"/>
    </xf>
    <xf numFmtId="0" fontId="2" fillId="0" borderId="21" xfId="0" applyFont="1" applyBorder="1" applyAlignment="1">
      <alignment horizontal="right" wrapText="1"/>
    </xf>
    <xf numFmtId="0" fontId="2" fillId="0" borderId="21" xfId="0" applyFont="1" applyBorder="1" applyAlignment="1">
      <alignment horizontal="right" vertical="center" wrapText="1"/>
    </xf>
    <xf numFmtId="0" fontId="13" fillId="0" borderId="21" xfId="0" applyFont="1" applyBorder="1" applyAlignment="1">
      <alignment horizontal="center" vertical="top" wrapText="1"/>
    </xf>
    <xf numFmtId="0" fontId="2" fillId="10" borderId="24" xfId="0" applyFont="1" applyFill="1" applyBorder="1" applyAlignment="1">
      <alignment horizontal="right" wrapText="1"/>
    </xf>
    <xf numFmtId="0" fontId="2" fillId="0" borderId="15" xfId="0" applyFont="1" applyBorder="1" applyAlignment="1">
      <alignment horizontal="center" vertical="center" wrapText="1"/>
    </xf>
    <xf numFmtId="2" fontId="0" fillId="0" borderId="0" xfId="0" applyNumberFormat="1"/>
    <xf numFmtId="0" fontId="2" fillId="0" borderId="24" xfId="0" applyFont="1" applyBorder="1" applyAlignment="1">
      <alignment horizontal="right" wrapText="1"/>
    </xf>
    <xf numFmtId="0" fontId="2" fillId="0" borderId="24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1" fillId="0" borderId="24" xfId="0" applyFont="1" applyBorder="1" applyAlignment="1">
      <alignment horizontal="right" wrapText="1"/>
    </xf>
    <xf numFmtId="0" fontId="1" fillId="0" borderId="24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2" fillId="8" borderId="24" xfId="0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textRotation="90" wrapText="1"/>
    </xf>
    <xf numFmtId="0" fontId="13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right" vertical="center" wrapText="1"/>
    </xf>
    <xf numFmtId="0" fontId="17" fillId="10" borderId="24" xfId="0" applyFont="1" applyFill="1" applyBorder="1" applyAlignment="1">
      <alignment horizontal="right" wrapText="1"/>
    </xf>
    <xf numFmtId="0" fontId="18" fillId="0" borderId="21" xfId="0" applyFont="1" applyBorder="1" applyAlignment="1">
      <alignment horizontal="left" vertical="top" wrapText="1"/>
    </xf>
    <xf numFmtId="0" fontId="0" fillId="0" borderId="29" xfId="0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18" fillId="0" borderId="24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right"/>
    </xf>
    <xf numFmtId="0" fontId="17" fillId="0" borderId="21" xfId="0" applyFont="1" applyBorder="1" applyAlignment="1">
      <alignment horizontal="right" wrapText="1"/>
    </xf>
    <xf numFmtId="0" fontId="20" fillId="0" borderId="2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9" fillId="0" borderId="15" xfId="1" applyFont="1" applyBorder="1" applyAlignment="1" applyProtection="1">
      <alignment horizontal="left" vertical="top"/>
    </xf>
    <xf numFmtId="0" fontId="17" fillId="13" borderId="24" xfId="0" applyFont="1" applyFill="1" applyBorder="1" applyAlignment="1">
      <alignment horizontal="center" vertical="center" wrapText="1"/>
    </xf>
    <xf numFmtId="0" fontId="17" fillId="12" borderId="2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0" fillId="7" borderId="13" xfId="0" applyFill="1" applyBorder="1" applyAlignment="1"/>
    <xf numFmtId="0" fontId="0" fillId="2" borderId="14" xfId="0" applyFill="1" applyBorder="1" applyAlignment="1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wrapText="1"/>
    </xf>
    <xf numFmtId="0" fontId="11" fillId="3" borderId="18" xfId="1" applyFont="1" applyFill="1" applyBorder="1" applyAlignment="1" applyProtection="1">
      <alignment horizontal="center" vertical="center" wrapText="1"/>
    </xf>
    <xf numFmtId="14" fontId="2" fillId="5" borderId="19" xfId="0" applyNumberFormat="1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center" vertical="center" wrapText="1"/>
    </xf>
    <xf numFmtId="0" fontId="16" fillId="3" borderId="18" xfId="1" applyFont="1" applyFill="1" applyBorder="1" applyAlignment="1" applyProtection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wrapText="1"/>
    </xf>
    <xf numFmtId="0" fontId="17" fillId="11" borderId="2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wrapText="1"/>
    </xf>
    <xf numFmtId="0" fontId="16" fillId="3" borderId="24" xfId="1" applyFont="1" applyFill="1" applyBorder="1" applyAlignment="1" applyProtection="1">
      <alignment horizontal="center" vertical="center" wrapText="1"/>
    </xf>
    <xf numFmtId="14" fontId="2" fillId="5" borderId="24" xfId="0" applyNumberFormat="1" applyFont="1" applyFill="1" applyBorder="1" applyAlignment="1">
      <alignment horizontal="center" vertical="center"/>
    </xf>
    <xf numFmtId="0" fontId="13" fillId="0" borderId="27" xfId="0" applyFont="1" applyBorder="1" applyAlignment="1"/>
    <xf numFmtId="0" fontId="21" fillId="0" borderId="27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7" fillId="9" borderId="24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7" fillId="11" borderId="28" xfId="0" applyFont="1" applyFill="1" applyBorder="1" applyAlignment="1">
      <alignment horizontal="center" vertical="top" wrapText="1"/>
    </xf>
    <xf numFmtId="0" fontId="12" fillId="0" borderId="3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619860</xdr:colOff>
      <xdr:row>4</xdr:row>
      <xdr:rowOff>18360</xdr:rowOff>
    </xdr:to>
    <xdr:pic>
      <xdr:nvPicPr>
        <xdr:cNvPr id="9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81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106680</xdr:colOff>
      <xdr:row>41</xdr:row>
      <xdr:rowOff>7620</xdr:rowOff>
    </xdr:to>
    <xdr:sp macro="" textlink="">
      <xdr:nvSpPr>
        <xdr:cNvPr id="1024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106680</xdr:colOff>
      <xdr:row>41</xdr:row>
      <xdr:rowOff>7620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106680</xdr:colOff>
      <xdr:row>41</xdr:row>
      <xdr:rowOff>7620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106680</xdr:colOff>
      <xdr:row>41</xdr:row>
      <xdr:rowOff>7620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8280</xdr:rowOff>
    </xdr:to>
    <xdr:pic>
      <xdr:nvPicPr>
        <xdr:cNvPr id="10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41</xdr:row>
      <xdr:rowOff>0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41</xdr:row>
      <xdr:rowOff>0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41</xdr:row>
      <xdr:rowOff>0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41</xdr:row>
      <xdr:rowOff>0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8280</xdr:rowOff>
    </xdr:to>
    <xdr:pic>
      <xdr:nvPicPr>
        <xdr:cNvPr id="11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</xdr:colOff>
      <xdr:row>41</xdr:row>
      <xdr:rowOff>0</xdr:rowOff>
    </xdr:to>
    <xdr:sp macro="" textlink="">
      <xdr:nvSpPr>
        <xdr:cNvPr id="1229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</xdr:colOff>
      <xdr:row>41</xdr:row>
      <xdr:rowOff>0</xdr:rowOff>
    </xdr:to>
    <xdr:sp macro="" textlink="">
      <xdr:nvSpPr>
        <xdr:cNvPr id="122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</xdr:colOff>
      <xdr:row>41</xdr:row>
      <xdr:rowOff>0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</xdr:colOff>
      <xdr:row>41</xdr:row>
      <xdr:rowOff>0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18000</xdr:rowOff>
    </xdr:to>
    <xdr:pic>
      <xdr:nvPicPr>
        <xdr:cNvPr id="1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1332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5</xdr:row>
      <xdr:rowOff>8280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144780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9360</xdr:rowOff>
    </xdr:from>
    <xdr:to>
      <xdr:col>1</xdr:col>
      <xdr:colOff>398880</xdr:colOff>
      <xdr:row>5</xdr:row>
      <xdr:rowOff>27360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6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41</xdr:row>
      <xdr:rowOff>45720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18000</xdr:rowOff>
    </xdr:to>
    <xdr:pic>
      <xdr:nvPicPr>
        <xdr:cNvPr id="3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1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1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1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42</xdr:row>
      <xdr:rowOff>30480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18000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259080</xdr:colOff>
      <xdr:row>38</xdr:row>
      <xdr:rowOff>7620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259080</xdr:colOff>
      <xdr:row>38</xdr:row>
      <xdr:rowOff>7620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259080</xdr:colOff>
      <xdr:row>38</xdr:row>
      <xdr:rowOff>7620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259080</xdr:colOff>
      <xdr:row>38</xdr:row>
      <xdr:rowOff>7620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5</xdr:row>
      <xdr:rowOff>8280</xdr:rowOff>
    </xdr:to>
    <xdr:pic>
      <xdr:nvPicPr>
        <xdr:cNvPr id="5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274320</xdr:colOff>
      <xdr:row>45</xdr:row>
      <xdr:rowOff>22860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3</xdr:row>
      <xdr:rowOff>132120</xdr:rowOff>
    </xdr:to>
    <xdr:pic>
      <xdr:nvPicPr>
        <xdr:cNvPr id="6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281940</xdr:colOff>
      <xdr:row>43</xdr:row>
      <xdr:rowOff>60960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18360</xdr:rowOff>
    </xdr:to>
    <xdr:pic>
      <xdr:nvPicPr>
        <xdr:cNvPr id="7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81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83820</xdr:colOff>
      <xdr:row>41</xdr:row>
      <xdr:rowOff>7620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83820</xdr:colOff>
      <xdr:row>41</xdr:row>
      <xdr:rowOff>7620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83820</xdr:colOff>
      <xdr:row>41</xdr:row>
      <xdr:rowOff>7620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83820</xdr:colOff>
      <xdr:row>41</xdr:row>
      <xdr:rowOff>7620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398880</xdr:colOff>
      <xdr:row>4</xdr:row>
      <xdr:rowOff>8280</xdr:rowOff>
    </xdr:to>
    <xdr:pic>
      <xdr:nvPicPr>
        <xdr:cNvPr id="8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7480" cy="617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43</xdr:row>
      <xdr:rowOff>53340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43</xdr:row>
      <xdr:rowOff>53340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43</xdr:row>
      <xdr:rowOff>53340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556260</xdr:colOff>
      <xdr:row>43</xdr:row>
      <xdr:rowOff>53340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ftp://ftp.pace.lk/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zoomScaleNormal="100" workbookViewId="0">
      <pane ySplit="8" topLeftCell="A9" activePane="bottomLeft" state="frozen"/>
      <selection pane="bottomLeft" activeCell="F18" sqref="F18"/>
    </sheetView>
  </sheetViews>
  <sheetFormatPr defaultRowHeight="13.2" x14ac:dyDescent="0.25"/>
  <cols>
    <col min="1" max="1" width="3.21875"/>
    <col min="2" max="2" width="29.6640625"/>
    <col min="3" max="3" width="75.5546875"/>
    <col min="4" max="253" width="8.5546875"/>
    <col min="254" max="1025" width="10.109375"/>
  </cols>
  <sheetData>
    <row r="1" spans="1:254" ht="12.75" customHeight="1" x14ac:dyDescent="0.25">
      <c r="A1" s="61"/>
      <c r="B1" s="61"/>
      <c r="C1" s="61"/>
      <c r="IT1" s="1" t="s">
        <v>0</v>
      </c>
    </row>
    <row r="2" spans="1:254" x14ac:dyDescent="0.25">
      <c r="A2" s="61"/>
      <c r="B2" s="61"/>
      <c r="C2" s="61"/>
      <c r="IQ2" s="2" t="s">
        <v>1</v>
      </c>
      <c r="IT2" s="1" t="s">
        <v>2</v>
      </c>
    </row>
    <row r="3" spans="1:254" x14ac:dyDescent="0.25">
      <c r="A3" s="61"/>
      <c r="B3" s="61"/>
      <c r="C3" s="61"/>
      <c r="IQ3" s="2" t="s">
        <v>3</v>
      </c>
      <c r="IT3" s="1" t="s">
        <v>4</v>
      </c>
    </row>
    <row r="4" spans="1:254" ht="10.5" customHeight="1" x14ac:dyDescent="0.25">
      <c r="A4" s="61"/>
      <c r="B4" s="61"/>
      <c r="C4" s="61"/>
      <c r="IQ4" s="2" t="s">
        <v>5</v>
      </c>
    </row>
    <row r="5" spans="1:254" hidden="1" x14ac:dyDescent="0.25">
      <c r="A5" s="61"/>
      <c r="B5" s="61"/>
      <c r="C5" s="61"/>
    </row>
    <row r="6" spans="1:254" ht="12.75" customHeight="1" x14ac:dyDescent="0.25">
      <c r="A6" s="62" t="s">
        <v>6</v>
      </c>
      <c r="B6" s="62"/>
      <c r="C6" s="62"/>
    </row>
    <row r="7" spans="1:254" ht="15" customHeight="1" x14ac:dyDescent="0.25">
      <c r="A7" s="63" t="s">
        <v>214</v>
      </c>
      <c r="B7" s="63"/>
      <c r="C7" s="63"/>
    </row>
    <row r="8" spans="1:254" x14ac:dyDescent="0.25">
      <c r="A8" s="64" t="s">
        <v>216</v>
      </c>
      <c r="B8" s="64"/>
      <c r="C8" s="64"/>
      <c r="E8" s="3"/>
      <c r="IT8" s="1" t="s">
        <v>1</v>
      </c>
    </row>
    <row r="9" spans="1:254" x14ac:dyDescent="0.25">
      <c r="A9" s="4"/>
      <c r="B9" s="5" t="s">
        <v>7</v>
      </c>
      <c r="C9" s="6"/>
      <c r="IT9" s="1"/>
    </row>
    <row r="10" spans="1:254" x14ac:dyDescent="0.25">
      <c r="B10" s="5" t="s">
        <v>8</v>
      </c>
      <c r="C10" s="7" t="s">
        <v>108</v>
      </c>
      <c r="E10" s="3"/>
      <c r="IT10" s="1" t="s">
        <v>9</v>
      </c>
    </row>
    <row r="11" spans="1:254" x14ac:dyDescent="0.25">
      <c r="B11" s="8" t="s">
        <v>10</v>
      </c>
      <c r="C11" s="9" t="s">
        <v>11</v>
      </c>
    </row>
    <row r="12" spans="1:254" x14ac:dyDescent="0.25">
      <c r="B12" s="8" t="s">
        <v>12</v>
      </c>
      <c r="C12" s="10"/>
    </row>
    <row r="13" spans="1:254" x14ac:dyDescent="0.25">
      <c r="B13" s="11" t="s">
        <v>13</v>
      </c>
      <c r="C13" s="12" t="s">
        <v>215</v>
      </c>
      <c r="IT13" s="1" t="s">
        <v>14</v>
      </c>
    </row>
    <row r="14" spans="1:254" x14ac:dyDescent="0.25">
      <c r="B14" s="13"/>
      <c r="C14" s="14"/>
      <c r="IT14" s="1" t="s">
        <v>15</v>
      </c>
    </row>
    <row r="15" spans="1:254" x14ac:dyDescent="0.25">
      <c r="B15" s="15" t="s">
        <v>16</v>
      </c>
      <c r="C15" s="7" t="s">
        <v>17</v>
      </c>
      <c r="IT15" s="1" t="s">
        <v>18</v>
      </c>
    </row>
    <row r="16" spans="1:254" x14ac:dyDescent="0.25">
      <c r="B16" s="11" t="s">
        <v>19</v>
      </c>
      <c r="C16" s="12" t="s">
        <v>20</v>
      </c>
    </row>
    <row r="17" spans="2:254" x14ac:dyDescent="0.25">
      <c r="IT17" s="1" t="s">
        <v>21</v>
      </c>
    </row>
    <row r="18" spans="2:254" ht="16.2" x14ac:dyDescent="0.3">
      <c r="B18" s="65" t="s">
        <v>22</v>
      </c>
      <c r="C18" s="65"/>
      <c r="IT18" s="1" t="s">
        <v>23</v>
      </c>
    </row>
    <row r="19" spans="2:254" x14ac:dyDescent="0.25">
      <c r="B19" s="59"/>
      <c r="C19" s="59"/>
      <c r="IT19" s="1" t="s">
        <v>24</v>
      </c>
    </row>
    <row r="20" spans="2:254" x14ac:dyDescent="0.25">
      <c r="B20" s="60"/>
      <c r="C20" s="16" t="s">
        <v>25</v>
      </c>
    </row>
    <row r="21" spans="2:254" x14ac:dyDescent="0.25">
      <c r="B21" s="60"/>
      <c r="C21" s="54" t="s">
        <v>26</v>
      </c>
    </row>
    <row r="22" spans="2:254" x14ac:dyDescent="0.25">
      <c r="B22" s="60"/>
      <c r="C22" s="16" t="s">
        <v>27</v>
      </c>
    </row>
    <row r="23" spans="2:254" x14ac:dyDescent="0.25">
      <c r="B23" s="60"/>
      <c r="C23" s="16" t="s">
        <v>28</v>
      </c>
    </row>
    <row r="24" spans="2:254" x14ac:dyDescent="0.25">
      <c r="B24" s="60"/>
      <c r="C24" s="16" t="s">
        <v>29</v>
      </c>
    </row>
    <row r="25" spans="2:254" x14ac:dyDescent="0.25">
      <c r="B25" s="60"/>
      <c r="C25" s="16" t="s">
        <v>30</v>
      </c>
      <c r="IT25" s="1" t="s">
        <v>31</v>
      </c>
    </row>
    <row r="26" spans="2:254" x14ac:dyDescent="0.25">
      <c r="B26" s="60"/>
      <c r="C26" s="16" t="s">
        <v>32</v>
      </c>
      <c r="IT26" s="1" t="s">
        <v>33</v>
      </c>
    </row>
    <row r="27" spans="2:254" x14ac:dyDescent="0.25">
      <c r="B27" s="60"/>
      <c r="C27" s="16" t="s">
        <v>34</v>
      </c>
    </row>
    <row r="28" spans="2:254" x14ac:dyDescent="0.25">
      <c r="B28" s="60"/>
      <c r="C28" s="16" t="s">
        <v>35</v>
      </c>
    </row>
    <row r="29" spans="2:254" x14ac:dyDescent="0.25">
      <c r="B29" s="60"/>
      <c r="C29" s="16" t="s">
        <v>36</v>
      </c>
    </row>
    <row r="30" spans="2:254" x14ac:dyDescent="0.25">
      <c r="B30" s="60"/>
      <c r="C30" s="17" t="s">
        <v>37</v>
      </c>
    </row>
    <row r="31" spans="2:254" x14ac:dyDescent="0.25">
      <c r="B31" s="60"/>
      <c r="C31" s="18" t="s">
        <v>38</v>
      </c>
    </row>
  </sheetData>
  <mergeCells count="7">
    <mergeCell ref="B19:C19"/>
    <mergeCell ref="B20:B31"/>
    <mergeCell ref="A1:C5"/>
    <mergeCell ref="A6:C6"/>
    <mergeCell ref="A7:C7"/>
    <mergeCell ref="A8:C8"/>
    <mergeCell ref="B18:C18"/>
  </mergeCells>
  <dataValidations count="1">
    <dataValidation type="list" allowBlank="1" showInputMessage="1" showErrorMessage="1" sqref="IQ2:IQ4">
      <formula1>$IQ$2:$IQ$4</formula1>
      <formula2>0</formula2>
    </dataValidation>
  </dataValidations>
  <hyperlinks>
    <hyperlink ref="C20" location="'Digital Asset'!B9" display="Digital Assets"/>
    <hyperlink ref="C21" location="'Business Databases'!B9" display="         Business Databases"/>
    <hyperlink ref="C22" location="'Source Code'!B9" display="Source Code"/>
    <hyperlink ref="C23" location="Software!B9" display="Software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30" location="Media!B9" display="         Media"/>
    <hyperlink ref="C31" location="'Support Utilities'!B9" display="Support Utilities"/>
  </hyperlinks>
  <pageMargins left="0.75" right="0.75" top="1" bottom="1" header="0.51180555555555496" footer="0.51180555555555496"/>
  <pageSetup firstPageNumber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7" topLeftCell="C8" activePane="bottomRight" state="frozen"/>
      <selection pane="topRight" activeCell="C1" sqref="C1"/>
      <selection pane="bottomLeft" activeCell="A20" sqref="A20"/>
      <selection pane="bottomRight" activeCell="G20" sqref="G20"/>
    </sheetView>
  </sheetViews>
  <sheetFormatPr defaultRowHeight="13.2" x14ac:dyDescent="0.25"/>
  <cols>
    <col min="1" max="1" width="9.109375" customWidth="1"/>
    <col min="2" max="2" width="24.88671875"/>
    <col min="3" max="3" width="30.21875"/>
    <col min="4" max="4" width="39.44140625"/>
    <col min="5" max="5" width="3.5546875"/>
    <col min="6" max="1025" width="8.21875"/>
  </cols>
  <sheetData>
    <row r="1" spans="1:5" ht="12.75" customHeight="1" x14ac:dyDescent="0.25">
      <c r="A1" s="78" t="s">
        <v>162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69" t="s">
        <v>216</v>
      </c>
      <c r="B6" s="69"/>
      <c r="C6" s="69"/>
      <c r="D6" s="69"/>
      <c r="E6" s="69"/>
    </row>
    <row r="7" spans="1:5" ht="32.25" customHeight="1" x14ac:dyDescent="0.25">
      <c r="A7" s="38" t="s">
        <v>40</v>
      </c>
      <c r="B7" s="38" t="s">
        <v>163</v>
      </c>
      <c r="C7" s="70" t="s">
        <v>35</v>
      </c>
      <c r="D7" s="70"/>
      <c r="E7" s="39" t="s">
        <v>43</v>
      </c>
    </row>
    <row r="8" spans="1:5" x14ac:dyDescent="0.25">
      <c r="A8" s="83"/>
      <c r="B8" s="83"/>
      <c r="C8" s="32" t="s">
        <v>45</v>
      </c>
      <c r="D8" s="53" t="s">
        <v>108</v>
      </c>
      <c r="E8" s="83">
        <f>COUNTIF($E34:$E36,"H")*3+COUNTIF($E34:$E36,"M")*2+COUNTIF($E34:$E36,"L")*1</f>
        <v>6</v>
      </c>
    </row>
    <row r="9" spans="1:5" x14ac:dyDescent="0.25">
      <c r="A9" s="83"/>
      <c r="B9" s="83"/>
      <c r="C9" s="32" t="s">
        <v>46</v>
      </c>
      <c r="D9" s="53" t="s">
        <v>109</v>
      </c>
      <c r="E9" s="83"/>
    </row>
    <row r="10" spans="1:5" x14ac:dyDescent="0.25">
      <c r="A10" s="83"/>
      <c r="B10" s="83"/>
      <c r="C10" s="32" t="s">
        <v>164</v>
      </c>
      <c r="D10" s="53" t="s">
        <v>165</v>
      </c>
      <c r="E10" s="83"/>
    </row>
    <row r="11" spans="1:5" x14ac:dyDescent="0.25">
      <c r="A11" s="83"/>
      <c r="B11" s="83"/>
      <c r="C11" s="32" t="s">
        <v>166</v>
      </c>
      <c r="D11" s="53"/>
      <c r="E11" s="83"/>
    </row>
    <row r="12" spans="1:5" x14ac:dyDescent="0.25">
      <c r="A12" s="83"/>
      <c r="B12" s="83"/>
      <c r="C12" s="33" t="s">
        <v>167</v>
      </c>
      <c r="D12" s="53" t="s">
        <v>168</v>
      </c>
      <c r="E12" s="83"/>
    </row>
    <row r="13" spans="1:5" x14ac:dyDescent="0.25">
      <c r="A13" s="83"/>
      <c r="B13" s="83"/>
      <c r="C13" s="33" t="s">
        <v>44</v>
      </c>
      <c r="D13" s="53" t="s">
        <v>207</v>
      </c>
      <c r="E13" s="83"/>
    </row>
    <row r="14" spans="1:5" x14ac:dyDescent="0.25">
      <c r="A14" s="83"/>
      <c r="B14" s="83"/>
      <c r="C14" s="33" t="s">
        <v>83</v>
      </c>
      <c r="D14" s="53" t="s">
        <v>208</v>
      </c>
      <c r="E14" s="83"/>
    </row>
    <row r="15" spans="1:5" x14ac:dyDescent="0.25">
      <c r="A15" s="83"/>
      <c r="B15" s="83"/>
      <c r="C15" s="33" t="s">
        <v>111</v>
      </c>
      <c r="D15" s="53" t="s">
        <v>169</v>
      </c>
      <c r="E15" s="83"/>
    </row>
    <row r="16" spans="1:5" x14ac:dyDescent="0.25">
      <c r="A16" s="83"/>
      <c r="B16" s="83"/>
      <c r="C16" s="33" t="s">
        <v>170</v>
      </c>
      <c r="D16" s="53" t="s">
        <v>31</v>
      </c>
      <c r="E16" s="83"/>
    </row>
    <row r="17" spans="1:5" x14ac:dyDescent="0.25">
      <c r="A17" s="83"/>
      <c r="B17" s="83"/>
      <c r="C17" s="33" t="s">
        <v>171</v>
      </c>
      <c r="D17" s="53"/>
      <c r="E17" s="83"/>
    </row>
    <row r="18" spans="1:5" x14ac:dyDescent="0.25">
      <c r="A18" s="83"/>
      <c r="B18" s="83"/>
      <c r="C18" s="33" t="s">
        <v>172</v>
      </c>
      <c r="D18" s="53" t="s">
        <v>209</v>
      </c>
      <c r="E18" s="83"/>
    </row>
    <row r="19" spans="1:5" ht="26.4" x14ac:dyDescent="0.25">
      <c r="A19" s="83"/>
      <c r="B19" s="83"/>
      <c r="C19" s="35" t="s">
        <v>65</v>
      </c>
      <c r="D19" s="53" t="s">
        <v>173</v>
      </c>
      <c r="E19" s="83"/>
    </row>
    <row r="20" spans="1:5" x14ac:dyDescent="0.25">
      <c r="A20" s="83"/>
      <c r="B20" s="83"/>
      <c r="C20" s="36" t="s">
        <v>67</v>
      </c>
      <c r="D20" s="53" t="s">
        <v>174</v>
      </c>
      <c r="E20" s="83"/>
    </row>
    <row r="21" spans="1:5" x14ac:dyDescent="0.25">
      <c r="A21" s="83"/>
      <c r="B21" s="83"/>
      <c r="C21" s="36" t="s">
        <v>68</v>
      </c>
      <c r="D21" s="53" t="s">
        <v>175</v>
      </c>
      <c r="E21" s="83"/>
    </row>
    <row r="22" spans="1:5" x14ac:dyDescent="0.25">
      <c r="A22" s="83"/>
      <c r="B22" s="83"/>
      <c r="C22" s="36" t="s">
        <v>69</v>
      </c>
      <c r="D22" s="53"/>
      <c r="E22" s="83"/>
    </row>
    <row r="23" spans="1:5" x14ac:dyDescent="0.25">
      <c r="A23" s="83"/>
      <c r="B23" s="83"/>
      <c r="C23" s="36" t="s">
        <v>70</v>
      </c>
      <c r="D23" s="53" t="s">
        <v>176</v>
      </c>
      <c r="E23" s="83"/>
    </row>
    <row r="24" spans="1:5" x14ac:dyDescent="0.25">
      <c r="A24" s="83"/>
      <c r="B24" s="83"/>
      <c r="C24" s="35" t="s">
        <v>125</v>
      </c>
      <c r="D24" s="53"/>
      <c r="E24" s="83"/>
    </row>
    <row r="25" spans="1:5" x14ac:dyDescent="0.25">
      <c r="A25" s="83"/>
      <c r="B25" s="83"/>
      <c r="C25" s="33" t="s">
        <v>126</v>
      </c>
      <c r="D25" s="53" t="s">
        <v>177</v>
      </c>
      <c r="E25" s="83"/>
    </row>
    <row r="26" spans="1:5" x14ac:dyDescent="0.25">
      <c r="A26" s="83"/>
      <c r="B26" s="83"/>
      <c r="C26" s="31" t="s">
        <v>128</v>
      </c>
      <c r="D26" s="53" t="s">
        <v>178</v>
      </c>
      <c r="E26" s="83"/>
    </row>
    <row r="27" spans="1:5" x14ac:dyDescent="0.25">
      <c r="A27" s="83"/>
      <c r="B27" s="83"/>
      <c r="C27" s="33" t="s">
        <v>130</v>
      </c>
      <c r="D27" s="53" t="s">
        <v>179</v>
      </c>
      <c r="E27" s="83"/>
    </row>
    <row r="28" spans="1:5" x14ac:dyDescent="0.25">
      <c r="A28" s="83"/>
      <c r="B28" s="83"/>
      <c r="C28" s="33" t="s">
        <v>132</v>
      </c>
      <c r="D28" s="53" t="s">
        <v>180</v>
      </c>
      <c r="E28" s="83"/>
    </row>
    <row r="29" spans="1:5" x14ac:dyDescent="0.25">
      <c r="A29" s="83"/>
      <c r="B29" s="83"/>
      <c r="C29" s="33" t="s">
        <v>181</v>
      </c>
      <c r="D29" s="53" t="s">
        <v>24</v>
      </c>
      <c r="E29" s="83"/>
    </row>
    <row r="30" spans="1:5" x14ac:dyDescent="0.25">
      <c r="A30" s="83"/>
      <c r="B30" s="83"/>
      <c r="C30" s="33" t="s">
        <v>56</v>
      </c>
      <c r="D30" s="53"/>
      <c r="E30" s="83"/>
    </row>
    <row r="31" spans="1:5" x14ac:dyDescent="0.25">
      <c r="A31" s="83"/>
      <c r="B31" s="83"/>
      <c r="C31" s="33" t="s">
        <v>72</v>
      </c>
      <c r="D31" s="53"/>
      <c r="E31" s="83"/>
    </row>
    <row r="32" spans="1:5" x14ac:dyDescent="0.25">
      <c r="A32" s="83"/>
      <c r="B32" s="83"/>
      <c r="C32" s="36" t="s">
        <v>89</v>
      </c>
      <c r="D32" s="53"/>
      <c r="E32" s="83"/>
    </row>
    <row r="33" spans="1:5" x14ac:dyDescent="0.25">
      <c r="A33" s="83"/>
      <c r="B33" s="83"/>
      <c r="C33" s="36" t="s">
        <v>135</v>
      </c>
      <c r="D33" s="53"/>
      <c r="E33" s="83"/>
    </row>
    <row r="34" spans="1:5" ht="23.4" x14ac:dyDescent="0.25">
      <c r="A34" s="83"/>
      <c r="B34" s="83"/>
      <c r="C34" s="42" t="s">
        <v>136</v>
      </c>
      <c r="D34" s="43"/>
      <c r="E34" s="29" t="s">
        <v>0</v>
      </c>
    </row>
    <row r="35" spans="1:5" ht="23.4" x14ac:dyDescent="0.25">
      <c r="A35" s="83"/>
      <c r="B35" s="83"/>
      <c r="C35" s="42" t="s">
        <v>137</v>
      </c>
      <c r="D35" s="43"/>
      <c r="E35" s="29" t="s">
        <v>2</v>
      </c>
    </row>
    <row r="36" spans="1:5" ht="23.4" x14ac:dyDescent="0.25">
      <c r="A36" s="83"/>
      <c r="B36" s="83"/>
      <c r="C36" s="42" t="s">
        <v>138</v>
      </c>
      <c r="D36" s="43"/>
      <c r="E36" s="29" t="s">
        <v>4</v>
      </c>
    </row>
    <row r="37" spans="1:5" x14ac:dyDescent="0.25">
      <c r="A37" s="77"/>
      <c r="B37" s="77"/>
      <c r="C37" s="77"/>
      <c r="D37" s="77"/>
      <c r="E37" s="7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conditionalFormatting sqref="E34:E36">
    <cfRule type="cellIs" dxfId="11" priority="2" operator="equal">
      <formula>"H"</formula>
    </cfRule>
    <cfRule type="cellIs" dxfId="10" priority="3" operator="equal">
      <formula>"M"</formula>
    </cfRule>
    <cfRule type="cellIs" dxfId="9" priority="4" operator="equal">
      <formula>"L"</formula>
    </cfRule>
  </conditionalFormatting>
  <dataValidations count="3">
    <dataValidation type="list" allowBlank="1" showInputMessage="1" showErrorMessage="1" sqref="D16">
      <formula1>Yesno</formula1>
      <formula2>0</formula2>
    </dataValidation>
    <dataValidation type="list" allowBlank="1" showInputMessage="1" showErrorMessage="1" sqref="E34:E36">
      <formula1>lmh</formula1>
      <formula2>0</formula2>
    </dataValidation>
    <dataValidation type="list" allowBlank="1" showInputMessage="1" showErrorMessage="1" sqref="D29:D30">
      <formula1>Backup</formula1>
      <formula2>0</formula2>
    </dataValidation>
  </dataValidations>
  <printOptions horizontalCentered="1" verticalCentered="1"/>
  <pageMargins left="0.35416666666666702" right="0.196527777777778" top="0.31527777777777799" bottom="0.15763888888888899" header="0.51180555555555496" footer="0.51180555555555496"/>
  <pageSetup paperSize="0" scale="0" firstPageNumber="0" orientation="portrait" usePrinterDefaults="0" horizontalDpi="0" verticalDpi="0" copies="0"/>
  <rowBreaks count="1" manualBreakCount="1">
    <brk id="37" max="16383" man="1"/>
  </rowBreaks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zoomScaleNormal="100" workbookViewId="0">
      <selection activeCell="D32" sqref="D32"/>
    </sheetView>
  </sheetViews>
  <sheetFormatPr defaultRowHeight="13.2" x14ac:dyDescent="0.25"/>
  <cols>
    <col min="1" max="1" width="3.21875"/>
    <col min="2" max="2" width="24.88671875"/>
    <col min="3" max="3" width="31.88671875"/>
    <col min="4" max="4" width="39.44140625"/>
    <col min="5" max="5" width="3.5546875"/>
    <col min="6" max="1025" width="8.21875"/>
  </cols>
  <sheetData>
    <row r="1" spans="1:5" ht="12.75" customHeight="1" x14ac:dyDescent="0.25">
      <c r="A1" s="78" t="s">
        <v>182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.75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69" t="s">
        <v>216</v>
      </c>
      <c r="B6" s="69"/>
      <c r="C6" s="69"/>
      <c r="D6" s="69"/>
      <c r="E6" s="69"/>
    </row>
    <row r="7" spans="1:5" ht="32.25" customHeight="1" x14ac:dyDescent="0.25">
      <c r="A7" s="38" t="s">
        <v>40</v>
      </c>
      <c r="B7" s="38" t="s">
        <v>183</v>
      </c>
      <c r="C7" s="70" t="s">
        <v>184</v>
      </c>
      <c r="D7" s="70"/>
      <c r="E7" s="39" t="s">
        <v>43</v>
      </c>
    </row>
    <row r="8" spans="1:5" x14ac:dyDescent="0.25">
      <c r="A8" s="83"/>
      <c r="B8" s="87" t="s">
        <v>206</v>
      </c>
      <c r="C8" s="32" t="s">
        <v>45</v>
      </c>
      <c r="D8" s="40" t="s">
        <v>108</v>
      </c>
      <c r="E8" s="83">
        <f>COUNTIF($E36:$E38,"H")*3+COUNTIF($E36:$E38,"M")*2+COUNTIF($E36:$E38,"L")*1</f>
        <v>5</v>
      </c>
    </row>
    <row r="9" spans="1:5" x14ac:dyDescent="0.25">
      <c r="A9" s="83"/>
      <c r="B9" s="87"/>
      <c r="C9" s="32" t="s">
        <v>46</v>
      </c>
      <c r="D9" s="40" t="s">
        <v>109</v>
      </c>
      <c r="E9" s="83"/>
    </row>
    <row r="10" spans="1:5" x14ac:dyDescent="0.25">
      <c r="A10" s="83"/>
      <c r="B10" s="87"/>
      <c r="C10" s="32" t="s">
        <v>164</v>
      </c>
      <c r="D10" s="40" t="s">
        <v>185</v>
      </c>
      <c r="E10" s="83"/>
    </row>
    <row r="11" spans="1:5" x14ac:dyDescent="0.25">
      <c r="A11" s="83"/>
      <c r="B11" s="87"/>
      <c r="C11" s="32" t="s">
        <v>166</v>
      </c>
      <c r="D11" s="40"/>
      <c r="E11" s="83"/>
    </row>
    <row r="12" spans="1:5" x14ac:dyDescent="0.25">
      <c r="A12" s="83"/>
      <c r="B12" s="87"/>
      <c r="C12" s="33" t="s">
        <v>167</v>
      </c>
      <c r="D12" s="40" t="s">
        <v>186</v>
      </c>
      <c r="E12" s="83"/>
    </row>
    <row r="13" spans="1:5" x14ac:dyDescent="0.25">
      <c r="A13" s="83"/>
      <c r="B13" s="87"/>
      <c r="C13" s="33" t="s">
        <v>44</v>
      </c>
      <c r="D13" s="40" t="s">
        <v>203</v>
      </c>
      <c r="E13" s="83"/>
    </row>
    <row r="14" spans="1:5" x14ac:dyDescent="0.25">
      <c r="A14" s="83"/>
      <c r="B14" s="87"/>
      <c r="C14" s="33" t="s">
        <v>83</v>
      </c>
      <c r="D14" s="40" t="s">
        <v>204</v>
      </c>
      <c r="E14" s="83"/>
    </row>
    <row r="15" spans="1:5" x14ac:dyDescent="0.25">
      <c r="A15" s="83"/>
      <c r="B15" s="87"/>
      <c r="C15" s="33" t="s">
        <v>111</v>
      </c>
      <c r="D15" s="40" t="s">
        <v>187</v>
      </c>
      <c r="E15" s="83"/>
    </row>
    <row r="16" spans="1:5" x14ac:dyDescent="0.25">
      <c r="A16" s="83"/>
      <c r="B16" s="87"/>
      <c r="C16" s="33" t="s">
        <v>170</v>
      </c>
      <c r="D16" s="40" t="s">
        <v>31</v>
      </c>
      <c r="E16" s="83"/>
    </row>
    <row r="17" spans="1:5" ht="26.4" x14ac:dyDescent="0.25">
      <c r="A17" s="83"/>
      <c r="B17" s="87"/>
      <c r="C17" s="31" t="s">
        <v>65</v>
      </c>
      <c r="D17" s="53" t="s">
        <v>220</v>
      </c>
      <c r="E17" s="83"/>
    </row>
    <row r="18" spans="1:5" x14ac:dyDescent="0.25">
      <c r="A18" s="83"/>
      <c r="B18" s="87"/>
      <c r="C18" s="33" t="s">
        <v>171</v>
      </c>
      <c r="D18" s="40"/>
      <c r="E18" s="83"/>
    </row>
    <row r="19" spans="1:5" x14ac:dyDescent="0.25">
      <c r="A19" s="83"/>
      <c r="B19" s="87"/>
      <c r="C19" s="33" t="s">
        <v>172</v>
      </c>
      <c r="D19" s="40" t="s">
        <v>205</v>
      </c>
      <c r="E19" s="83"/>
    </row>
    <row r="20" spans="1:5" x14ac:dyDescent="0.25">
      <c r="A20" s="83"/>
      <c r="B20" s="87"/>
      <c r="C20" s="33" t="s">
        <v>67</v>
      </c>
      <c r="D20" s="40" t="s">
        <v>188</v>
      </c>
      <c r="E20" s="83"/>
    </row>
    <row r="21" spans="1:5" x14ac:dyDescent="0.25">
      <c r="A21" s="83"/>
      <c r="B21" s="87"/>
      <c r="C21" s="33" t="s">
        <v>68</v>
      </c>
      <c r="D21" s="40" t="s">
        <v>122</v>
      </c>
      <c r="E21" s="83"/>
    </row>
    <row r="22" spans="1:5" x14ac:dyDescent="0.25">
      <c r="A22" s="83"/>
      <c r="B22" s="87"/>
      <c r="C22" s="33" t="s">
        <v>69</v>
      </c>
      <c r="D22" s="40"/>
      <c r="E22" s="83"/>
    </row>
    <row r="23" spans="1:5" x14ac:dyDescent="0.25">
      <c r="A23" s="83"/>
      <c r="B23" s="87"/>
      <c r="C23" s="33" t="s">
        <v>70</v>
      </c>
      <c r="D23" s="40" t="s">
        <v>123</v>
      </c>
      <c r="E23" s="83"/>
    </row>
    <row r="24" spans="1:5" x14ac:dyDescent="0.25">
      <c r="A24" s="83"/>
      <c r="B24" s="87"/>
      <c r="C24" s="33" t="s">
        <v>125</v>
      </c>
      <c r="D24" s="40"/>
      <c r="E24" s="83"/>
    </row>
    <row r="25" spans="1:5" x14ac:dyDescent="0.25">
      <c r="A25" s="83"/>
      <c r="B25" s="87"/>
      <c r="C25" s="33" t="s">
        <v>126</v>
      </c>
      <c r="D25" s="40" t="s">
        <v>206</v>
      </c>
      <c r="E25" s="83"/>
    </row>
    <row r="26" spans="1:5" x14ac:dyDescent="0.25">
      <c r="A26" s="83"/>
      <c r="B26" s="87"/>
      <c r="C26" s="31" t="s">
        <v>128</v>
      </c>
      <c r="D26" s="40" t="s">
        <v>189</v>
      </c>
      <c r="E26" s="83"/>
    </row>
    <row r="27" spans="1:5" x14ac:dyDescent="0.25">
      <c r="A27" s="83"/>
      <c r="B27" s="87"/>
      <c r="C27" s="33" t="s">
        <v>130</v>
      </c>
      <c r="D27" s="40" t="s">
        <v>190</v>
      </c>
      <c r="E27" s="83"/>
    </row>
    <row r="28" spans="1:5" x14ac:dyDescent="0.25">
      <c r="A28" s="83"/>
      <c r="B28" s="87"/>
      <c r="C28" s="33" t="s">
        <v>132</v>
      </c>
      <c r="D28" s="40" t="s">
        <v>191</v>
      </c>
      <c r="E28" s="83"/>
    </row>
    <row r="29" spans="1:5" x14ac:dyDescent="0.25">
      <c r="A29" s="83"/>
      <c r="B29" s="87"/>
      <c r="C29" s="33" t="s">
        <v>192</v>
      </c>
      <c r="D29" s="40" t="s">
        <v>33</v>
      </c>
      <c r="E29" s="83"/>
    </row>
    <row r="30" spans="1:5" x14ac:dyDescent="0.25">
      <c r="A30" s="83"/>
      <c r="B30" s="87"/>
      <c r="C30" s="33" t="s">
        <v>181</v>
      </c>
      <c r="D30" s="40" t="s">
        <v>24</v>
      </c>
      <c r="E30" s="83"/>
    </row>
    <row r="31" spans="1:5" x14ac:dyDescent="0.25">
      <c r="A31" s="83"/>
      <c r="B31" s="87"/>
      <c r="C31" s="33" t="s">
        <v>193</v>
      </c>
      <c r="D31" s="40" t="s">
        <v>194</v>
      </c>
      <c r="E31" s="83"/>
    </row>
    <row r="32" spans="1:5" x14ac:dyDescent="0.25">
      <c r="A32" s="83"/>
      <c r="B32" s="87"/>
      <c r="C32" s="33" t="s">
        <v>56</v>
      </c>
      <c r="D32" s="40" t="s">
        <v>24</v>
      </c>
      <c r="E32" s="83"/>
    </row>
    <row r="33" spans="1:5" x14ac:dyDescent="0.25">
      <c r="A33" s="83"/>
      <c r="B33" s="87"/>
      <c r="C33" s="33" t="s">
        <v>72</v>
      </c>
      <c r="D33" s="40"/>
      <c r="E33" s="83"/>
    </row>
    <row r="34" spans="1:5" x14ac:dyDescent="0.25">
      <c r="A34" s="83"/>
      <c r="B34" s="87"/>
      <c r="C34" s="33" t="s">
        <v>89</v>
      </c>
      <c r="D34" s="40"/>
      <c r="E34" s="83"/>
    </row>
    <row r="35" spans="1:5" x14ac:dyDescent="0.25">
      <c r="A35" s="83"/>
      <c r="B35" s="87"/>
      <c r="C35" s="33" t="s">
        <v>135</v>
      </c>
      <c r="D35" s="40"/>
      <c r="E35" s="83"/>
    </row>
    <row r="36" spans="1:5" ht="23.4" x14ac:dyDescent="0.25">
      <c r="A36" s="83"/>
      <c r="B36" s="87"/>
      <c r="C36" s="42" t="s">
        <v>136</v>
      </c>
      <c r="D36" s="43"/>
      <c r="E36" s="29" t="s">
        <v>2</v>
      </c>
    </row>
    <row r="37" spans="1:5" ht="23.4" x14ac:dyDescent="0.25">
      <c r="A37" s="83"/>
      <c r="B37" s="87"/>
      <c r="C37" s="42" t="s">
        <v>137</v>
      </c>
      <c r="D37" s="43"/>
      <c r="E37" s="29" t="s">
        <v>2</v>
      </c>
    </row>
    <row r="38" spans="1:5" ht="23.4" x14ac:dyDescent="0.25">
      <c r="A38" s="83"/>
      <c r="B38" s="87"/>
      <c r="C38" s="42" t="s">
        <v>138</v>
      </c>
      <c r="D38" s="43"/>
      <c r="E38" s="29" t="s">
        <v>0</v>
      </c>
    </row>
    <row r="39" spans="1:5" x14ac:dyDescent="0.25">
      <c r="A39" s="77"/>
      <c r="B39" s="77"/>
      <c r="C39" s="77"/>
      <c r="D39" s="77"/>
      <c r="E39" s="77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conditionalFormatting sqref="E36:E38">
    <cfRule type="cellIs" dxfId="8" priority="2" operator="equal">
      <formula>"H"</formula>
    </cfRule>
    <cfRule type="cellIs" dxfId="7" priority="3" operator="equal">
      <formula>"M"</formula>
    </cfRule>
    <cfRule type="cellIs" dxfId="6" priority="4" operator="equal">
      <formula>"L"</formula>
    </cfRule>
  </conditionalFormatting>
  <dataValidations count="3">
    <dataValidation type="list" allowBlank="1" showInputMessage="1" showErrorMessage="1" sqref="D16 D29">
      <formula1>Yesno</formula1>
      <formula2>0</formula2>
    </dataValidation>
    <dataValidation type="list" allowBlank="1" showInputMessage="1" showErrorMessage="1" sqref="D32">
      <formula1>Backup</formula1>
      <formula2>0</formula2>
    </dataValidation>
    <dataValidation type="list" allowBlank="1" showInputMessage="1" showErrorMessage="1" sqref="E36:E38">
      <formula1>lmh</formula1>
      <formula2>0</formula2>
    </dataValidation>
  </dataValidations>
  <printOptions horizontalCentered="1" verticalCentered="1"/>
  <pageMargins left="0.35416666666666702" right="0.196527777777778" top="0.31527777777777799" bottom="0.15763888888888899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zoomScaleNormal="100" workbookViewId="0">
      <selection activeCell="A6" sqref="A6:E6"/>
    </sheetView>
  </sheetViews>
  <sheetFormatPr defaultRowHeight="13.2" x14ac:dyDescent="0.25"/>
  <cols>
    <col min="1" max="1" width="3.21875"/>
    <col min="2" max="2" width="24.88671875"/>
    <col min="3" max="3" width="31.21875"/>
    <col min="4" max="4" width="39.44140625"/>
    <col min="5" max="5" width="3.5546875"/>
    <col min="6" max="1025" width="8.21875"/>
  </cols>
  <sheetData>
    <row r="1" spans="1:5" ht="12.75" customHeight="1" x14ac:dyDescent="0.25">
      <c r="A1" s="78" t="s">
        <v>195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.75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69" t="s">
        <v>216</v>
      </c>
      <c r="B6" s="69"/>
      <c r="C6" s="69"/>
      <c r="D6" s="69"/>
      <c r="E6" s="69"/>
    </row>
    <row r="7" spans="1:5" ht="32.25" customHeight="1" x14ac:dyDescent="0.25">
      <c r="A7" s="38" t="s">
        <v>40</v>
      </c>
      <c r="B7" s="38" t="s">
        <v>196</v>
      </c>
      <c r="C7" s="70" t="s">
        <v>197</v>
      </c>
      <c r="D7" s="70"/>
      <c r="E7" s="39" t="s">
        <v>43</v>
      </c>
    </row>
    <row r="8" spans="1:5" x14ac:dyDescent="0.25">
      <c r="A8" s="83"/>
      <c r="B8" s="83"/>
      <c r="C8" s="32" t="s">
        <v>45</v>
      </c>
      <c r="D8" s="40"/>
      <c r="E8" s="83">
        <f>COUNTIF($E24:$E26,"H")*3+COUNTIF($E24:$E26,"M")*2+COUNTIF($E24:$E26,"L")*1</f>
        <v>3</v>
      </c>
    </row>
    <row r="9" spans="1:5" x14ac:dyDescent="0.25">
      <c r="A9" s="83"/>
      <c r="B9" s="83"/>
      <c r="C9" s="32" t="s">
        <v>46</v>
      </c>
      <c r="D9" s="40"/>
      <c r="E9" s="83"/>
    </row>
    <row r="10" spans="1:5" x14ac:dyDescent="0.25">
      <c r="A10" s="83"/>
      <c r="B10" s="83"/>
      <c r="C10" s="32" t="s">
        <v>164</v>
      </c>
      <c r="D10" s="40"/>
      <c r="E10" s="83"/>
    </row>
    <row r="11" spans="1:5" x14ac:dyDescent="0.25">
      <c r="A11" s="83"/>
      <c r="B11" s="83"/>
      <c r="C11" s="32" t="s">
        <v>166</v>
      </c>
      <c r="D11" s="40"/>
      <c r="E11" s="83"/>
    </row>
    <row r="12" spans="1:5" x14ac:dyDescent="0.25">
      <c r="A12" s="83"/>
      <c r="B12" s="83"/>
      <c r="C12" s="33" t="s">
        <v>167</v>
      </c>
      <c r="D12" s="40"/>
      <c r="E12" s="83"/>
    </row>
    <row r="13" spans="1:5" x14ac:dyDescent="0.25">
      <c r="A13" s="83"/>
      <c r="B13" s="83"/>
      <c r="C13" s="33" t="s">
        <v>44</v>
      </c>
      <c r="D13" s="40"/>
      <c r="E13" s="83"/>
    </row>
    <row r="14" spans="1:5" x14ac:dyDescent="0.25">
      <c r="A14" s="83"/>
      <c r="B14" s="83"/>
      <c r="C14" s="33" t="s">
        <v>83</v>
      </c>
      <c r="D14" s="40"/>
      <c r="E14" s="83"/>
    </row>
    <row r="15" spans="1:5" ht="26.4" x14ac:dyDescent="0.25">
      <c r="A15" s="83"/>
      <c r="B15" s="83"/>
      <c r="C15" s="31" t="s">
        <v>65</v>
      </c>
      <c r="D15" s="40"/>
      <c r="E15" s="83"/>
    </row>
    <row r="16" spans="1:5" x14ac:dyDescent="0.25">
      <c r="A16" s="83"/>
      <c r="B16" s="83"/>
      <c r="C16" s="33" t="s">
        <v>126</v>
      </c>
      <c r="D16" s="40"/>
      <c r="E16" s="83"/>
    </row>
    <row r="17" spans="1:5" x14ac:dyDescent="0.25">
      <c r="A17" s="83"/>
      <c r="B17" s="83"/>
      <c r="C17" s="31" t="s">
        <v>198</v>
      </c>
      <c r="D17" s="40"/>
      <c r="E17" s="83"/>
    </row>
    <row r="18" spans="1:5" x14ac:dyDescent="0.25">
      <c r="A18" s="83"/>
      <c r="B18" s="83"/>
      <c r="C18" s="33" t="s">
        <v>199</v>
      </c>
      <c r="D18" s="40"/>
      <c r="E18" s="83"/>
    </row>
    <row r="19" spans="1:5" x14ac:dyDescent="0.25">
      <c r="A19" s="83"/>
      <c r="B19" s="83"/>
      <c r="C19" s="33" t="s">
        <v>56</v>
      </c>
      <c r="D19" s="40"/>
      <c r="E19" s="83"/>
    </row>
    <row r="20" spans="1:5" x14ac:dyDescent="0.25">
      <c r="A20" s="83"/>
      <c r="B20" s="83"/>
      <c r="C20" s="33" t="s">
        <v>200</v>
      </c>
      <c r="D20" s="40"/>
      <c r="E20" s="83"/>
    </row>
    <row r="21" spans="1:5" x14ac:dyDescent="0.25">
      <c r="A21" s="83"/>
      <c r="B21" s="83"/>
      <c r="C21" s="33" t="s">
        <v>72</v>
      </c>
      <c r="D21" s="40"/>
      <c r="E21" s="83"/>
    </row>
    <row r="22" spans="1:5" x14ac:dyDescent="0.25">
      <c r="A22" s="83"/>
      <c r="B22" s="83"/>
      <c r="C22" s="33" t="s">
        <v>89</v>
      </c>
      <c r="D22" s="40"/>
      <c r="E22" s="83"/>
    </row>
    <row r="23" spans="1:5" x14ac:dyDescent="0.25">
      <c r="A23" s="83"/>
      <c r="B23" s="83"/>
      <c r="C23" s="33" t="s">
        <v>135</v>
      </c>
      <c r="D23" s="40"/>
      <c r="E23" s="83"/>
    </row>
    <row r="24" spans="1:5" ht="23.4" x14ac:dyDescent="0.25">
      <c r="A24" s="83"/>
      <c r="B24" s="83"/>
      <c r="C24" s="42" t="s">
        <v>136</v>
      </c>
      <c r="D24" s="43"/>
      <c r="E24" s="29" t="s">
        <v>0</v>
      </c>
    </row>
    <row r="25" spans="1:5" ht="23.4" x14ac:dyDescent="0.25">
      <c r="A25" s="83"/>
      <c r="B25" s="83"/>
      <c r="C25" s="42" t="s">
        <v>137</v>
      </c>
      <c r="D25" s="43"/>
      <c r="E25" s="29" t="s">
        <v>0</v>
      </c>
    </row>
    <row r="26" spans="1:5" ht="23.4" x14ac:dyDescent="0.25">
      <c r="A26" s="83"/>
      <c r="B26" s="83"/>
      <c r="C26" s="42" t="s">
        <v>138</v>
      </c>
      <c r="D26" s="43"/>
      <c r="E26" s="29" t="s">
        <v>0</v>
      </c>
    </row>
    <row r="27" spans="1:5" x14ac:dyDescent="0.25">
      <c r="A27" s="77"/>
      <c r="B27" s="77"/>
      <c r="C27" s="77"/>
      <c r="D27" s="77"/>
      <c r="E27" s="7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conditionalFormatting sqref="E24:E26">
    <cfRule type="cellIs" dxfId="5" priority="2" operator="equal">
      <formula>"H"</formula>
    </cfRule>
    <cfRule type="cellIs" dxfId="4" priority="3" operator="equal">
      <formula>"M"</formula>
    </cfRule>
    <cfRule type="cellIs" dxfId="3" priority="4" operator="equal">
      <formula>"L"</formula>
    </cfRule>
  </conditionalFormatting>
  <dataValidations count="3">
    <dataValidation type="list" allowBlank="1" showInputMessage="1" showErrorMessage="1" sqref="E24:E26">
      <formula1>lmh</formula1>
      <formula2>0</formula2>
    </dataValidation>
    <dataValidation type="list" allowBlank="1" showInputMessage="1" showErrorMessage="1" sqref="D19:D20">
      <formula1>Backup</formula1>
      <formula2>0</formula2>
    </dataValidation>
    <dataValidation type="list" allowBlank="1" showInputMessage="1" showErrorMessage="1" sqref="D15 D18">
      <formula1>Yesno</formula1>
      <formula2>0</formula2>
    </dataValidation>
  </dataValidations>
  <printOptions horizontalCentered="1"/>
  <pageMargins left="0.35416666666666702" right="0.196527777777778" top="0.31527777777777799" bottom="0.1576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zoomScaleNormal="100" workbookViewId="0">
      <selection activeCell="A6" sqref="A6:E6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5" customWidth="1"/>
    <col min="6" max="1025" width="8.21875"/>
  </cols>
  <sheetData>
    <row r="1" spans="1:5" ht="12.75" customHeight="1" x14ac:dyDescent="0.25">
      <c r="A1" s="78" t="s">
        <v>201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69" t="s">
        <v>216</v>
      </c>
      <c r="B6" s="69"/>
      <c r="C6" s="69"/>
      <c r="D6" s="69"/>
      <c r="E6" s="69"/>
    </row>
    <row r="7" spans="1:5" ht="32.25" customHeight="1" x14ac:dyDescent="0.25">
      <c r="A7" s="38" t="s">
        <v>40</v>
      </c>
      <c r="B7" s="38" t="s">
        <v>18</v>
      </c>
      <c r="C7" s="70" t="s">
        <v>202</v>
      </c>
      <c r="D7" s="70"/>
      <c r="E7" s="39" t="s">
        <v>43</v>
      </c>
    </row>
    <row r="8" spans="1:5" x14ac:dyDescent="0.25">
      <c r="A8" s="83"/>
      <c r="B8" s="83"/>
      <c r="C8" s="32" t="s">
        <v>45</v>
      </c>
      <c r="D8" s="40"/>
      <c r="E8" s="90">
        <f>COUNTIF($E21:$E23,"H")*3+COUNTIF($E21:$E23,"M")*2+COUNTIF($E21:$E23,"L")*1</f>
        <v>3</v>
      </c>
    </row>
    <row r="9" spans="1:5" x14ac:dyDescent="0.25">
      <c r="A9" s="83"/>
      <c r="B9" s="83"/>
      <c r="C9" s="32" t="s">
        <v>46</v>
      </c>
      <c r="D9" s="40"/>
      <c r="E9" s="90"/>
    </row>
    <row r="10" spans="1:5" x14ac:dyDescent="0.25">
      <c r="A10" s="83"/>
      <c r="B10" s="83"/>
      <c r="C10" s="32" t="s">
        <v>164</v>
      </c>
      <c r="D10" s="40"/>
      <c r="E10" s="90"/>
    </row>
    <row r="11" spans="1:5" x14ac:dyDescent="0.25">
      <c r="A11" s="83"/>
      <c r="B11" s="83"/>
      <c r="C11" s="32" t="s">
        <v>50</v>
      </c>
      <c r="D11" s="40"/>
      <c r="E11" s="90"/>
    </row>
    <row r="12" spans="1:5" x14ac:dyDescent="0.25">
      <c r="A12" s="83"/>
      <c r="B12" s="83"/>
      <c r="C12" s="33" t="s">
        <v>167</v>
      </c>
      <c r="D12" s="40"/>
      <c r="E12" s="90"/>
    </row>
    <row r="13" spans="1:5" x14ac:dyDescent="0.25">
      <c r="A13" s="83"/>
      <c r="B13" s="83"/>
      <c r="C13" s="33" t="s">
        <v>44</v>
      </c>
      <c r="D13" s="40"/>
      <c r="E13" s="90"/>
    </row>
    <row r="14" spans="1:5" x14ac:dyDescent="0.25">
      <c r="A14" s="83"/>
      <c r="B14" s="83"/>
      <c r="C14" s="33" t="s">
        <v>83</v>
      </c>
      <c r="D14" s="40"/>
      <c r="E14" s="90"/>
    </row>
    <row r="15" spans="1:5" ht="26.4" x14ac:dyDescent="0.25">
      <c r="A15" s="83"/>
      <c r="B15" s="83"/>
      <c r="C15" s="31" t="s">
        <v>65</v>
      </c>
      <c r="D15" s="40"/>
      <c r="E15" s="90"/>
    </row>
    <row r="16" spans="1:5" x14ac:dyDescent="0.25">
      <c r="A16" s="83"/>
      <c r="B16" s="83"/>
      <c r="C16" s="31" t="s">
        <v>153</v>
      </c>
      <c r="D16" s="40"/>
      <c r="E16" s="90"/>
    </row>
    <row r="17" spans="1:5" x14ac:dyDescent="0.25">
      <c r="A17" s="83"/>
      <c r="B17" s="83"/>
      <c r="C17" s="31" t="s">
        <v>125</v>
      </c>
      <c r="D17" s="40"/>
      <c r="E17" s="90"/>
    </row>
    <row r="18" spans="1:5" x14ac:dyDescent="0.25">
      <c r="A18" s="83"/>
      <c r="B18" s="83"/>
      <c r="C18" s="33" t="s">
        <v>126</v>
      </c>
      <c r="D18" s="40"/>
      <c r="E18" s="90"/>
    </row>
    <row r="19" spans="1:5" x14ac:dyDescent="0.25">
      <c r="A19" s="83"/>
      <c r="B19" s="83"/>
      <c r="C19" s="31" t="s">
        <v>198</v>
      </c>
      <c r="D19" s="40"/>
      <c r="E19" s="90"/>
    </row>
    <row r="20" spans="1:5" x14ac:dyDescent="0.25">
      <c r="A20" s="83"/>
      <c r="B20" s="83"/>
      <c r="C20" s="33" t="s">
        <v>89</v>
      </c>
      <c r="D20" s="40"/>
      <c r="E20" s="90"/>
    </row>
    <row r="21" spans="1:5" x14ac:dyDescent="0.25">
      <c r="A21" s="83"/>
      <c r="B21" s="83"/>
      <c r="C21" s="42" t="s">
        <v>161</v>
      </c>
      <c r="D21" s="43"/>
      <c r="E21" s="29" t="s">
        <v>0</v>
      </c>
    </row>
    <row r="22" spans="1:5" x14ac:dyDescent="0.25">
      <c r="A22" s="83"/>
      <c r="B22" s="83"/>
      <c r="C22" s="42" t="s">
        <v>59</v>
      </c>
      <c r="D22" s="43"/>
      <c r="E22" s="29" t="s">
        <v>0</v>
      </c>
    </row>
    <row r="23" spans="1:5" x14ac:dyDescent="0.25">
      <c r="A23" s="83"/>
      <c r="B23" s="83"/>
      <c r="C23" s="42" t="s">
        <v>60</v>
      </c>
      <c r="D23" s="43"/>
      <c r="E23" s="29" t="s">
        <v>0</v>
      </c>
    </row>
    <row r="24" spans="1:5" x14ac:dyDescent="0.25">
      <c r="A24" s="77"/>
      <c r="B24" s="77"/>
      <c r="C24" s="77"/>
      <c r="D24" s="77"/>
      <c r="E24" s="7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conditionalFormatting sqref="E21:E23">
    <cfRule type="cellIs" dxfId="2" priority="2" operator="equal">
      <formula>"H"</formula>
    </cfRule>
    <cfRule type="cellIs" dxfId="1" priority="3" operator="equal">
      <formula>"M"</formula>
    </cfRule>
    <cfRule type="cellIs" dxfId="0" priority="4" operator="equal">
      <formula>"L"</formula>
    </cfRule>
  </conditionalFormatting>
  <dataValidations count="2">
    <dataValidation type="list" allowBlank="1" showInputMessage="1" showErrorMessage="1" sqref="D15:D17">
      <formula1>Yesno</formula1>
      <formula2>0</formula2>
    </dataValidation>
    <dataValidation type="list" allowBlank="1" showInputMessage="1" showErrorMessage="1" sqref="E21:E23">
      <formula1>lmh</formula1>
      <formula2>0</formula2>
    </dataValidation>
  </dataValidations>
  <printOptions horizontalCentered="1"/>
  <pageMargins left="0.35416666666666702" right="0.196527777777778" top="0.31527777777777799" bottom="0.1576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3.5546875"/>
    <col min="6" max="1025" width="8.21875"/>
  </cols>
  <sheetData>
    <row r="1" spans="1:256" ht="12.75" customHeight="1" x14ac:dyDescent="0.25">
      <c r="A1" s="67" t="s">
        <v>39</v>
      </c>
      <c r="B1" s="67"/>
      <c r="C1" s="67"/>
      <c r="D1" s="67"/>
      <c r="E1" s="67"/>
    </row>
    <row r="2" spans="1:256" x14ac:dyDescent="0.25">
      <c r="A2" s="67"/>
      <c r="B2" s="67"/>
      <c r="C2" s="67"/>
      <c r="D2" s="67"/>
      <c r="E2" s="67"/>
    </row>
    <row r="3" spans="1:256" x14ac:dyDescent="0.25">
      <c r="A3" s="67"/>
      <c r="B3" s="67"/>
      <c r="C3" s="67"/>
      <c r="D3" s="67"/>
      <c r="E3" s="67"/>
    </row>
    <row r="4" spans="1:256" ht="9.75" customHeight="1" x14ac:dyDescent="0.25">
      <c r="A4" s="67"/>
      <c r="B4" s="67"/>
      <c r="C4" s="67"/>
      <c r="D4" s="67"/>
      <c r="E4" s="67"/>
    </row>
    <row r="5" spans="1:256" ht="3.75" hidden="1" customHeight="1" x14ac:dyDescent="0.25">
      <c r="A5" s="67"/>
      <c r="B5" s="67"/>
      <c r="C5" s="67"/>
      <c r="D5" s="67"/>
      <c r="E5" s="67"/>
    </row>
    <row r="6" spans="1:256" ht="12.75" customHeight="1" x14ac:dyDescent="0.25">
      <c r="A6" s="68" t="str">
        <f>PROCESS</f>
        <v>Pace Institute</v>
      </c>
      <c r="B6" s="68"/>
      <c r="C6" s="68"/>
      <c r="D6" s="68"/>
      <c r="E6" s="68"/>
    </row>
    <row r="7" spans="1:256" x14ac:dyDescent="0.25">
      <c r="A7" s="69" t="s">
        <v>216</v>
      </c>
      <c r="B7" s="69"/>
      <c r="C7" s="69"/>
      <c r="D7" s="69"/>
      <c r="E7" s="69"/>
    </row>
    <row r="8" spans="1:256" ht="39" customHeight="1" x14ac:dyDescent="0.25">
      <c r="A8" s="19" t="s">
        <v>40</v>
      </c>
      <c r="B8" s="20" t="s">
        <v>41</v>
      </c>
      <c r="C8" s="70" t="s">
        <v>42</v>
      </c>
      <c r="D8" s="70"/>
      <c r="E8" s="21" t="s">
        <v>43</v>
      </c>
    </row>
    <row r="9" spans="1:256" x14ac:dyDescent="0.25">
      <c r="A9" s="71">
        <v>1</v>
      </c>
      <c r="B9" s="72"/>
      <c r="C9" s="22" t="s">
        <v>44</v>
      </c>
      <c r="D9" s="23"/>
      <c r="E9" s="73">
        <f>COUNTIF($E20:$E22,"H")*3+COUNTIF($E20:$E22,"M")*2+COUNTIF($E20:$E22,"L")*1</f>
        <v>3</v>
      </c>
    </row>
    <row r="10" spans="1:256" x14ac:dyDescent="0.25">
      <c r="A10" s="71"/>
      <c r="B10" s="72"/>
      <c r="C10" s="24" t="s">
        <v>45</v>
      </c>
      <c r="D10" s="23"/>
      <c r="E10" s="73"/>
    </row>
    <row r="11" spans="1:256" x14ac:dyDescent="0.25">
      <c r="A11" s="71"/>
      <c r="B11" s="72"/>
      <c r="C11" s="25" t="s">
        <v>46</v>
      </c>
      <c r="D11" s="23"/>
      <c r="E11" s="73"/>
    </row>
    <row r="12" spans="1:256" x14ac:dyDescent="0.25">
      <c r="A12" s="71"/>
      <c r="B12" s="72"/>
      <c r="C12" s="25" t="s">
        <v>47</v>
      </c>
      <c r="D12" s="23"/>
      <c r="E12" s="73"/>
    </row>
    <row r="13" spans="1:256" x14ac:dyDescent="0.25">
      <c r="A13" s="71"/>
      <c r="B13" s="72"/>
      <c r="C13" s="25" t="s">
        <v>48</v>
      </c>
      <c r="D13" s="23"/>
      <c r="E13" s="73"/>
    </row>
    <row r="14" spans="1:256" x14ac:dyDescent="0.25">
      <c r="A14" s="71"/>
      <c r="B14" s="72"/>
      <c r="C14" s="26" t="s">
        <v>49</v>
      </c>
      <c r="D14" s="23"/>
      <c r="E14" s="73"/>
    </row>
    <row r="15" spans="1:256" x14ac:dyDescent="0.25">
      <c r="A15" s="71"/>
      <c r="B15" s="72"/>
      <c r="C15" s="26" t="s">
        <v>50</v>
      </c>
      <c r="D15" s="23"/>
      <c r="E15" s="73"/>
      <c r="IS15" t="s">
        <v>51</v>
      </c>
      <c r="IV15" s="1" t="s">
        <v>0</v>
      </c>
    </row>
    <row r="16" spans="1:256" x14ac:dyDescent="0.25">
      <c r="A16" s="71"/>
      <c r="B16" s="72"/>
      <c r="C16" s="25" t="s">
        <v>52</v>
      </c>
      <c r="D16" s="27"/>
      <c r="E16" s="73"/>
      <c r="IS16" t="s">
        <v>53</v>
      </c>
      <c r="IV16" s="1" t="s">
        <v>2</v>
      </c>
    </row>
    <row r="17" spans="1:256" x14ac:dyDescent="0.25">
      <c r="A17" s="71"/>
      <c r="B17" s="72"/>
      <c r="C17" s="25" t="s">
        <v>54</v>
      </c>
      <c r="D17" s="27"/>
      <c r="E17" s="73"/>
      <c r="IS17" t="s">
        <v>55</v>
      </c>
      <c r="IV17" s="1" t="s">
        <v>4</v>
      </c>
    </row>
    <row r="18" spans="1:256" x14ac:dyDescent="0.25">
      <c r="A18" s="71"/>
      <c r="B18" s="72"/>
      <c r="C18" s="25" t="s">
        <v>56</v>
      </c>
      <c r="D18" s="27"/>
      <c r="E18" s="73"/>
    </row>
    <row r="19" spans="1:256" x14ac:dyDescent="0.25">
      <c r="A19" s="71"/>
      <c r="B19" s="72"/>
      <c r="C19" s="25" t="s">
        <v>57</v>
      </c>
      <c r="D19" s="23"/>
      <c r="E19" s="73"/>
    </row>
    <row r="20" spans="1:256" ht="26.4" x14ac:dyDescent="0.25">
      <c r="A20" s="71"/>
      <c r="B20" s="72"/>
      <c r="C20" s="28" t="s">
        <v>58</v>
      </c>
      <c r="D20" s="23"/>
      <c r="E20" s="29" t="s">
        <v>0</v>
      </c>
      <c r="G20" s="30"/>
    </row>
    <row r="21" spans="1:256" x14ac:dyDescent="0.25">
      <c r="A21" s="71"/>
      <c r="B21" s="72"/>
      <c r="C21" s="28" t="s">
        <v>59</v>
      </c>
      <c r="D21" s="23"/>
      <c r="E21" s="29" t="s">
        <v>0</v>
      </c>
    </row>
    <row r="22" spans="1:256" x14ac:dyDescent="0.25">
      <c r="A22" s="71"/>
      <c r="B22" s="72"/>
      <c r="C22" s="28" t="s">
        <v>60</v>
      </c>
      <c r="D22" s="23"/>
      <c r="E22" s="29" t="s">
        <v>0</v>
      </c>
    </row>
    <row r="23" spans="1:256" x14ac:dyDescent="0.25">
      <c r="A23" s="66"/>
      <c r="B23" s="66"/>
      <c r="C23" s="66"/>
      <c r="D23" s="66"/>
      <c r="E23" s="66"/>
    </row>
  </sheetData>
  <mergeCells count="8">
    <mergeCell ref="A23:E23"/>
    <mergeCell ref="A1:E5"/>
    <mergeCell ref="A6:E6"/>
    <mergeCell ref="A7:E7"/>
    <mergeCell ref="C8:D8"/>
    <mergeCell ref="A9:A22"/>
    <mergeCell ref="B9:B22"/>
    <mergeCell ref="E9:E19"/>
  </mergeCells>
  <conditionalFormatting sqref="E20:E22">
    <cfRule type="cellIs" dxfId="35" priority="2" operator="equal">
      <formula>"H"</formula>
    </cfRule>
    <cfRule type="cellIs" dxfId="34" priority="3" operator="equal">
      <formula>"M"</formula>
    </cfRule>
    <cfRule type="cellIs" dxfId="33" priority="4" operator="equal">
      <formula>"L"</formula>
    </cfRule>
  </conditionalFormatting>
  <dataValidations count="3">
    <dataValidation type="list" showInputMessage="1" showErrorMessage="1" sqref="D15">
      <formula1>opts1</formula1>
      <formula2>0</formula2>
    </dataValidation>
    <dataValidation type="list" allowBlank="1" showInputMessage="1" showErrorMessage="1" sqref="E20:E22">
      <formula1>lmh</formula1>
      <formula2>0</formula2>
    </dataValidation>
    <dataValidation type="list" allowBlank="1" showInputMessage="1" showErrorMessage="1" sqref="D18">
      <formula1>Backup</formula1>
      <formula2>0</formula2>
    </dataValidation>
  </dataValidations>
  <printOptions horizontalCentered="1"/>
  <pageMargins left="0.34027777777777801" right="0.196527777777778" top="0.32013888888888897" bottom="0.1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2" zoomScaleNormal="100" workbookViewId="0">
      <selection activeCell="B9" sqref="B9:B28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5.77734375" customWidth="1"/>
    <col min="6" max="1025" width="8.21875"/>
  </cols>
  <sheetData>
    <row r="1" spans="1:5" ht="12.75" customHeight="1" x14ac:dyDescent="0.25">
      <c r="A1" s="67" t="s">
        <v>61</v>
      </c>
      <c r="B1" s="67"/>
      <c r="C1" s="67"/>
      <c r="D1" s="67"/>
      <c r="E1" s="67"/>
    </row>
    <row r="2" spans="1:5" x14ac:dyDescent="0.25">
      <c r="A2" s="67"/>
      <c r="B2" s="67"/>
      <c r="C2" s="67"/>
      <c r="D2" s="67"/>
      <c r="E2" s="67"/>
    </row>
    <row r="3" spans="1:5" x14ac:dyDescent="0.25">
      <c r="A3" s="67"/>
      <c r="B3" s="67"/>
      <c r="C3" s="67"/>
      <c r="D3" s="67"/>
      <c r="E3" s="67"/>
    </row>
    <row r="4" spans="1:5" ht="9" customHeight="1" x14ac:dyDescent="0.25">
      <c r="A4" s="67"/>
      <c r="B4" s="67"/>
      <c r="C4" s="67"/>
      <c r="D4" s="67"/>
      <c r="E4" s="67"/>
    </row>
    <row r="5" spans="1:5" ht="12.75" hidden="1" customHeight="1" x14ac:dyDescent="0.25">
      <c r="A5" s="67"/>
      <c r="B5" s="67"/>
      <c r="C5" s="67"/>
      <c r="D5" s="67"/>
      <c r="E5" s="67"/>
    </row>
    <row r="6" spans="1:5" ht="13.8" x14ac:dyDescent="0.25">
      <c r="A6" s="74" t="str">
        <f>PROCESS</f>
        <v>Pace Institute</v>
      </c>
      <c r="B6" s="74"/>
      <c r="C6" s="74"/>
      <c r="D6" s="74"/>
      <c r="E6" s="74"/>
    </row>
    <row r="7" spans="1:5" ht="12.6" customHeight="1" x14ac:dyDescent="0.25">
      <c r="A7" s="69" t="s">
        <v>216</v>
      </c>
      <c r="B7" s="69"/>
      <c r="C7" s="69"/>
      <c r="D7" s="69"/>
      <c r="E7" s="69"/>
    </row>
    <row r="8" spans="1:5" ht="35.4" customHeight="1" x14ac:dyDescent="0.25">
      <c r="A8" s="19" t="s">
        <v>40</v>
      </c>
      <c r="B8" s="20" t="s">
        <v>62</v>
      </c>
      <c r="C8" s="70" t="s">
        <v>63</v>
      </c>
      <c r="D8" s="70"/>
      <c r="E8" s="21" t="s">
        <v>43</v>
      </c>
    </row>
    <row r="9" spans="1:5" x14ac:dyDescent="0.25">
      <c r="A9" s="71">
        <v>1</v>
      </c>
      <c r="B9" s="75" t="s">
        <v>235</v>
      </c>
      <c r="C9" s="22" t="s">
        <v>44</v>
      </c>
      <c r="D9" s="27" t="s">
        <v>230</v>
      </c>
      <c r="E9" s="73">
        <v>7</v>
      </c>
    </row>
    <row r="10" spans="1:5" x14ac:dyDescent="0.25">
      <c r="A10" s="71"/>
      <c r="B10" s="75"/>
      <c r="C10" s="24" t="s">
        <v>45</v>
      </c>
      <c r="D10" s="27" t="s">
        <v>108</v>
      </c>
      <c r="E10" s="73"/>
    </row>
    <row r="11" spans="1:5" x14ac:dyDescent="0.25">
      <c r="A11" s="71"/>
      <c r="B11" s="75"/>
      <c r="C11" s="25" t="s">
        <v>46</v>
      </c>
      <c r="D11" s="27" t="s">
        <v>231</v>
      </c>
      <c r="E11" s="73"/>
    </row>
    <row r="12" spans="1:5" x14ac:dyDescent="0.25">
      <c r="A12" s="71"/>
      <c r="B12" s="75"/>
      <c r="C12" s="25" t="s">
        <v>47</v>
      </c>
      <c r="D12" s="27" t="s">
        <v>232</v>
      </c>
      <c r="E12" s="73"/>
    </row>
    <row r="13" spans="1:5" x14ac:dyDescent="0.25">
      <c r="A13" s="71"/>
      <c r="B13" s="75"/>
      <c r="C13" s="25" t="s">
        <v>48</v>
      </c>
      <c r="D13" s="27" t="s">
        <v>233</v>
      </c>
      <c r="E13" s="73"/>
    </row>
    <row r="14" spans="1:5" x14ac:dyDescent="0.25">
      <c r="A14" s="71"/>
      <c r="B14" s="75"/>
      <c r="C14" s="26" t="s">
        <v>64</v>
      </c>
      <c r="D14" s="27" t="s">
        <v>53</v>
      </c>
      <c r="E14" s="73"/>
    </row>
    <row r="15" spans="1:5" x14ac:dyDescent="0.25">
      <c r="A15" s="71"/>
      <c r="B15" s="75"/>
      <c r="C15" s="25" t="s">
        <v>52</v>
      </c>
      <c r="D15" s="27" t="s">
        <v>234</v>
      </c>
      <c r="E15" s="73"/>
    </row>
    <row r="16" spans="1:5" ht="26.4" x14ac:dyDescent="0.25">
      <c r="A16" s="71"/>
      <c r="B16" s="75"/>
      <c r="C16" s="31" t="s">
        <v>65</v>
      </c>
      <c r="D16" s="27" t="s">
        <v>235</v>
      </c>
      <c r="E16" s="73"/>
    </row>
    <row r="17" spans="1:5" ht="26.4" x14ac:dyDescent="0.25">
      <c r="A17" s="71"/>
      <c r="B17" s="75"/>
      <c r="C17" s="32" t="s">
        <v>66</v>
      </c>
      <c r="D17" s="27" t="s">
        <v>231</v>
      </c>
      <c r="E17" s="73"/>
    </row>
    <row r="18" spans="1:5" ht="15.75" customHeight="1" x14ac:dyDescent="0.25">
      <c r="A18" s="71"/>
      <c r="B18" s="75"/>
      <c r="C18" s="33" t="s">
        <v>67</v>
      </c>
      <c r="D18" s="27" t="s">
        <v>236</v>
      </c>
      <c r="E18" s="73"/>
    </row>
    <row r="19" spans="1:5" ht="15.75" customHeight="1" x14ac:dyDescent="0.25">
      <c r="A19" s="71"/>
      <c r="B19" s="75"/>
      <c r="C19" s="33" t="s">
        <v>68</v>
      </c>
      <c r="D19" s="27" t="s">
        <v>237</v>
      </c>
      <c r="E19" s="73"/>
    </row>
    <row r="20" spans="1:5" ht="15.75" customHeight="1" x14ac:dyDescent="0.25">
      <c r="A20" s="71"/>
      <c r="B20" s="75"/>
      <c r="C20" s="33" t="s">
        <v>69</v>
      </c>
      <c r="D20" s="27"/>
      <c r="E20" s="73"/>
    </row>
    <row r="21" spans="1:5" ht="15.75" customHeight="1" x14ac:dyDescent="0.25">
      <c r="A21" s="71"/>
      <c r="B21" s="75"/>
      <c r="C21" s="33" t="s">
        <v>70</v>
      </c>
      <c r="D21" s="27" t="s">
        <v>123</v>
      </c>
      <c r="E21" s="73"/>
    </row>
    <row r="22" spans="1:5" ht="15.75" customHeight="1" x14ac:dyDescent="0.25">
      <c r="A22" s="71"/>
      <c r="B22" s="75"/>
      <c r="C22" s="33" t="s">
        <v>71</v>
      </c>
      <c r="D22" s="27" t="s">
        <v>238</v>
      </c>
      <c r="E22" s="73"/>
    </row>
    <row r="23" spans="1:5" ht="15.75" customHeight="1" x14ac:dyDescent="0.25">
      <c r="A23" s="71"/>
      <c r="B23" s="75"/>
      <c r="C23" s="34" t="s">
        <v>72</v>
      </c>
      <c r="D23" s="27"/>
      <c r="E23" s="73"/>
    </row>
    <row r="24" spans="1:5" x14ac:dyDescent="0.25">
      <c r="A24" s="71"/>
      <c r="B24" s="75"/>
      <c r="C24" s="25" t="s">
        <v>56</v>
      </c>
      <c r="D24" s="27"/>
      <c r="E24" s="73"/>
    </row>
    <row r="25" spans="1:5" x14ac:dyDescent="0.25">
      <c r="A25" s="71"/>
      <c r="B25" s="75"/>
      <c r="C25" s="25" t="s">
        <v>57</v>
      </c>
      <c r="D25" s="23"/>
      <c r="E25" s="73"/>
    </row>
    <row r="26" spans="1:5" ht="26.4" x14ac:dyDescent="0.25">
      <c r="A26" s="71"/>
      <c r="B26" s="75"/>
      <c r="C26" s="28" t="s">
        <v>58</v>
      </c>
      <c r="D26" s="23"/>
      <c r="E26" s="58"/>
    </row>
    <row r="27" spans="1:5" x14ac:dyDescent="0.25">
      <c r="A27" s="71"/>
      <c r="B27" s="75"/>
      <c r="C27" s="28" t="s">
        <v>59</v>
      </c>
      <c r="D27" s="23"/>
      <c r="E27" s="58"/>
    </row>
    <row r="28" spans="1:5" x14ac:dyDescent="0.25">
      <c r="A28" s="71"/>
      <c r="B28" s="75"/>
      <c r="C28" s="28" t="s">
        <v>60</v>
      </c>
      <c r="D28" s="23"/>
      <c r="E28" s="57"/>
    </row>
    <row r="29" spans="1:5" x14ac:dyDescent="0.25">
      <c r="A29" s="66"/>
      <c r="B29" s="66"/>
      <c r="C29" s="66"/>
      <c r="D29" s="66"/>
      <c r="E29" s="66"/>
    </row>
  </sheetData>
  <mergeCells count="8">
    <mergeCell ref="A29:E29"/>
    <mergeCell ref="A1:E5"/>
    <mergeCell ref="A6:E6"/>
    <mergeCell ref="A7:E7"/>
    <mergeCell ref="C8:D8"/>
    <mergeCell ref="A9:A28"/>
    <mergeCell ref="B9:B28"/>
    <mergeCell ref="E9:E25"/>
  </mergeCells>
  <conditionalFormatting sqref="E26:E28">
    <cfRule type="cellIs" dxfId="32" priority="2" operator="equal">
      <formula>"H"</formula>
    </cfRule>
    <cfRule type="cellIs" dxfId="31" priority="3" operator="equal">
      <formula>"M"</formula>
    </cfRule>
    <cfRule type="cellIs" dxfId="30" priority="4" operator="equal">
      <formula>"L"</formula>
    </cfRule>
  </conditionalFormatting>
  <dataValidations count="3">
    <dataValidation type="list" allowBlank="1" showInputMessage="1" showErrorMessage="1" sqref="D24">
      <formula1>Backup</formula1>
      <formula2>0</formula2>
    </dataValidation>
    <dataValidation type="list" allowBlank="1" showInputMessage="1" showErrorMessage="1" sqref="E26:E28">
      <formula1>lmh</formula1>
      <formula2>0</formula2>
    </dataValidation>
    <dataValidation type="list" showInputMessage="1" showErrorMessage="1" sqref="D14">
      <formula1>opts1</formula1>
      <formula2>0</formula2>
    </dataValidation>
  </dataValidations>
  <printOptions horizontalCentered="1"/>
  <pageMargins left="0.35416666666666702" right="0.196527777777778" top="0.31527777777777799" bottom="0.1576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3.5546875"/>
    <col min="6" max="1025" width="8.21875"/>
  </cols>
  <sheetData>
    <row r="1" spans="1:5" ht="12.75" customHeight="1" x14ac:dyDescent="0.25">
      <c r="A1" s="76" t="s">
        <v>73</v>
      </c>
      <c r="B1" s="76"/>
      <c r="C1" s="76"/>
      <c r="D1" s="76"/>
      <c r="E1" s="76"/>
    </row>
    <row r="2" spans="1:5" x14ac:dyDescent="0.25">
      <c r="A2" s="76"/>
      <c r="B2" s="76"/>
      <c r="C2" s="76"/>
      <c r="D2" s="76"/>
      <c r="E2" s="76"/>
    </row>
    <row r="3" spans="1:5" x14ac:dyDescent="0.25">
      <c r="A3" s="76"/>
      <c r="B3" s="76"/>
      <c r="C3" s="76"/>
      <c r="D3" s="76"/>
      <c r="E3" s="76"/>
    </row>
    <row r="4" spans="1:5" ht="9" customHeight="1" x14ac:dyDescent="0.25">
      <c r="A4" s="76"/>
      <c r="B4" s="76"/>
      <c r="C4" s="76"/>
      <c r="D4" s="76"/>
      <c r="E4" s="76"/>
    </row>
    <row r="5" spans="1:5" ht="13.8" x14ac:dyDescent="0.25">
      <c r="A5" s="74" t="str">
        <f>PROCESS</f>
        <v>Pace Institute</v>
      </c>
      <c r="B5" s="74"/>
      <c r="C5" s="74"/>
      <c r="D5" s="74"/>
      <c r="E5" s="74"/>
    </row>
    <row r="6" spans="1:5" x14ac:dyDescent="0.25">
      <c r="A6" s="69" t="s">
        <v>216</v>
      </c>
      <c r="B6" s="69"/>
      <c r="C6" s="69"/>
      <c r="D6" s="69"/>
      <c r="E6" s="69"/>
    </row>
    <row r="7" spans="1:5" ht="32.25" customHeight="1" x14ac:dyDescent="0.25">
      <c r="A7" s="19" t="s">
        <v>40</v>
      </c>
      <c r="B7" s="20" t="s">
        <v>27</v>
      </c>
      <c r="C7" s="70" t="s">
        <v>74</v>
      </c>
      <c r="D7" s="70"/>
      <c r="E7" s="21" t="s">
        <v>43</v>
      </c>
    </row>
    <row r="8" spans="1:5" x14ac:dyDescent="0.25">
      <c r="A8" s="71">
        <v>1</v>
      </c>
      <c r="B8" s="72"/>
      <c r="C8" s="22" t="s">
        <v>44</v>
      </c>
      <c r="D8" s="23"/>
      <c r="E8" s="73">
        <f>COUNTIF($E25:$E27,"H")*3+COUNTIF($E25:$E27,"M")*2+COUNTIF($E25:$E27,"L")*1</f>
        <v>3</v>
      </c>
    </row>
    <row r="9" spans="1:5" x14ac:dyDescent="0.25">
      <c r="A9" s="71"/>
      <c r="B9" s="72"/>
      <c r="C9" s="24" t="s">
        <v>45</v>
      </c>
      <c r="D9" s="23"/>
      <c r="E9" s="73"/>
    </row>
    <row r="10" spans="1:5" x14ac:dyDescent="0.25">
      <c r="A10" s="71"/>
      <c r="B10" s="72"/>
      <c r="C10" s="25" t="s">
        <v>46</v>
      </c>
      <c r="D10" s="23"/>
      <c r="E10" s="73"/>
    </row>
    <row r="11" spans="1:5" x14ac:dyDescent="0.25">
      <c r="A11" s="71"/>
      <c r="B11" s="72"/>
      <c r="C11" s="25" t="s">
        <v>47</v>
      </c>
      <c r="D11" s="23"/>
      <c r="E11" s="73"/>
    </row>
    <row r="12" spans="1:5" x14ac:dyDescent="0.25">
      <c r="A12" s="71"/>
      <c r="B12" s="72"/>
      <c r="C12" s="25" t="s">
        <v>48</v>
      </c>
      <c r="D12" s="23"/>
      <c r="E12" s="73"/>
    </row>
    <row r="13" spans="1:5" x14ac:dyDescent="0.25">
      <c r="A13" s="71"/>
      <c r="B13" s="72"/>
      <c r="C13" s="25" t="s">
        <v>75</v>
      </c>
      <c r="D13" s="23"/>
      <c r="E13" s="73"/>
    </row>
    <row r="14" spans="1:5" x14ac:dyDescent="0.25">
      <c r="A14" s="71"/>
      <c r="B14" s="72"/>
      <c r="C14" s="25" t="s">
        <v>52</v>
      </c>
      <c r="D14" s="23"/>
      <c r="E14" s="73"/>
    </row>
    <row r="15" spans="1:5" ht="26.4" x14ac:dyDescent="0.25">
      <c r="A15" s="71"/>
      <c r="B15" s="72"/>
      <c r="C15" s="35" t="s">
        <v>76</v>
      </c>
      <c r="D15" s="27"/>
      <c r="E15" s="73"/>
    </row>
    <row r="16" spans="1:5" ht="15.75" customHeight="1" x14ac:dyDescent="0.25">
      <c r="A16" s="71"/>
      <c r="B16" s="72"/>
      <c r="C16" s="32" t="s">
        <v>77</v>
      </c>
      <c r="D16" s="27"/>
      <c r="E16" s="73"/>
    </row>
    <row r="17" spans="1:5" x14ac:dyDescent="0.25">
      <c r="A17" s="71"/>
      <c r="B17" s="72"/>
      <c r="C17" s="36" t="s">
        <v>78</v>
      </c>
      <c r="D17" s="27"/>
      <c r="E17" s="73"/>
    </row>
    <row r="18" spans="1:5" x14ac:dyDescent="0.25">
      <c r="A18" s="71"/>
      <c r="B18" s="72"/>
      <c r="C18" s="36" t="s">
        <v>68</v>
      </c>
      <c r="D18" s="27"/>
      <c r="E18" s="73"/>
    </row>
    <row r="19" spans="1:5" x14ac:dyDescent="0.25">
      <c r="A19" s="71"/>
      <c r="B19" s="72"/>
      <c r="C19" s="36" t="s">
        <v>69</v>
      </c>
      <c r="D19" s="27"/>
      <c r="E19" s="73"/>
    </row>
    <row r="20" spans="1:5" x14ac:dyDescent="0.25">
      <c r="A20" s="71"/>
      <c r="B20" s="72"/>
      <c r="C20" s="36" t="s">
        <v>70</v>
      </c>
      <c r="D20" s="27"/>
      <c r="E20" s="73"/>
    </row>
    <row r="21" spans="1:5" x14ac:dyDescent="0.25">
      <c r="A21" s="71"/>
      <c r="B21" s="72"/>
      <c r="C21" s="36" t="s">
        <v>71</v>
      </c>
      <c r="D21" s="27"/>
      <c r="E21" s="73"/>
    </row>
    <row r="22" spans="1:5" x14ac:dyDescent="0.25">
      <c r="A22" s="71"/>
      <c r="B22" s="72"/>
      <c r="C22" s="37" t="s">
        <v>72</v>
      </c>
      <c r="D22" s="27"/>
      <c r="E22" s="73"/>
    </row>
    <row r="23" spans="1:5" x14ac:dyDescent="0.25">
      <c r="A23" s="71"/>
      <c r="B23" s="72"/>
      <c r="C23" s="25" t="s">
        <v>56</v>
      </c>
      <c r="D23" s="27"/>
      <c r="E23" s="73"/>
    </row>
    <row r="24" spans="1:5" x14ac:dyDescent="0.25">
      <c r="A24" s="71"/>
      <c r="B24" s="72"/>
      <c r="C24" s="25" t="s">
        <v>57</v>
      </c>
      <c r="D24" s="23"/>
      <c r="E24" s="73"/>
    </row>
    <row r="25" spans="1:5" ht="26.4" x14ac:dyDescent="0.25">
      <c r="A25" s="71"/>
      <c r="B25" s="72"/>
      <c r="C25" s="28" t="s">
        <v>58</v>
      </c>
      <c r="D25" s="23"/>
      <c r="E25" s="29" t="s">
        <v>0</v>
      </c>
    </row>
    <row r="26" spans="1:5" x14ac:dyDescent="0.25">
      <c r="A26" s="71"/>
      <c r="B26" s="72"/>
      <c r="C26" s="28" t="s">
        <v>59</v>
      </c>
      <c r="D26" s="23"/>
      <c r="E26" s="29" t="s">
        <v>0</v>
      </c>
    </row>
    <row r="27" spans="1:5" x14ac:dyDescent="0.25">
      <c r="A27" s="71"/>
      <c r="B27" s="72"/>
      <c r="C27" s="28" t="s">
        <v>60</v>
      </c>
      <c r="D27" s="23"/>
      <c r="E27" s="29" t="s">
        <v>0</v>
      </c>
    </row>
    <row r="28" spans="1:5" x14ac:dyDescent="0.25">
      <c r="A28" s="66"/>
      <c r="B28" s="66"/>
      <c r="C28" s="66"/>
      <c r="D28" s="66"/>
      <c r="E28" s="66"/>
    </row>
  </sheetData>
  <mergeCells count="8">
    <mergeCell ref="A28:E28"/>
    <mergeCell ref="A1:E4"/>
    <mergeCell ref="A5:E5"/>
    <mergeCell ref="A6:E6"/>
    <mergeCell ref="C7:D7"/>
    <mergeCell ref="A8:A27"/>
    <mergeCell ref="B8:B27"/>
    <mergeCell ref="E8:E24"/>
  </mergeCells>
  <conditionalFormatting sqref="E25:E27">
    <cfRule type="cellIs" dxfId="29" priority="2" operator="equal">
      <formula>"H"</formula>
    </cfRule>
    <cfRule type="cellIs" dxfId="28" priority="3" operator="equal">
      <formula>"M"</formula>
    </cfRule>
    <cfRule type="cellIs" dxfId="27" priority="4" operator="equal">
      <formula>"L"</formula>
    </cfRule>
  </conditionalFormatting>
  <dataValidations count="3">
    <dataValidation type="list" allowBlank="1" showInputMessage="1" showErrorMessage="1" sqref="E25:E27">
      <formula1>lmh</formula1>
      <formula2>0</formula2>
    </dataValidation>
    <dataValidation type="list" allowBlank="1" showInputMessage="1" showErrorMessage="1" sqref="D23">
      <formula1>Backup</formula1>
      <formula2>0</formula2>
    </dataValidation>
    <dataValidation type="list" showInputMessage="1" showErrorMessage="1" sqref="D14">
      <formula1>opts1</formula1>
      <formula2>0</formula2>
    </dataValidation>
  </dataValidations>
  <printOptions horizontalCentered="1"/>
  <pageMargins left="0.35416666666666702" right="0.196527777777778" top="0.31527777777777799" bottom="0.1576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zoomScaleNormal="100" workbookViewId="0">
      <pane xSplit="1" ySplit="7" topLeftCell="B17" activePane="bottomRight" state="frozen"/>
      <selection pane="topRight" activeCell="B1" sqref="B1"/>
      <selection pane="bottomLeft" activeCell="A17" sqref="A17"/>
      <selection pane="bottomRight" activeCell="J19" sqref="J19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3.88671875"/>
    <col min="6" max="1025" width="8.21875"/>
  </cols>
  <sheetData>
    <row r="1" spans="1:5" ht="12.75" customHeight="1" x14ac:dyDescent="0.25">
      <c r="A1" s="78" t="s">
        <v>79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80" t="s">
        <v>223</v>
      </c>
      <c r="B6" s="80"/>
      <c r="C6" s="80"/>
      <c r="D6" s="80"/>
      <c r="E6" s="80"/>
    </row>
    <row r="7" spans="1:5" ht="32.25" customHeight="1" x14ac:dyDescent="0.25">
      <c r="A7" s="38" t="s">
        <v>40</v>
      </c>
      <c r="B7" s="38" t="s">
        <v>80</v>
      </c>
      <c r="C7" s="70" t="s">
        <v>81</v>
      </c>
      <c r="D7" s="70"/>
      <c r="E7" s="39" t="s">
        <v>43</v>
      </c>
    </row>
    <row r="8" spans="1:5" x14ac:dyDescent="0.25">
      <c r="A8" s="81"/>
      <c r="B8" s="82" t="s">
        <v>242</v>
      </c>
      <c r="C8" s="32" t="s">
        <v>45</v>
      </c>
      <c r="D8" s="40" t="s">
        <v>108</v>
      </c>
      <c r="E8" s="83">
        <v>7</v>
      </c>
    </row>
    <row r="9" spans="1:5" x14ac:dyDescent="0.25">
      <c r="A9" s="81"/>
      <c r="B9" s="82"/>
      <c r="C9" s="32" t="s">
        <v>46</v>
      </c>
      <c r="D9" s="40" t="s">
        <v>226</v>
      </c>
      <c r="E9" s="83"/>
    </row>
    <row r="10" spans="1:5" x14ac:dyDescent="0.25">
      <c r="A10" s="81"/>
      <c r="B10" s="82"/>
      <c r="C10" s="32" t="s">
        <v>47</v>
      </c>
      <c r="D10" s="40" t="s">
        <v>226</v>
      </c>
      <c r="E10" s="83"/>
    </row>
    <row r="11" spans="1:5" ht="26.4" x14ac:dyDescent="0.25">
      <c r="A11" s="81"/>
      <c r="B11" s="82"/>
      <c r="C11" s="32" t="s">
        <v>82</v>
      </c>
      <c r="D11" s="40"/>
      <c r="E11" s="83"/>
    </row>
    <row r="12" spans="1:5" x14ac:dyDescent="0.25">
      <c r="A12" s="81"/>
      <c r="B12" s="82"/>
      <c r="C12" s="33" t="s">
        <v>44</v>
      </c>
      <c r="D12" s="40" t="s">
        <v>227</v>
      </c>
      <c r="E12" s="83"/>
    </row>
    <row r="13" spans="1:5" x14ac:dyDescent="0.25">
      <c r="A13" s="81"/>
      <c r="B13" s="82"/>
      <c r="C13" s="33" t="s">
        <v>83</v>
      </c>
      <c r="D13" s="40"/>
      <c r="E13" s="83"/>
    </row>
    <row r="14" spans="1:5" x14ac:dyDescent="0.25">
      <c r="A14" s="81"/>
      <c r="B14" s="82"/>
      <c r="C14" s="33" t="s">
        <v>84</v>
      </c>
      <c r="D14" s="40" t="s">
        <v>14</v>
      </c>
      <c r="E14" s="83"/>
    </row>
    <row r="15" spans="1:5" ht="26.4" x14ac:dyDescent="0.25">
      <c r="A15" s="81"/>
      <c r="B15" s="82"/>
      <c r="C15" s="41" t="s">
        <v>85</v>
      </c>
      <c r="D15" s="40" t="s">
        <v>229</v>
      </c>
      <c r="E15" s="83"/>
    </row>
    <row r="16" spans="1:5" x14ac:dyDescent="0.25">
      <c r="A16" s="81"/>
      <c r="B16" s="82"/>
      <c r="C16" s="32" t="s">
        <v>86</v>
      </c>
      <c r="D16" s="40">
        <v>6</v>
      </c>
      <c r="E16" s="83"/>
    </row>
    <row r="17" spans="1:5" x14ac:dyDescent="0.25">
      <c r="A17" s="81"/>
      <c r="B17" s="82"/>
      <c r="C17" s="32" t="s">
        <v>87</v>
      </c>
      <c r="D17" s="40"/>
      <c r="E17" s="83"/>
    </row>
    <row r="18" spans="1:5" x14ac:dyDescent="0.25">
      <c r="A18" s="81"/>
      <c r="B18" s="82"/>
      <c r="C18" s="32" t="s">
        <v>88</v>
      </c>
      <c r="D18" s="40">
        <v>1</v>
      </c>
      <c r="E18" s="83"/>
    </row>
    <row r="19" spans="1:5" ht="26.4" x14ac:dyDescent="0.25">
      <c r="A19" s="81"/>
      <c r="B19" s="82"/>
      <c r="C19" s="31" t="s">
        <v>65</v>
      </c>
      <c r="D19" s="40" t="s">
        <v>228</v>
      </c>
      <c r="E19" s="83"/>
    </row>
    <row r="20" spans="1:5" ht="26.4" x14ac:dyDescent="0.25">
      <c r="A20" s="81"/>
      <c r="B20" s="82"/>
      <c r="C20" s="32" t="s">
        <v>66</v>
      </c>
      <c r="D20" s="40" t="s">
        <v>226</v>
      </c>
      <c r="E20" s="83"/>
    </row>
    <row r="21" spans="1:5" x14ac:dyDescent="0.25">
      <c r="A21" s="81"/>
      <c r="B21" s="82"/>
      <c r="C21" s="33" t="s">
        <v>67</v>
      </c>
      <c r="D21" s="40" t="s">
        <v>224</v>
      </c>
      <c r="E21" s="83"/>
    </row>
    <row r="22" spans="1:5" x14ac:dyDescent="0.25">
      <c r="A22" s="81"/>
      <c r="B22" s="82"/>
      <c r="C22" s="33" t="s">
        <v>68</v>
      </c>
      <c r="D22" s="40" t="s">
        <v>122</v>
      </c>
      <c r="E22" s="83"/>
    </row>
    <row r="23" spans="1:5" x14ac:dyDescent="0.25">
      <c r="A23" s="81"/>
      <c r="B23" s="82"/>
      <c r="C23" s="33" t="s">
        <v>69</v>
      </c>
      <c r="D23" s="40"/>
      <c r="E23" s="83"/>
    </row>
    <row r="24" spans="1:5" x14ac:dyDescent="0.25">
      <c r="A24" s="81"/>
      <c r="B24" s="82"/>
      <c r="C24" s="33" t="s">
        <v>70</v>
      </c>
      <c r="D24" s="40" t="s">
        <v>123</v>
      </c>
      <c r="E24" s="83"/>
    </row>
    <row r="25" spans="1:5" x14ac:dyDescent="0.25">
      <c r="A25" s="81"/>
      <c r="B25" s="82"/>
      <c r="C25" s="33" t="s">
        <v>71</v>
      </c>
      <c r="D25" s="40" t="s">
        <v>225</v>
      </c>
      <c r="E25" s="83"/>
    </row>
    <row r="26" spans="1:5" x14ac:dyDescent="0.25">
      <c r="A26" s="81"/>
      <c r="B26" s="82"/>
      <c r="C26" s="34" t="s">
        <v>72</v>
      </c>
      <c r="D26" s="40"/>
      <c r="E26" s="83"/>
    </row>
    <row r="27" spans="1:5" x14ac:dyDescent="0.25">
      <c r="A27" s="81"/>
      <c r="B27" s="82"/>
      <c r="C27" s="33" t="s">
        <v>89</v>
      </c>
      <c r="D27" s="40"/>
      <c r="E27" s="83"/>
    </row>
    <row r="28" spans="1:5" ht="23.4" x14ac:dyDescent="0.25">
      <c r="A28" s="81"/>
      <c r="B28" s="82"/>
      <c r="C28" s="42" t="s">
        <v>90</v>
      </c>
      <c r="D28" s="43"/>
      <c r="E28" s="56"/>
    </row>
    <row r="29" spans="1:5" ht="23.4" x14ac:dyDescent="0.25">
      <c r="A29" s="81"/>
      <c r="B29" s="82"/>
      <c r="C29" s="42" t="s">
        <v>91</v>
      </c>
      <c r="D29" s="43"/>
      <c r="E29" s="56"/>
    </row>
    <row r="30" spans="1:5" ht="23.4" x14ac:dyDescent="0.25">
      <c r="A30" s="81"/>
      <c r="B30" s="82"/>
      <c r="C30" s="42" t="s">
        <v>92</v>
      </c>
      <c r="D30" s="43"/>
      <c r="E30" s="55"/>
    </row>
    <row r="31" spans="1:5" x14ac:dyDescent="0.25">
      <c r="A31" s="77"/>
      <c r="B31" s="77"/>
      <c r="C31" s="77"/>
      <c r="D31" s="77"/>
      <c r="E31" s="77"/>
    </row>
  </sheetData>
  <mergeCells count="8">
    <mergeCell ref="A31:E31"/>
    <mergeCell ref="A1:E4"/>
    <mergeCell ref="A5:E5"/>
    <mergeCell ref="A6:E6"/>
    <mergeCell ref="C7:D7"/>
    <mergeCell ref="A8:A30"/>
    <mergeCell ref="B8:B30"/>
    <mergeCell ref="E8:E27"/>
  </mergeCells>
  <conditionalFormatting sqref="E28:E30">
    <cfRule type="cellIs" dxfId="26" priority="2" operator="equal">
      <formula>"H"</formula>
    </cfRule>
    <cfRule type="cellIs" dxfId="25" priority="3" operator="equal">
      <formula>"M"</formula>
    </cfRule>
    <cfRule type="cellIs" dxfId="24" priority="4" operator="equal">
      <formula>"L"</formula>
    </cfRule>
  </conditionalFormatting>
  <dataValidations count="2">
    <dataValidation type="list" allowBlank="1" showInputMessage="1" showErrorMessage="1" sqref="D14">
      <formula1>OS</formula1>
      <formula2>0</formula2>
    </dataValidation>
    <dataValidation type="list" showInputMessage="1" showErrorMessage="1" sqref="E28:E30">
      <formula1>lmh</formula1>
      <formula2>0</formula2>
    </dataValidation>
  </dataValidations>
  <printOptions horizontalCentered="1"/>
  <pageMargins left="0.35416666666666702" right="0.15763888888888899" top="0.196527777777778" bottom="0.1576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H11" sqref="H11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3.6640625"/>
    <col min="6" max="1025" width="8.21875"/>
  </cols>
  <sheetData>
    <row r="1" spans="1:5" ht="12.75" customHeight="1" x14ac:dyDescent="0.25">
      <c r="A1" s="67" t="s">
        <v>93</v>
      </c>
      <c r="B1" s="67"/>
      <c r="C1" s="67"/>
      <c r="D1" s="67"/>
      <c r="E1" s="67"/>
    </row>
    <row r="2" spans="1:5" x14ac:dyDescent="0.25">
      <c r="A2" s="67"/>
      <c r="B2" s="67"/>
      <c r="C2" s="67"/>
      <c r="D2" s="67"/>
      <c r="E2" s="67"/>
    </row>
    <row r="3" spans="1:5" x14ac:dyDescent="0.25">
      <c r="A3" s="67"/>
      <c r="B3" s="67"/>
      <c r="C3" s="67"/>
      <c r="D3" s="67"/>
      <c r="E3" s="67"/>
    </row>
    <row r="4" spans="1:5" ht="9.75" customHeight="1" x14ac:dyDescent="0.25">
      <c r="A4" s="67"/>
      <c r="B4" s="67"/>
      <c r="C4" s="67"/>
      <c r="D4" s="67"/>
      <c r="E4" s="67"/>
    </row>
    <row r="5" spans="1:5" hidden="1" x14ac:dyDescent="0.25">
      <c r="A5" s="67"/>
      <c r="B5" s="67"/>
      <c r="C5" s="67"/>
      <c r="D5" s="67"/>
      <c r="E5" s="67"/>
    </row>
    <row r="6" spans="1:5" ht="13.8" x14ac:dyDescent="0.25">
      <c r="A6" s="74" t="str">
        <f>PROCESS</f>
        <v>Pace Institute</v>
      </c>
      <c r="B6" s="74"/>
      <c r="C6" s="74"/>
      <c r="D6" s="74"/>
      <c r="E6" s="74"/>
    </row>
    <row r="7" spans="1:5" x14ac:dyDescent="0.25">
      <c r="A7" s="69" t="s">
        <v>216</v>
      </c>
      <c r="B7" s="69"/>
      <c r="C7" s="69"/>
      <c r="D7" s="69"/>
      <c r="E7" s="69"/>
    </row>
    <row r="8" spans="1:5" ht="33.75" customHeight="1" x14ac:dyDescent="0.25">
      <c r="A8" s="19" t="s">
        <v>40</v>
      </c>
      <c r="B8" s="20" t="s">
        <v>41</v>
      </c>
      <c r="C8" s="70" t="s">
        <v>42</v>
      </c>
      <c r="D8" s="70"/>
      <c r="E8" s="21" t="s">
        <v>43</v>
      </c>
    </row>
    <row r="9" spans="1:5" x14ac:dyDescent="0.25">
      <c r="A9" s="71">
        <v>1</v>
      </c>
      <c r="B9" s="75" t="s">
        <v>241</v>
      </c>
      <c r="C9" s="22" t="s">
        <v>44</v>
      </c>
      <c r="D9" s="27" t="s">
        <v>222</v>
      </c>
      <c r="E9" s="73">
        <f>COUNTIF($E20:$E22,"H")*3+COUNTIF($E20:$E22,"M")*2+COUNTIF($E20:$E22,"L")*1</f>
        <v>3</v>
      </c>
    </row>
    <row r="10" spans="1:5" x14ac:dyDescent="0.25">
      <c r="A10" s="71"/>
      <c r="B10" s="75"/>
      <c r="C10" s="24" t="s">
        <v>45</v>
      </c>
      <c r="D10" s="27" t="s">
        <v>108</v>
      </c>
      <c r="E10" s="73"/>
    </row>
    <row r="11" spans="1:5" x14ac:dyDescent="0.25">
      <c r="A11" s="71"/>
      <c r="B11" s="75"/>
      <c r="C11" s="25" t="s">
        <v>46</v>
      </c>
      <c r="D11" s="27" t="s">
        <v>217</v>
      </c>
      <c r="E11" s="73"/>
    </row>
    <row r="12" spans="1:5" x14ac:dyDescent="0.25">
      <c r="A12" s="71"/>
      <c r="B12" s="75"/>
      <c r="C12" s="25" t="s">
        <v>47</v>
      </c>
      <c r="D12" s="27" t="s">
        <v>165</v>
      </c>
      <c r="E12" s="73"/>
    </row>
    <row r="13" spans="1:5" x14ac:dyDescent="0.25">
      <c r="A13" s="71"/>
      <c r="B13" s="75"/>
      <c r="C13" s="25" t="s">
        <v>48</v>
      </c>
      <c r="D13" s="27" t="s">
        <v>218</v>
      </c>
      <c r="E13" s="73"/>
    </row>
    <row r="14" spans="1:5" x14ac:dyDescent="0.25">
      <c r="A14" s="71"/>
      <c r="B14" s="75"/>
      <c r="C14" s="26" t="s">
        <v>49</v>
      </c>
      <c r="D14" s="27" t="s">
        <v>219</v>
      </c>
      <c r="E14" s="73"/>
    </row>
    <row r="15" spans="1:5" x14ac:dyDescent="0.25">
      <c r="A15" s="71"/>
      <c r="B15" s="75"/>
      <c r="C15" s="26" t="s">
        <v>50</v>
      </c>
      <c r="D15" s="27" t="s">
        <v>55</v>
      </c>
      <c r="E15" s="73"/>
    </row>
    <row r="16" spans="1:5" x14ac:dyDescent="0.25">
      <c r="A16" s="71"/>
      <c r="B16" s="75"/>
      <c r="C16" s="25" t="s">
        <v>52</v>
      </c>
      <c r="D16" s="27"/>
      <c r="E16" s="73"/>
    </row>
    <row r="17" spans="1:5" x14ac:dyDescent="0.25">
      <c r="A17" s="71"/>
      <c r="B17" s="75"/>
      <c r="C17" s="25" t="s">
        <v>54</v>
      </c>
      <c r="D17" s="27"/>
      <c r="E17" s="73"/>
    </row>
    <row r="18" spans="1:5" x14ac:dyDescent="0.25">
      <c r="A18" s="71"/>
      <c r="B18" s="75"/>
      <c r="C18" s="25" t="s">
        <v>94</v>
      </c>
      <c r="D18" s="27"/>
      <c r="E18" s="73"/>
    </row>
    <row r="19" spans="1:5" x14ac:dyDescent="0.25">
      <c r="A19" s="71"/>
      <c r="B19" s="75"/>
      <c r="C19" s="25" t="s">
        <v>57</v>
      </c>
      <c r="D19" s="23"/>
      <c r="E19" s="73"/>
    </row>
    <row r="20" spans="1:5" ht="14.25" customHeight="1" x14ac:dyDescent="0.25">
      <c r="A20" s="71"/>
      <c r="B20" s="75"/>
      <c r="C20" s="28" t="s">
        <v>58</v>
      </c>
      <c r="D20" s="23"/>
      <c r="E20" s="29" t="s">
        <v>0</v>
      </c>
    </row>
    <row r="21" spans="1:5" x14ac:dyDescent="0.25">
      <c r="A21" s="71"/>
      <c r="B21" s="75"/>
      <c r="C21" s="28" t="s">
        <v>59</v>
      </c>
      <c r="D21" s="23"/>
      <c r="E21" s="29" t="s">
        <v>0</v>
      </c>
    </row>
    <row r="22" spans="1:5" x14ac:dyDescent="0.25">
      <c r="A22" s="71"/>
      <c r="B22" s="75"/>
      <c r="C22" s="28" t="s">
        <v>60</v>
      </c>
      <c r="D22" s="23"/>
      <c r="E22" s="29" t="s">
        <v>0</v>
      </c>
    </row>
    <row r="23" spans="1:5" x14ac:dyDescent="0.25">
      <c r="A23" s="66"/>
      <c r="B23" s="66"/>
      <c r="C23" s="66"/>
      <c r="D23" s="66"/>
      <c r="E23" s="66"/>
    </row>
  </sheetData>
  <mergeCells count="8">
    <mergeCell ref="A23:E23"/>
    <mergeCell ref="A1:E5"/>
    <mergeCell ref="A6:E6"/>
    <mergeCell ref="A7:E7"/>
    <mergeCell ref="C8:D8"/>
    <mergeCell ref="A9:A22"/>
    <mergeCell ref="B9:B22"/>
    <mergeCell ref="E9:E19"/>
  </mergeCells>
  <conditionalFormatting sqref="E20:E22">
    <cfRule type="cellIs" dxfId="23" priority="2" operator="equal">
      <formula>"H"</formula>
    </cfRule>
    <cfRule type="cellIs" dxfId="22" priority="3" operator="equal">
      <formula>"M"</formula>
    </cfRule>
    <cfRule type="cellIs" dxfId="21" priority="4" operator="equal">
      <formula>"L"</formula>
    </cfRule>
  </conditionalFormatting>
  <dataValidations count="2">
    <dataValidation type="list" showInputMessage="1" showErrorMessage="1" sqref="D15">
      <formula1>opts1</formula1>
      <formula2>0</formula2>
    </dataValidation>
    <dataValidation type="list" allowBlank="1" showInputMessage="1" showErrorMessage="1" sqref="E20:E22">
      <formula1>lmh</formula1>
      <formula2>0</formula2>
    </dataValidation>
  </dataValidations>
  <printOptions horizontalCentered="1"/>
  <pageMargins left="0.35416666666666702" right="0.15763888888888899" top="0.196527777777778" bottom="0.1576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3.2" x14ac:dyDescent="0.25"/>
  <cols>
    <col min="1" max="1" width="3.21875"/>
    <col min="2" max="2" width="24.88671875"/>
    <col min="3" max="3" width="27.6640625"/>
    <col min="4" max="4" width="39.44140625"/>
    <col min="5" max="5" width="3.5546875"/>
    <col min="6" max="6" width="8.21875"/>
    <col min="7" max="7" width="5.44140625"/>
    <col min="8" max="1025" width="8.21875"/>
  </cols>
  <sheetData>
    <row r="1" spans="1:6" ht="12.75" customHeight="1" x14ac:dyDescent="0.25">
      <c r="A1" s="61" t="s">
        <v>95</v>
      </c>
      <c r="B1" s="61"/>
      <c r="C1" s="61"/>
      <c r="D1" s="61"/>
      <c r="E1" s="61"/>
      <c r="F1" s="44"/>
    </row>
    <row r="2" spans="1:6" x14ac:dyDescent="0.25">
      <c r="A2" s="61"/>
      <c r="B2" s="61"/>
      <c r="C2" s="61"/>
      <c r="D2" s="61"/>
      <c r="E2" s="61"/>
      <c r="F2" s="45"/>
    </row>
    <row r="3" spans="1:6" x14ac:dyDescent="0.25">
      <c r="A3" s="61"/>
      <c r="B3" s="61"/>
      <c r="C3" s="61"/>
      <c r="D3" s="61"/>
      <c r="E3" s="61"/>
      <c r="F3" s="45"/>
    </row>
    <row r="4" spans="1:6" x14ac:dyDescent="0.25">
      <c r="A4" s="61"/>
      <c r="B4" s="61"/>
      <c r="C4" s="61"/>
      <c r="D4" s="61"/>
      <c r="E4" s="61"/>
      <c r="F4" s="46"/>
    </row>
    <row r="5" spans="1:6" ht="12.75" customHeight="1" x14ac:dyDescent="0.25">
      <c r="A5" s="79" t="str">
        <f>PROCESS</f>
        <v>Pace Institute</v>
      </c>
      <c r="B5" s="79"/>
      <c r="C5" s="79"/>
      <c r="D5" s="79"/>
      <c r="E5" s="79"/>
      <c r="F5" s="47"/>
    </row>
    <row r="6" spans="1:6" x14ac:dyDescent="0.25">
      <c r="A6" s="69" t="s">
        <v>216</v>
      </c>
      <c r="B6" s="69"/>
      <c r="C6" s="69"/>
      <c r="D6" s="69"/>
      <c r="E6" s="69"/>
      <c r="F6" s="47"/>
    </row>
    <row r="7" spans="1:6" ht="32.25" customHeight="1" x14ac:dyDescent="0.25">
      <c r="A7" s="19" t="s">
        <v>40</v>
      </c>
      <c r="B7" s="20" t="s">
        <v>96</v>
      </c>
      <c r="C7" s="70" t="s">
        <v>97</v>
      </c>
      <c r="D7" s="70"/>
      <c r="E7" s="39" t="s">
        <v>43</v>
      </c>
      <c r="F7" s="3"/>
    </row>
    <row r="8" spans="1:6" s="3" customFormat="1" x14ac:dyDescent="0.25">
      <c r="A8" s="84">
        <v>1</v>
      </c>
      <c r="B8" s="85"/>
      <c r="C8" s="49" t="s">
        <v>98</v>
      </c>
      <c r="D8" s="48"/>
      <c r="E8" s="86">
        <f>COUNTIF($E15:$E17,"H")*3+COUNTIF($E15:$E17,"M")*2+COUNTIF($E15:$E17,"L")*1</f>
        <v>3</v>
      </c>
    </row>
    <row r="9" spans="1:6" x14ac:dyDescent="0.25">
      <c r="A9" s="84"/>
      <c r="B9" s="85"/>
      <c r="C9" s="50" t="s">
        <v>99</v>
      </c>
      <c r="D9" s="48"/>
      <c r="E9" s="86"/>
    </row>
    <row r="10" spans="1:6" ht="23.4" x14ac:dyDescent="0.25">
      <c r="A10" s="84"/>
      <c r="B10" s="85"/>
      <c r="C10" s="51" t="s">
        <v>100</v>
      </c>
      <c r="D10" s="48"/>
      <c r="E10" s="86"/>
    </row>
    <row r="11" spans="1:6" x14ac:dyDescent="0.25">
      <c r="A11" s="84"/>
      <c r="B11" s="85"/>
      <c r="C11" s="51" t="s">
        <v>101</v>
      </c>
      <c r="D11" s="48"/>
      <c r="E11" s="86"/>
    </row>
    <row r="12" spans="1:6" x14ac:dyDescent="0.25">
      <c r="A12" s="84"/>
      <c r="B12" s="85"/>
      <c r="C12" s="51" t="s">
        <v>102</v>
      </c>
      <c r="D12" s="48"/>
      <c r="E12" s="86"/>
    </row>
    <row r="13" spans="1:6" x14ac:dyDescent="0.25">
      <c r="A13" s="84"/>
      <c r="B13" s="85"/>
      <c r="C13" s="49" t="s">
        <v>103</v>
      </c>
      <c r="D13" s="48"/>
      <c r="E13" s="86"/>
    </row>
    <row r="14" spans="1:6" x14ac:dyDescent="0.25">
      <c r="A14" s="84"/>
      <c r="B14" s="85"/>
      <c r="C14" s="51" t="s">
        <v>104</v>
      </c>
      <c r="D14" s="48"/>
      <c r="E14" s="86"/>
    </row>
    <row r="15" spans="1:6" x14ac:dyDescent="0.25">
      <c r="A15" s="84"/>
      <c r="B15" s="85"/>
      <c r="C15" s="42" t="s">
        <v>58</v>
      </c>
      <c r="D15" s="48"/>
      <c r="E15" s="29" t="s">
        <v>0</v>
      </c>
    </row>
    <row r="16" spans="1:6" x14ac:dyDescent="0.25">
      <c r="A16" s="84"/>
      <c r="B16" s="85"/>
      <c r="C16" s="42" t="s">
        <v>59</v>
      </c>
      <c r="D16" s="48"/>
      <c r="E16" s="29" t="s">
        <v>0</v>
      </c>
    </row>
    <row r="17" spans="1:5" x14ac:dyDescent="0.25">
      <c r="A17" s="84"/>
      <c r="B17" s="85"/>
      <c r="C17" s="42" t="s">
        <v>60</v>
      </c>
      <c r="D17" s="48"/>
      <c r="E17" s="29" t="s">
        <v>0</v>
      </c>
    </row>
    <row r="18" spans="1:5" x14ac:dyDescent="0.25">
      <c r="A18" s="77"/>
      <c r="B18" s="77"/>
      <c r="C18" s="77"/>
      <c r="D18" s="77"/>
      <c r="E18" s="77"/>
    </row>
  </sheetData>
  <mergeCells count="8">
    <mergeCell ref="A18:E18"/>
    <mergeCell ref="A1:E4"/>
    <mergeCell ref="A5:E5"/>
    <mergeCell ref="A6:E6"/>
    <mergeCell ref="C7:D7"/>
    <mergeCell ref="A8:A17"/>
    <mergeCell ref="B8:B17"/>
    <mergeCell ref="E8:E14"/>
  </mergeCells>
  <conditionalFormatting sqref="E15:E17">
    <cfRule type="cellIs" dxfId="20" priority="2" operator="equal">
      <formula>"H"</formula>
    </cfRule>
    <cfRule type="cellIs" dxfId="19" priority="3" operator="equal">
      <formula>"M"</formula>
    </cfRule>
    <cfRule type="cellIs" dxfId="18" priority="4" operator="equal">
      <formula>"L"</formula>
    </cfRule>
  </conditionalFormatting>
  <dataValidations count="1">
    <dataValidation type="list" allowBlank="1" showInputMessage="1" showErrorMessage="1" sqref="E15:E17">
      <formula1>lmh</formula1>
      <formula2>0</formula2>
    </dataValidation>
  </dataValidations>
  <pageMargins left="0.35" right="0.22013888888888899" top="0.35" bottom="0.22013888888888899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zoomScaleNormal="100" workbookViewId="0">
      <pane xSplit="1" ySplit="7" topLeftCell="B20" activePane="bottomRight" state="frozen"/>
      <selection pane="topRight" activeCell="B1" sqref="B1"/>
      <selection pane="bottomLeft" activeCell="A39" sqref="A39"/>
      <selection pane="bottomRight" activeCell="B8" sqref="B8:B40"/>
    </sheetView>
  </sheetViews>
  <sheetFormatPr defaultRowHeight="13.2" x14ac:dyDescent="0.25"/>
  <cols>
    <col min="1" max="1" width="3.21875"/>
    <col min="2" max="2" width="24.88671875"/>
    <col min="3" max="3" width="30.5546875"/>
    <col min="4" max="4" width="39.44140625"/>
    <col min="5" max="5" width="3.5546875"/>
    <col min="6" max="1025" width="8.21875"/>
  </cols>
  <sheetData>
    <row r="1" spans="1:5" ht="12.75" customHeight="1" x14ac:dyDescent="0.25">
      <c r="A1" s="78" t="s">
        <v>105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69" t="s">
        <v>216</v>
      </c>
      <c r="B6" s="69"/>
      <c r="C6" s="69"/>
      <c r="D6" s="69"/>
      <c r="E6" s="69"/>
    </row>
    <row r="7" spans="1:5" ht="32.25" customHeight="1" x14ac:dyDescent="0.25">
      <c r="A7" s="38" t="s">
        <v>40</v>
      </c>
      <c r="B7" s="38" t="s">
        <v>106</v>
      </c>
      <c r="C7" s="70" t="s">
        <v>107</v>
      </c>
      <c r="D7" s="70"/>
      <c r="E7" s="39" t="s">
        <v>43</v>
      </c>
    </row>
    <row r="8" spans="1:5" x14ac:dyDescent="0.25">
      <c r="A8" s="83"/>
      <c r="B8" s="87" t="s">
        <v>240</v>
      </c>
      <c r="C8" s="32" t="s">
        <v>45</v>
      </c>
      <c r="D8" s="40" t="s">
        <v>108</v>
      </c>
      <c r="E8" s="88">
        <f>COUNTIF($E38:$E40,"H")*3+COUNTIF($E38:$E40,"M")*2+COUNTIF($E38:$E40,"L")*1</f>
        <v>9</v>
      </c>
    </row>
    <row r="9" spans="1:5" x14ac:dyDescent="0.25">
      <c r="A9" s="83"/>
      <c r="B9" s="87"/>
      <c r="C9" s="32" t="s">
        <v>46</v>
      </c>
      <c r="D9" s="40" t="s">
        <v>109</v>
      </c>
      <c r="E9" s="88"/>
    </row>
    <row r="10" spans="1:5" x14ac:dyDescent="0.25">
      <c r="A10" s="83"/>
      <c r="B10" s="87"/>
      <c r="C10" s="32" t="s">
        <v>47</v>
      </c>
      <c r="D10" s="40" t="s">
        <v>110</v>
      </c>
      <c r="E10" s="88"/>
    </row>
    <row r="11" spans="1:5" x14ac:dyDescent="0.25">
      <c r="A11" s="83"/>
      <c r="B11" s="87"/>
      <c r="C11" s="32" t="s">
        <v>82</v>
      </c>
      <c r="D11" s="40"/>
      <c r="E11" s="88"/>
    </row>
    <row r="12" spans="1:5" x14ac:dyDescent="0.25">
      <c r="A12" s="83"/>
      <c r="B12" s="87"/>
      <c r="C12" s="33" t="s">
        <v>44</v>
      </c>
      <c r="D12" s="40" t="s">
        <v>213</v>
      </c>
      <c r="E12" s="88"/>
    </row>
    <row r="13" spans="1:5" x14ac:dyDescent="0.25">
      <c r="A13" s="83"/>
      <c r="B13" s="87"/>
      <c r="C13" s="33" t="s">
        <v>83</v>
      </c>
      <c r="D13" s="40"/>
      <c r="E13" s="88"/>
    </row>
    <row r="14" spans="1:5" x14ac:dyDescent="0.25">
      <c r="A14" s="83"/>
      <c r="B14" s="87"/>
      <c r="C14" s="33" t="s">
        <v>111</v>
      </c>
      <c r="D14" s="40" t="s">
        <v>112</v>
      </c>
      <c r="E14" s="88"/>
    </row>
    <row r="15" spans="1:5" x14ac:dyDescent="0.25">
      <c r="A15" s="83"/>
      <c r="B15" s="87"/>
      <c r="C15" s="33" t="s">
        <v>113</v>
      </c>
      <c r="D15" s="40">
        <v>1</v>
      </c>
      <c r="E15" s="88"/>
    </row>
    <row r="16" spans="1:5" x14ac:dyDescent="0.25">
      <c r="A16" s="83"/>
      <c r="B16" s="87"/>
      <c r="C16" s="33" t="s">
        <v>114</v>
      </c>
      <c r="D16" s="40">
        <v>1</v>
      </c>
      <c r="E16" s="88"/>
    </row>
    <row r="17" spans="1:5" x14ac:dyDescent="0.25">
      <c r="A17" s="83"/>
      <c r="B17" s="87"/>
      <c r="C17" s="33" t="s">
        <v>115</v>
      </c>
      <c r="D17" s="40" t="s">
        <v>221</v>
      </c>
      <c r="E17" s="88"/>
    </row>
    <row r="18" spans="1:5" x14ac:dyDescent="0.25">
      <c r="A18" s="83"/>
      <c r="B18" s="87"/>
      <c r="C18" s="33" t="s">
        <v>14</v>
      </c>
      <c r="D18" s="40" t="s">
        <v>116</v>
      </c>
      <c r="E18" s="88"/>
    </row>
    <row r="19" spans="1:5" x14ac:dyDescent="0.25">
      <c r="A19" s="83"/>
      <c r="B19" s="87"/>
      <c r="C19" s="33" t="s">
        <v>117</v>
      </c>
      <c r="D19" s="40"/>
      <c r="E19" s="88"/>
    </row>
    <row r="20" spans="1:5" x14ac:dyDescent="0.25">
      <c r="A20" s="83"/>
      <c r="B20" s="87"/>
      <c r="C20" s="33" t="s">
        <v>118</v>
      </c>
      <c r="D20" s="40" t="s">
        <v>119</v>
      </c>
      <c r="E20" s="88"/>
    </row>
    <row r="21" spans="1:5" ht="26.4" x14ac:dyDescent="0.25">
      <c r="A21" s="83"/>
      <c r="B21" s="87"/>
      <c r="C21" s="31" t="s">
        <v>65</v>
      </c>
      <c r="D21" s="40"/>
      <c r="E21" s="88"/>
    </row>
    <row r="22" spans="1:5" x14ac:dyDescent="0.25">
      <c r="A22" s="83"/>
      <c r="B22" s="87"/>
      <c r="C22" s="31" t="s">
        <v>120</v>
      </c>
      <c r="D22" s="40" t="s">
        <v>109</v>
      </c>
      <c r="E22" s="88"/>
    </row>
    <row r="23" spans="1:5" x14ac:dyDescent="0.25">
      <c r="A23" s="83"/>
      <c r="B23" s="87"/>
      <c r="C23" s="33" t="s">
        <v>67</v>
      </c>
      <c r="D23" s="40" t="s">
        <v>121</v>
      </c>
      <c r="E23" s="88"/>
    </row>
    <row r="24" spans="1:5" x14ac:dyDescent="0.25">
      <c r="A24" s="83"/>
      <c r="B24" s="87"/>
      <c r="C24" s="33" t="s">
        <v>68</v>
      </c>
      <c r="D24" s="40" t="s">
        <v>122</v>
      </c>
      <c r="E24" s="88"/>
    </row>
    <row r="25" spans="1:5" x14ac:dyDescent="0.25">
      <c r="A25" s="83"/>
      <c r="B25" s="87"/>
      <c r="C25" s="33" t="s">
        <v>69</v>
      </c>
      <c r="D25" s="40"/>
      <c r="E25" s="88"/>
    </row>
    <row r="26" spans="1:5" x14ac:dyDescent="0.25">
      <c r="A26" s="83"/>
      <c r="B26" s="87"/>
      <c r="C26" s="33" t="s">
        <v>70</v>
      </c>
      <c r="D26" s="40" t="s">
        <v>123</v>
      </c>
      <c r="E26" s="88"/>
    </row>
    <row r="27" spans="1:5" x14ac:dyDescent="0.25">
      <c r="A27" s="83"/>
      <c r="B27" s="87"/>
      <c r="C27" s="33" t="s">
        <v>124</v>
      </c>
      <c r="D27" s="40"/>
      <c r="E27" s="88"/>
    </row>
    <row r="28" spans="1:5" x14ac:dyDescent="0.25">
      <c r="A28" s="83"/>
      <c r="B28" s="87"/>
      <c r="C28" s="33" t="s">
        <v>125</v>
      </c>
      <c r="D28" s="40"/>
      <c r="E28" s="88"/>
    </row>
    <row r="29" spans="1:5" x14ac:dyDescent="0.25">
      <c r="A29" s="83"/>
      <c r="B29" s="87"/>
      <c r="C29" s="33" t="s">
        <v>126</v>
      </c>
      <c r="D29" s="40" t="s">
        <v>127</v>
      </c>
      <c r="E29" s="88"/>
    </row>
    <row r="30" spans="1:5" x14ac:dyDescent="0.25">
      <c r="A30" s="83"/>
      <c r="B30" s="87"/>
      <c r="C30" s="31" t="s">
        <v>128</v>
      </c>
      <c r="D30" s="40" t="s">
        <v>129</v>
      </c>
      <c r="E30" s="88"/>
    </row>
    <row r="31" spans="1:5" x14ac:dyDescent="0.25">
      <c r="A31" s="83"/>
      <c r="B31" s="87"/>
      <c r="C31" s="33" t="s">
        <v>130</v>
      </c>
      <c r="D31" s="40" t="s">
        <v>131</v>
      </c>
      <c r="E31" s="88"/>
    </row>
    <row r="32" spans="1:5" x14ac:dyDescent="0.25">
      <c r="A32" s="83"/>
      <c r="B32" s="87"/>
      <c r="C32" s="33" t="s">
        <v>132</v>
      </c>
      <c r="D32" s="40" t="s">
        <v>133</v>
      </c>
      <c r="E32" s="88"/>
    </row>
    <row r="33" spans="1:5" x14ac:dyDescent="0.25">
      <c r="A33" s="83"/>
      <c r="B33" s="87"/>
      <c r="C33" s="33" t="s">
        <v>71</v>
      </c>
      <c r="D33" s="40" t="s">
        <v>134</v>
      </c>
      <c r="E33" s="88"/>
    </row>
    <row r="34" spans="1:5" x14ac:dyDescent="0.25">
      <c r="A34" s="83"/>
      <c r="B34" s="87"/>
      <c r="C34" s="34" t="s">
        <v>72</v>
      </c>
      <c r="D34" s="40"/>
      <c r="E34" s="88"/>
    </row>
    <row r="35" spans="1:5" x14ac:dyDescent="0.25">
      <c r="A35" s="83"/>
      <c r="B35" s="87"/>
      <c r="C35" s="33" t="s">
        <v>89</v>
      </c>
      <c r="D35" s="40"/>
      <c r="E35" s="88"/>
    </row>
    <row r="36" spans="1:5" x14ac:dyDescent="0.25">
      <c r="A36" s="83"/>
      <c r="B36" s="87"/>
      <c r="C36" s="33" t="s">
        <v>135</v>
      </c>
      <c r="D36" s="40"/>
      <c r="E36" s="88"/>
    </row>
    <row r="37" spans="1:5" x14ac:dyDescent="0.25">
      <c r="A37" s="83"/>
      <c r="B37" s="87"/>
      <c r="C37" s="33" t="s">
        <v>56</v>
      </c>
      <c r="D37" s="40" t="s">
        <v>23</v>
      </c>
      <c r="E37" s="88"/>
    </row>
    <row r="38" spans="1:5" ht="23.4" x14ac:dyDescent="0.25">
      <c r="A38" s="83"/>
      <c r="B38" s="87"/>
      <c r="C38" s="42" t="s">
        <v>136</v>
      </c>
      <c r="D38" s="43"/>
      <c r="E38" s="29" t="s">
        <v>4</v>
      </c>
    </row>
    <row r="39" spans="1:5" ht="23.4" x14ac:dyDescent="0.25">
      <c r="A39" s="83"/>
      <c r="B39" s="87"/>
      <c r="C39" s="42" t="s">
        <v>137</v>
      </c>
      <c r="D39" s="43"/>
      <c r="E39" s="29" t="s">
        <v>4</v>
      </c>
    </row>
    <row r="40" spans="1:5" ht="23.4" x14ac:dyDescent="0.25">
      <c r="A40" s="83"/>
      <c r="B40" s="87"/>
      <c r="C40" s="42" t="s">
        <v>138</v>
      </c>
      <c r="D40" s="43"/>
      <c r="E40" s="29" t="s">
        <v>4</v>
      </c>
    </row>
    <row r="41" spans="1:5" x14ac:dyDescent="0.25">
      <c r="A41" s="77"/>
      <c r="B41" s="77"/>
      <c r="C41" s="77"/>
      <c r="D41" s="77"/>
      <c r="E41" s="77"/>
    </row>
  </sheetData>
  <mergeCells count="8">
    <mergeCell ref="A41:E41"/>
    <mergeCell ref="A1:E4"/>
    <mergeCell ref="A5:E5"/>
    <mergeCell ref="A6:E6"/>
    <mergeCell ref="C7:D7"/>
    <mergeCell ref="A8:A40"/>
    <mergeCell ref="B8:B40"/>
    <mergeCell ref="E8:E37"/>
  </mergeCells>
  <conditionalFormatting sqref="E38:E40">
    <cfRule type="cellIs" dxfId="17" priority="2" operator="equal">
      <formula>"H"</formula>
    </cfRule>
    <cfRule type="cellIs" dxfId="16" priority="3" operator="equal">
      <formula>"M"</formula>
    </cfRule>
    <cfRule type="cellIs" dxfId="15" priority="4" operator="equal">
      <formula>"L"</formula>
    </cfRule>
  </conditionalFormatting>
  <dataValidations count="2">
    <dataValidation type="list" allowBlank="1" showInputMessage="1" showErrorMessage="1" sqref="E38:E40">
      <formula1>lmh</formula1>
      <formula2>0</formula2>
    </dataValidation>
    <dataValidation type="list" allowBlank="1" showInputMessage="1" showErrorMessage="1" sqref="D37">
      <formula1>Backup</formula1>
      <formula2>0</formula2>
    </dataValidation>
  </dataValidations>
  <printOptions horizontalCentered="1" verticalCentered="1"/>
  <pageMargins left="0.39374999999999999" right="0.15763888888888899" top="0.31527777777777799" bottom="0.47222222222222199" header="0.51180555555555496" footer="0.51180555555555496"/>
  <pageSetup firstPageNumber="0" orientation="portrait" r:id="rId1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zoomScaleNormal="100" workbookViewId="0">
      <pane xSplit="1" ySplit="7" topLeftCell="B20" activePane="bottomRight" state="frozen"/>
      <selection pane="topRight" activeCell="B1" sqref="B1"/>
      <selection pane="bottomLeft" activeCell="A20" sqref="A20"/>
      <selection pane="bottomRight" activeCell="D35" sqref="D35"/>
    </sheetView>
  </sheetViews>
  <sheetFormatPr defaultRowHeight="13.2" x14ac:dyDescent="0.25"/>
  <cols>
    <col min="1" max="1" width="3.21875"/>
    <col min="2" max="2" width="24.88671875"/>
    <col min="3" max="3" width="31.88671875"/>
    <col min="4" max="4" width="39.44140625"/>
    <col min="5" max="5" width="3.5546875"/>
    <col min="6" max="1025" width="8.21875"/>
  </cols>
  <sheetData>
    <row r="1" spans="1:5" ht="12.75" customHeight="1" x14ac:dyDescent="0.25">
      <c r="A1" s="78" t="s">
        <v>139</v>
      </c>
      <c r="B1" s="78"/>
      <c r="C1" s="78"/>
      <c r="D1" s="78"/>
      <c r="E1" s="78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78"/>
      <c r="E3" s="78"/>
    </row>
    <row r="4" spans="1:5" ht="9.75" customHeight="1" x14ac:dyDescent="0.25">
      <c r="A4" s="78"/>
      <c r="B4" s="78"/>
      <c r="C4" s="78"/>
      <c r="D4" s="78"/>
      <c r="E4" s="78"/>
    </row>
    <row r="5" spans="1:5" ht="13.8" x14ac:dyDescent="0.25">
      <c r="A5" s="79" t="str">
        <f>PROCESS</f>
        <v>Pace Institute</v>
      </c>
      <c r="B5" s="79"/>
      <c r="C5" s="79"/>
      <c r="D5" s="79"/>
      <c r="E5" s="79"/>
    </row>
    <row r="6" spans="1:5" x14ac:dyDescent="0.25">
      <c r="A6" s="80" t="s">
        <v>223</v>
      </c>
      <c r="B6" s="80"/>
      <c r="C6" s="80"/>
      <c r="D6" s="80"/>
      <c r="E6" s="80"/>
    </row>
    <row r="7" spans="1:5" ht="32.25" customHeight="1" x14ac:dyDescent="0.25">
      <c r="A7" s="38" t="s">
        <v>40</v>
      </c>
      <c r="B7" s="38" t="s">
        <v>140</v>
      </c>
      <c r="C7" s="70" t="s">
        <v>141</v>
      </c>
      <c r="D7" s="70"/>
      <c r="E7" s="39" t="s">
        <v>43</v>
      </c>
    </row>
    <row r="8" spans="1:5" x14ac:dyDescent="0.25">
      <c r="A8" s="81"/>
      <c r="B8" s="82" t="s">
        <v>239</v>
      </c>
      <c r="C8" s="32" t="s">
        <v>45</v>
      </c>
      <c r="D8" s="40" t="s">
        <v>108</v>
      </c>
      <c r="E8" s="90">
        <f>COUNTIF($E38:$E40,"H")*3+COUNTIF($E38:$E40,"M")*2+COUNTIF($E38:$E40,"L")*1</f>
        <v>7</v>
      </c>
    </row>
    <row r="9" spans="1:5" x14ac:dyDescent="0.25">
      <c r="A9" s="81"/>
      <c r="B9" s="82"/>
      <c r="C9" s="32" t="s">
        <v>46</v>
      </c>
      <c r="D9" s="40" t="s">
        <v>142</v>
      </c>
      <c r="E9" s="90"/>
    </row>
    <row r="10" spans="1:5" x14ac:dyDescent="0.25">
      <c r="A10" s="81"/>
      <c r="B10" s="82"/>
      <c r="C10" s="32" t="s">
        <v>47</v>
      </c>
      <c r="D10" s="40" t="s">
        <v>143</v>
      </c>
      <c r="E10" s="90"/>
    </row>
    <row r="11" spans="1:5" x14ac:dyDescent="0.25">
      <c r="A11" s="81"/>
      <c r="B11" s="82"/>
      <c r="C11" s="32" t="s">
        <v>82</v>
      </c>
      <c r="D11" s="40"/>
      <c r="E11" s="90"/>
    </row>
    <row r="12" spans="1:5" x14ac:dyDescent="0.25">
      <c r="A12" s="81"/>
      <c r="B12" s="82"/>
      <c r="C12" s="33" t="s">
        <v>44</v>
      </c>
      <c r="D12" s="40" t="s">
        <v>210</v>
      </c>
      <c r="E12" s="90"/>
    </row>
    <row r="13" spans="1:5" x14ac:dyDescent="0.25">
      <c r="A13" s="81"/>
      <c r="B13" s="82"/>
      <c r="C13" s="33" t="s">
        <v>83</v>
      </c>
      <c r="D13" s="40" t="s">
        <v>211</v>
      </c>
      <c r="E13" s="90"/>
    </row>
    <row r="14" spans="1:5" x14ac:dyDescent="0.25">
      <c r="A14" s="81"/>
      <c r="B14" s="82"/>
      <c r="C14" s="33" t="s">
        <v>111</v>
      </c>
      <c r="D14" s="40" t="s">
        <v>144</v>
      </c>
      <c r="E14" s="90"/>
    </row>
    <row r="15" spans="1:5" x14ac:dyDescent="0.25">
      <c r="A15" s="81"/>
      <c r="B15" s="82"/>
      <c r="C15" s="34" t="s">
        <v>145</v>
      </c>
      <c r="D15" s="40"/>
      <c r="E15" s="90"/>
    </row>
    <row r="16" spans="1:5" x14ac:dyDescent="0.25">
      <c r="A16" s="81"/>
      <c r="B16" s="82"/>
      <c r="C16" s="41" t="s">
        <v>146</v>
      </c>
      <c r="D16" s="52" t="s">
        <v>147</v>
      </c>
      <c r="E16" s="90"/>
    </row>
    <row r="17" spans="1:5" x14ac:dyDescent="0.25">
      <c r="A17" s="81"/>
      <c r="B17" s="82"/>
      <c r="C17" s="41" t="s">
        <v>148</v>
      </c>
      <c r="D17" s="40" t="s">
        <v>149</v>
      </c>
      <c r="E17" s="90"/>
    </row>
    <row r="18" spans="1:5" x14ac:dyDescent="0.25">
      <c r="A18" s="81"/>
      <c r="B18" s="82"/>
      <c r="C18" s="41" t="s">
        <v>48</v>
      </c>
      <c r="D18" s="40" t="s">
        <v>150</v>
      </c>
      <c r="E18" s="90"/>
    </row>
    <row r="19" spans="1:5" ht="26.4" x14ac:dyDescent="0.25">
      <c r="A19" s="81"/>
      <c r="B19" s="82"/>
      <c r="C19" s="31" t="s">
        <v>65</v>
      </c>
      <c r="D19" s="40" t="s">
        <v>151</v>
      </c>
      <c r="E19" s="90"/>
    </row>
    <row r="20" spans="1:5" ht="26.4" x14ac:dyDescent="0.25">
      <c r="A20" s="81"/>
      <c r="B20" s="82"/>
      <c r="C20" s="41" t="s">
        <v>152</v>
      </c>
      <c r="D20" s="40" t="s">
        <v>212</v>
      </c>
      <c r="E20" s="90"/>
    </row>
    <row r="21" spans="1:5" x14ac:dyDescent="0.25">
      <c r="A21" s="81"/>
      <c r="B21" s="82"/>
      <c r="C21" s="33" t="s">
        <v>67</v>
      </c>
      <c r="D21" s="40" t="s">
        <v>121</v>
      </c>
      <c r="E21" s="90"/>
    </row>
    <row r="22" spans="1:5" x14ac:dyDescent="0.25">
      <c r="A22" s="81"/>
      <c r="B22" s="82"/>
      <c r="C22" s="33" t="s">
        <v>68</v>
      </c>
      <c r="D22" s="40" t="s">
        <v>122</v>
      </c>
      <c r="E22" s="90"/>
    </row>
    <row r="23" spans="1:5" x14ac:dyDescent="0.25">
      <c r="A23" s="81"/>
      <c r="B23" s="82"/>
      <c r="C23" s="33" t="s">
        <v>69</v>
      </c>
      <c r="D23" s="40"/>
      <c r="E23" s="90"/>
    </row>
    <row r="24" spans="1:5" x14ac:dyDescent="0.25">
      <c r="A24" s="81"/>
      <c r="B24" s="82"/>
      <c r="C24" s="33" t="s">
        <v>70</v>
      </c>
      <c r="D24" s="40" t="s">
        <v>123</v>
      </c>
      <c r="E24" s="90"/>
    </row>
    <row r="25" spans="1:5" x14ac:dyDescent="0.25">
      <c r="A25" s="81"/>
      <c r="B25" s="82"/>
      <c r="C25" s="33" t="s">
        <v>153</v>
      </c>
      <c r="D25" s="40"/>
      <c r="E25" s="90"/>
    </row>
    <row r="26" spans="1:5" x14ac:dyDescent="0.25">
      <c r="A26" s="81"/>
      <c r="B26" s="82"/>
      <c r="C26" s="33" t="s">
        <v>125</v>
      </c>
      <c r="D26" s="40"/>
      <c r="E26" s="90"/>
    </row>
    <row r="27" spans="1:5" x14ac:dyDescent="0.25">
      <c r="A27" s="81"/>
      <c r="B27" s="82"/>
      <c r="C27" s="33" t="s">
        <v>126</v>
      </c>
      <c r="D27" s="40" t="s">
        <v>121</v>
      </c>
      <c r="E27" s="90"/>
    </row>
    <row r="28" spans="1:5" x14ac:dyDescent="0.25">
      <c r="A28" s="81"/>
      <c r="B28" s="82"/>
      <c r="C28" s="31" t="s">
        <v>128</v>
      </c>
      <c r="D28" s="40" t="s">
        <v>154</v>
      </c>
      <c r="E28" s="90"/>
    </row>
    <row r="29" spans="1:5" x14ac:dyDescent="0.25">
      <c r="A29" s="81"/>
      <c r="B29" s="82"/>
      <c r="C29" s="33" t="s">
        <v>130</v>
      </c>
      <c r="D29" s="40" t="s">
        <v>155</v>
      </c>
      <c r="E29" s="90"/>
    </row>
    <row r="30" spans="1:5" x14ac:dyDescent="0.25">
      <c r="A30" s="81"/>
      <c r="B30" s="82"/>
      <c r="C30" s="33" t="s">
        <v>132</v>
      </c>
      <c r="D30" s="40" t="s">
        <v>156</v>
      </c>
      <c r="E30" s="90"/>
    </row>
    <row r="31" spans="1:5" x14ac:dyDescent="0.25">
      <c r="A31" s="81"/>
      <c r="B31" s="82"/>
      <c r="C31" s="33" t="s">
        <v>71</v>
      </c>
      <c r="D31" s="40" t="s">
        <v>157</v>
      </c>
      <c r="E31" s="90"/>
    </row>
    <row r="32" spans="1:5" x14ac:dyDescent="0.25">
      <c r="A32" s="81"/>
      <c r="B32" s="82"/>
      <c r="C32" s="33" t="s">
        <v>158</v>
      </c>
      <c r="D32" s="40"/>
      <c r="E32" s="90"/>
    </row>
    <row r="33" spans="1:5" x14ac:dyDescent="0.25">
      <c r="A33" s="81"/>
      <c r="B33" s="82"/>
      <c r="C33" s="33" t="s">
        <v>159</v>
      </c>
      <c r="D33" s="40" t="s">
        <v>31</v>
      </c>
      <c r="E33" s="90"/>
    </row>
    <row r="34" spans="1:5" x14ac:dyDescent="0.25">
      <c r="A34" s="81"/>
      <c r="B34" s="82"/>
      <c r="C34" s="33" t="s">
        <v>56</v>
      </c>
      <c r="D34" s="40" t="s">
        <v>23</v>
      </c>
      <c r="E34" s="90"/>
    </row>
    <row r="35" spans="1:5" x14ac:dyDescent="0.25">
      <c r="A35" s="81"/>
      <c r="B35" s="82"/>
      <c r="C35" s="33" t="s">
        <v>57</v>
      </c>
      <c r="D35" s="40" t="s">
        <v>160</v>
      </c>
      <c r="E35" s="90"/>
    </row>
    <row r="36" spans="1:5" x14ac:dyDescent="0.25">
      <c r="A36" s="81"/>
      <c r="B36" s="82"/>
      <c r="C36" s="33" t="s">
        <v>72</v>
      </c>
      <c r="D36" s="40"/>
      <c r="E36" s="90"/>
    </row>
    <row r="37" spans="1:5" x14ac:dyDescent="0.25">
      <c r="A37" s="81"/>
      <c r="B37" s="82"/>
      <c r="C37" s="33" t="s">
        <v>89</v>
      </c>
      <c r="D37" s="40"/>
      <c r="E37" s="90"/>
    </row>
    <row r="38" spans="1:5" x14ac:dyDescent="0.25">
      <c r="A38" s="81"/>
      <c r="B38" s="82"/>
      <c r="C38" s="42" t="s">
        <v>161</v>
      </c>
      <c r="D38" s="48"/>
      <c r="E38" s="29" t="s">
        <v>2</v>
      </c>
    </row>
    <row r="39" spans="1:5" x14ac:dyDescent="0.25">
      <c r="A39" s="81"/>
      <c r="B39" s="82"/>
      <c r="C39" s="42" t="s">
        <v>59</v>
      </c>
      <c r="D39" s="48"/>
      <c r="E39" s="29" t="s">
        <v>2</v>
      </c>
    </row>
    <row r="40" spans="1:5" x14ac:dyDescent="0.25">
      <c r="A40" s="81"/>
      <c r="B40" s="82"/>
      <c r="C40" s="42" t="s">
        <v>60</v>
      </c>
      <c r="D40" s="48"/>
      <c r="E40" s="29" t="s">
        <v>4</v>
      </c>
    </row>
    <row r="41" spans="1:5" x14ac:dyDescent="0.25">
      <c r="A41" s="89"/>
      <c r="B41" s="89"/>
      <c r="C41" s="89"/>
      <c r="D41" s="89"/>
      <c r="E41" s="89"/>
    </row>
  </sheetData>
  <mergeCells count="8">
    <mergeCell ref="A41:E41"/>
    <mergeCell ref="A1:E4"/>
    <mergeCell ref="A5:E5"/>
    <mergeCell ref="A6:E6"/>
    <mergeCell ref="C7:D7"/>
    <mergeCell ref="A8:A40"/>
    <mergeCell ref="B8:B40"/>
    <mergeCell ref="E8:E37"/>
  </mergeCells>
  <conditionalFormatting sqref="E38:E40">
    <cfRule type="cellIs" dxfId="14" priority="2" operator="equal">
      <formula>"H"</formula>
    </cfRule>
    <cfRule type="cellIs" dxfId="13" priority="3" operator="equal">
      <formula>"M"</formula>
    </cfRule>
    <cfRule type="cellIs" dxfId="12" priority="4" operator="equal">
      <formula>"L"</formula>
    </cfRule>
  </conditionalFormatting>
  <dataValidations count="3">
    <dataValidation type="list" allowBlank="1" showInputMessage="1" showErrorMessage="1" sqref="E38:E40">
      <formula1>lmh</formula1>
      <formula2>0</formula2>
    </dataValidation>
    <dataValidation type="list" allowBlank="1" showInputMessage="1" showErrorMessage="1" sqref="D33">
      <formula1>Yesno</formula1>
      <formula2>0</formula2>
    </dataValidation>
    <dataValidation type="list" allowBlank="1" showInputMessage="1" showErrorMessage="1" sqref="D34">
      <formula1>Backup</formula1>
      <formula2>0</formula2>
    </dataValidation>
  </dataValidations>
  <hyperlinks>
    <hyperlink ref="D16" r:id="rId1"/>
  </hyperlinks>
  <printOptions horizontalCentered="1" verticalCentered="1"/>
  <pageMargins left="0.35416666666666702" right="0.196527777777778" top="0.196527777777778" bottom="0.15763888888888899" header="0.51180555555555496" footer="0.51180555555555496"/>
  <pageSetup paperSize="0" scale="0" firstPageNumber="0" orientation="portrait" usePrinterDefaults="0" horizontalDpi="0" verticalDpi="0" copie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'Digital Asset'!Print_Titles_0</vt:lpstr>
      <vt:lpstr>'People Asets'!Print_Titles_0</vt:lpstr>
      <vt:lpstr>'Digital Asset'!Print_Titles_0_0</vt:lpstr>
      <vt:lpstr>'People Asets'!Print_Titles_0_0</vt:lpstr>
      <vt:lpstr>PROCESS</vt:lpstr>
      <vt:lpstr>Yesno</vt:lpstr>
      <vt:lpstr>'Digital Asset'!Z_D3358BA1_25B9_4657_A847_3AA89D3F2D0F_.wvu.PrintTitles</vt:lpstr>
      <vt:lpstr>'Digital Asset'!Z_D3358BA1_25B9_4657_A847_3AA89D3F2D0F_.wvu.Rows</vt:lpstr>
      <vt:lpstr>'Non Digital Assets'!Z_D3358BA1_25B9_4657_A847_3AA89D3F2D0F_.wvu.Rows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subject/>
  <dc:creator>Mohan Kamat</dc:creator>
  <cp:keywords>ISO27k ISMS asset register</cp:keywords>
  <dc:description>Copoyright © 2009 ISO27k Forum.  Covered by a Creative Commons license</dc:description>
  <cp:lastModifiedBy>Core i7</cp:lastModifiedBy>
  <cp:revision>14</cp:revision>
  <cp:lastPrinted>2016-09-17T04:44:01Z</cp:lastPrinted>
  <dcterms:created xsi:type="dcterms:W3CDTF">1996-10-14T23:33:28Z</dcterms:created>
  <dcterms:modified xsi:type="dcterms:W3CDTF">2016-09-17T06:48:23Z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