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<sst xmlns="http://schemas.openxmlformats.org/spreadsheetml/2006/main" count="144" uniqueCount="128">
  <si>
    <t>Type</t>
  </si>
  <si>
    <t>Component</t>
  </si>
  <si>
    <t>Quantity/Prototype</t>
  </si>
  <si>
    <t>Total Quantity</t>
  </si>
  <si>
    <t>Specifications</t>
  </si>
  <si>
    <t>price per unit</t>
  </si>
  <si>
    <t>price per prototype</t>
  </si>
  <si>
    <t>total</t>
  </si>
  <si>
    <t>footprint</t>
  </si>
  <si>
    <t>link</t>
  </si>
  <si>
    <t>ESP-32 WROOM -32E</t>
  </si>
  <si>
    <t xml:space="preserve">8MB flash , PSRAM </t>
  </si>
  <si>
    <t>ESP32WROOM32EN8R2.kicad_mod</t>
  </si>
  <si>
    <t>https://mou.sr/3QnGo8u</t>
  </si>
  <si>
    <t>ESP32-WROVER-E (N8R8)</t>
  </si>
  <si>
    <t>ESP32WROVEREN8R8.kicad_mod</t>
  </si>
  <si>
    <t>https://mou.sr/433Jmqh</t>
  </si>
  <si>
    <t>MLX90640ESF-BAB-000-SP</t>
  </si>
  <si>
    <t>32x24 pixels thermal IR array</t>
  </si>
  <si>
    <t>MLX90640ESFBAB000SP.kicad_mod</t>
  </si>
  <si>
    <t>https://mou.sr/430VAzY</t>
  </si>
  <si>
    <t>CH340K USB - UART controller</t>
  </si>
  <si>
    <t>CH340K</t>
  </si>
  <si>
    <t>https://leedscart.com/index.php?route=product/product&amp;product_id=6591</t>
  </si>
  <si>
    <t>Auto reset circuit</t>
  </si>
  <si>
    <t>2N7002DW</t>
  </si>
  <si>
    <t>SOT65P210X110-6N.kicad_mod</t>
  </si>
  <si>
    <t>https://mou.sr/40XPEoU</t>
  </si>
  <si>
    <t xml:space="preserve">TP4056 </t>
  </si>
  <si>
    <t>Li-ion charger IC</t>
  </si>
  <si>
    <t>SOP127P600X175-9N.kicad_mod</t>
  </si>
  <si>
    <t>https://amzn.in/d/84k3JlO</t>
  </si>
  <si>
    <t>MIC5219-3.3YM5 3.3v LDO</t>
  </si>
  <si>
    <t>3.3V LDO</t>
  </si>
  <si>
    <t>SOT95P280X145-5N.kicad_mod</t>
  </si>
  <si>
    <t>https://in.element14.com/microchip/mic5219-3-3ym5-tr/ldo-0-5vdo-0-5a-3-3v-1-5sot23/dp/2510252</t>
  </si>
  <si>
    <t>P - MOSFET</t>
  </si>
  <si>
    <t>pmosfet</t>
  </si>
  <si>
    <t>SOT23.kicad_mod</t>
  </si>
  <si>
    <t>https://www.amazon.in/AO3401-A19T-SOT23-MOSFET-Channel/dp/B0D2GSLHMC</t>
  </si>
  <si>
    <t>dual N - MOSFET</t>
  </si>
  <si>
    <t>dual n channel mosfet</t>
  </si>
  <si>
    <t>SOT363.kicad_mod</t>
  </si>
  <si>
    <t>https://in.element14.com/on-semiconductor/2n7002dw/mosfet-dual-n-ch-60v-0-23a-sot/dp/2464117</t>
  </si>
  <si>
    <t xml:space="preserve">TFT Display </t>
  </si>
  <si>
    <t>ILI9341 TFT Display</t>
  </si>
  <si>
    <r>
      <rPr>
        <rFont val="Arial"/>
        <color rgb="FF1155CC"/>
        <u/>
      </rPr>
      <t>Buy 2.4-inch SPI Interface 240x320 TFT Display Module Online</t>
    </r>
  </si>
  <si>
    <t>SS8050-G Transistor</t>
  </si>
  <si>
    <t>BJT NPN TRANSISTOR 1.5A 40V</t>
  </si>
  <si>
    <t>TRANS_SS8050-G.kicad_mod</t>
  </si>
  <si>
    <t>https://mou.sr/3U18ckd</t>
  </si>
  <si>
    <t>SS34 Diode</t>
  </si>
  <si>
    <t>40 V, 3 A, Single, DO-214AB (SMC), 2 Pins, 500 mV</t>
  </si>
  <si>
    <t>DIOM7959X265N.kicad_mod</t>
  </si>
  <si>
    <t>https://in.element14.com/onsemi/ss34/diode-schottky-40v-3a-do-214/dp/1470970</t>
  </si>
  <si>
    <t>USB4215-03-A</t>
  </si>
  <si>
    <t>USB Connectors USB C Receptacle, Short Body, USB2.0, 16Pin, Horizontal, SMT</t>
  </si>
  <si>
    <t>GCT_USB4215-03-A_REVA.kicad_mod</t>
  </si>
  <si>
    <t>https://mou.sr/3CUNhv6</t>
  </si>
  <si>
    <t>Korean Hroparts Elec TF-01A</t>
  </si>
  <si>
    <t>1.85mm Card Slot MicroSD card (TF card) Self-bouncing SMD SD Card / Memory Card Connector ROHS</t>
  </si>
  <si>
    <t>TF-01A.kicad_mod</t>
  </si>
  <si>
    <t>https://www.lcsc.com/product-detail/SD-Card-Connectors_Korean-Hroparts-Elec-TF-01A_C91145.html</t>
  </si>
  <si>
    <t>SD card</t>
  </si>
  <si>
    <t>https://encr.pw/duTkZ</t>
  </si>
  <si>
    <t xml:space="preserve">connector </t>
  </si>
  <si>
    <t>1x2P 2P PH Tin 2 -25℃~+85℃ 2A 1 2mm Copper alloy Standing paste SMD,P=2mm Wire To Board Connector ROHS</t>
  </si>
  <si>
    <t>JST_PH_B2B-PH-SM4-TB_1x02-1MP_P2.00mm_Vertical</t>
  </si>
  <si>
    <t>https://l1nq.com/b03tV</t>
  </si>
  <si>
    <t>Connector(stemma)</t>
  </si>
  <si>
    <t>1x4P 4P PH Tin 4 -Brass Direct Insert Plugin,Wire To Board Connector ROHS(2mm)</t>
  </si>
  <si>
    <t>JST_PH_B4B-PH-K_1x04_P2.00mm_Vertical</t>
  </si>
  <si>
    <t>https://robu.in/product/b4b-ph-klfsn-jst-1x4p-4p-ph-tin-4-brass-direct-insert-pluginwire-to-board-connector-rohs2mm/</t>
  </si>
  <si>
    <t>Capacitors</t>
  </si>
  <si>
    <t>10uF Capacitor</t>
  </si>
  <si>
    <t>Grade,MLCC,0603,X7T,10V,10uF,+/-20%,0.8mm</t>
  </si>
  <si>
    <t>Capacitor_SMD:C_0603_1608Metric</t>
  </si>
  <si>
    <t>CC0603KRX5R6BB106 YAGEO | Capacitors | DigiKey</t>
  </si>
  <si>
    <t>0.1uF Capacitor</t>
  </si>
  <si>
    <r>
      <rPr>
        <rFont val="Arial"/>
        <color rgb="FF1155CC"/>
        <u/>
      </rPr>
      <t>C0603C104J4RACTU KEMET | Capacitors | DigiKey</t>
    </r>
  </si>
  <si>
    <t>470pF Capacitor</t>
  </si>
  <si>
    <r>
      <rPr>
        <rFont val="Arial"/>
        <color rgb="FF1155CC"/>
        <u/>
      </rPr>
      <t>GCM1885C1H471JA16D Murata Electronics | Capacitors | DigiKey</t>
    </r>
  </si>
  <si>
    <t>2.2uF Capacitor</t>
  </si>
  <si>
    <r>
      <rPr>
        <rFont val="Arial"/>
        <color rgb="FF1155CC"/>
        <u/>
      </rPr>
      <t>CC0603KRX7R7BB225 YAGEO | Capacitors | DigiKey</t>
    </r>
  </si>
  <si>
    <t>1uF Capacitor</t>
  </si>
  <si>
    <r>
      <rPr>
        <rFont val="Arial"/>
        <color rgb="FF1155CC"/>
        <u/>
      </rPr>
      <t>CC0603ZRY5V7BB105 YAGEO | Capacitors | DigiKey</t>
    </r>
  </si>
  <si>
    <t>LED's</t>
  </si>
  <si>
    <t>LED Yellow</t>
  </si>
  <si>
    <t>LED_SMD:LED_0603_1608Metric</t>
  </si>
  <si>
    <r>
      <rPr>
        <rFont val="Arial"/>
        <color rgb="FF1155CC"/>
        <u/>
      </rPr>
      <t>150060YS73220 Würth Elektronik | Optoelectronics | DigiKey</t>
    </r>
  </si>
  <si>
    <t>LED Blue</t>
  </si>
  <si>
    <r>
      <rPr>
        <rFont val="Arial"/>
        <color rgb="FF1155CC"/>
        <u/>
      </rPr>
      <t>150060BS73220 Würth Elektronik | Optoelectronics | DigiKey</t>
    </r>
  </si>
  <si>
    <t>LED Red</t>
  </si>
  <si>
    <r>
      <rPr>
        <rFont val="Arial"/>
        <color rgb="FF1155CC"/>
        <u/>
      </rPr>
      <t>150060RS73220 Würth Elektronik | Optoelectronics | DigiKey</t>
    </r>
  </si>
  <si>
    <t>Resistors</t>
  </si>
  <si>
    <t>470ohm resistor</t>
  </si>
  <si>
    <t>Resistor_SMD:R_0603_1608Metric</t>
  </si>
  <si>
    <t>https://mou.sr/4hI6eAb</t>
  </si>
  <si>
    <t>470K Resistor</t>
  </si>
  <si>
    <t>https://mou.sr/3Qqkemf</t>
  </si>
  <si>
    <t>10K Resistor</t>
  </si>
  <si>
    <r>
      <rPr>
        <rFont val="Arial"/>
        <color rgb="FF1155CC"/>
        <u/>
      </rPr>
      <t>RK73H1JTTD1002F KOA Speer Electronics, Inc. | Resistors | DigiKey</t>
    </r>
  </si>
  <si>
    <t>1K Resistor</t>
  </si>
  <si>
    <r>
      <rPr>
        <rFont val="Arial"/>
        <color rgb="FF1155CC"/>
        <u/>
      </rPr>
      <t>ERJ-3EKF1001V Panasonic Electronic Components | Resistors | DigiKey</t>
    </r>
  </si>
  <si>
    <t>10ohm Resistor</t>
  </si>
  <si>
    <t>https://mou.sr/4hJpc9N</t>
  </si>
  <si>
    <t>4.7K Resistor</t>
  </si>
  <si>
    <t>https://mou.sr/3XbLWqz</t>
  </si>
  <si>
    <t>1.3K Resistor</t>
  </si>
  <si>
    <t>https://mou.sr/4i81pQF</t>
  </si>
  <si>
    <t>3.3K Resistor</t>
  </si>
  <si>
    <t>https://mou.sr/3Qp0ijD</t>
  </si>
  <si>
    <t>100K Resistor</t>
  </si>
  <si>
    <t>https://mou.sr/436fN7B</t>
  </si>
  <si>
    <t>Switches</t>
  </si>
  <si>
    <t>Switch 1</t>
  </si>
  <si>
    <t>slide switch spdt</t>
  </si>
  <si>
    <t>ESP32_TouchDown_lib:slide switch spdt</t>
  </si>
  <si>
    <t>https://mou.sr/3XvC7UJ</t>
  </si>
  <si>
    <t>Switch 2</t>
  </si>
  <si>
    <t>PTS645SL43SMTR92LFS</t>
  </si>
  <si>
    <t>3x4x2:Tactile 3x4x2mm TS-A010</t>
  </si>
  <si>
    <r>
      <rPr>
        <rFont val="Arial"/>
        <color rgb="FF1155CC"/>
        <u/>
      </rPr>
      <t>PTS645SL43SMTR92 LFS C&amp;K | Switches | DigiKey</t>
    </r>
  </si>
  <si>
    <t>Switch 3</t>
  </si>
  <si>
    <t>Tactile 3x4x2mm TS-A010</t>
  </si>
  <si>
    <t>https://mou.sr/3FicvEj</t>
  </si>
  <si>
    <t>Lithium polymer battery 300mah</t>
  </si>
  <si>
    <t>https://www.rytronics.in/product/3-7v-300mah-602030-model-lipo-rechargeable-battery/?gad_source=1&amp;gclid=Cj0KCQiA2oW-BhC2ARIsADSIAWphcLyNEV3W39oMRr1_TH8QHrIOGUiduo6lLxl7SoOKG0T-BoEXNTIaAq89EALw_wcB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</si>
</sst>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21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  <font>
      <sz val="10.0"/>
      <color rgb="FF000000"/>
      <name val="-apple-system"/>
    </font>
    <font>
      <u/>
      <color rgb="FF0000FF"/>
      <name val="Arial"/>
    </font>
    <font>
      <u/>
      <color rgb="FF1155CC"/>
      <name val="Arial"/>
    </font>
    <font>
      <color rgb="FF333333"/>
      <name val="Arial"/>
    </font>
    <font>
      <color rgb="FF121212"/>
      <name val="Lato"/>
    </font>
    <font>
      <color rgb="FF000000"/>
      <name val="Arial"/>
    </font>
    <font>
      <color rgb="FF161616"/>
      <name val="Arial"/>
    </font>
    <font>
      <color rgb="FF1C1F23"/>
      <name val="Arial"/>
    </font>
    <font>
      <color rgb="FF1C1F23"/>
      <name val="Poppins"/>
    </font>
    <font>
      <color rgb="FF000000"/>
      <name val="Arial"/>
      <scheme val="minor"/>
    </font>
    <font>
      <color rgb="FF0F1111"/>
      <name val="Arial"/>
    </font>
    <font>
      <color theme="1"/>
      <name val="Helvetica Neue"/>
    </font>
    <font>
      <color rgb="FF333E48"/>
      <name val="Inter"/>
    </font>
    <font>
      <sz val="10.0"/>
      <color rgb="FF000000"/>
      <name val="&quot;Helvetica Neue&quot;"/>
    </font>
    <font>
      <color rgb="FF222222"/>
      <name val="Roboto"/>
    </font>
    <font>
      <color theme="1"/>
      <name val="Calibri"/>
    </font>
    <font>
      <sz val="9.0"/>
      <color rgb="FF222222"/>
      <name val="Roboto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D9D9D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2" fontId="3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6" numFmtId="164" xfId="0" applyAlignment="1" applyFont="1" applyNumberFormat="1">
      <alignment horizontal="center" shrinkToFit="0" vertical="center" wrapText="1"/>
    </xf>
    <xf borderId="0" fillId="2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9" numFmtId="0" xfId="0" applyAlignment="1" applyFont="1">
      <alignment horizontal="center" shrinkToFit="0" vertical="center" wrapText="1"/>
    </xf>
    <xf borderId="0" fillId="2" fontId="9" numFmtId="164" xfId="0" applyAlignment="1" applyFont="1" applyNumberFormat="1">
      <alignment horizontal="center" shrinkToFit="0" vertical="center" wrapText="1"/>
    </xf>
    <xf borderId="1" fillId="2" fontId="6" numFmtId="164" xfId="0" applyAlignment="1" applyBorder="1" applyFont="1" applyNumberFormat="1">
      <alignment horizontal="center" shrinkToFit="0" vertical="center" wrapText="1"/>
    </xf>
    <xf borderId="0" fillId="2" fontId="10" numFmtId="0" xfId="0" applyAlignment="1" applyFont="1">
      <alignment horizontal="center" shrinkToFit="0" vertical="center" wrapText="1"/>
    </xf>
    <xf borderId="0" fillId="2" fontId="11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2" fontId="13" numFmtId="164" xfId="0" applyAlignment="1" applyFont="1" applyNumberForma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2" fontId="15" numFmtId="0" xfId="0" applyAlignment="1" applyFont="1">
      <alignment horizontal="center" shrinkToFit="0" vertical="center" wrapText="1"/>
    </xf>
    <xf borderId="0" fillId="2" fontId="15" numFmtId="164" xfId="0" applyAlignment="1" applyFont="1" applyNumberFormat="1">
      <alignment horizontal="center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2" fontId="17" numFmtId="164" xfId="0" applyAlignment="1" applyFont="1" applyNumberForma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2" fontId="19" numFmtId="164" xfId="0" applyAlignment="1" applyFont="1" applyNumberFormat="1">
      <alignment horizontal="center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in/en/products/detail/murata-electronics/GCM1885C1H471JA16D/1765213" TargetMode="External"/><Relationship Id="rId22" Type="http://schemas.openxmlformats.org/officeDocument/2006/relationships/hyperlink" Target="https://www.digikey.in/en/products/detail/yageo/CC0603ZRY5V7BB105/2103110?msockid=0127c44c71ef63c019a1d72570c362c3" TargetMode="External"/><Relationship Id="rId21" Type="http://schemas.openxmlformats.org/officeDocument/2006/relationships/hyperlink" Target="https://www.digikey.in/en/products/detail/yageo/CC0603KRX7R7BB225/7164374?msockid=0127c44c71ef63c019a1d72570c362c3" TargetMode="External"/><Relationship Id="rId24" Type="http://schemas.openxmlformats.org/officeDocument/2006/relationships/hyperlink" Target="https://www.digikey.in/en/products/detail/w%C3%BCrth-elektronik/150060BS73220/8557159" TargetMode="External"/><Relationship Id="rId23" Type="http://schemas.openxmlformats.org/officeDocument/2006/relationships/hyperlink" Target="https://www.digikey.in/en/products/detail/w%C3%BCrth-elektronik/150060YS73220/8557163" TargetMode="External"/><Relationship Id="rId1" Type="http://schemas.openxmlformats.org/officeDocument/2006/relationships/hyperlink" Target="https://mou.sr/3QnGo8u" TargetMode="External"/><Relationship Id="rId2" Type="http://schemas.openxmlformats.org/officeDocument/2006/relationships/hyperlink" Target="https://mou.sr/433Jmqh" TargetMode="External"/><Relationship Id="rId3" Type="http://schemas.openxmlformats.org/officeDocument/2006/relationships/hyperlink" Target="https://mou.sr/430VAzY" TargetMode="External"/><Relationship Id="rId4" Type="http://schemas.openxmlformats.org/officeDocument/2006/relationships/hyperlink" Target="https://www.lcsc.com/product-detail/USB-Converters_WCH-Jiangsu-Qin-Heng-CH340K_C968586.html" TargetMode="External"/><Relationship Id="rId9" Type="http://schemas.openxmlformats.org/officeDocument/2006/relationships/hyperlink" Target="https://in.element14.com/on-semiconductor/2n7002dw/mosfet-dual-n-ch-60v-0-23a-sot/dp/2464117" TargetMode="External"/><Relationship Id="rId26" Type="http://schemas.openxmlformats.org/officeDocument/2006/relationships/hyperlink" Target="https://mou.sr/4hI6eAb" TargetMode="External"/><Relationship Id="rId25" Type="http://schemas.openxmlformats.org/officeDocument/2006/relationships/hyperlink" Target="https://www.digikey.in/en/products/detail/w%C3%BCrth-elektronik/150060RS73220/8557161" TargetMode="External"/><Relationship Id="rId28" Type="http://schemas.openxmlformats.org/officeDocument/2006/relationships/hyperlink" Target="https://www.digikey.in/en/products/detail/koa-speer-electronics-inc/RK73H1JTTD1002F/9844954" TargetMode="External"/><Relationship Id="rId27" Type="http://schemas.openxmlformats.org/officeDocument/2006/relationships/hyperlink" Target="https://mou.sr/3Qqkemf" TargetMode="External"/><Relationship Id="rId5" Type="http://schemas.openxmlformats.org/officeDocument/2006/relationships/hyperlink" Target="https://mou.sr/40XPEoU" TargetMode="External"/><Relationship Id="rId6" Type="http://schemas.openxmlformats.org/officeDocument/2006/relationships/hyperlink" Target="https://amzn.in/d/84k3JlO" TargetMode="External"/><Relationship Id="rId29" Type="http://schemas.openxmlformats.org/officeDocument/2006/relationships/hyperlink" Target="https://www.digikey.in/en/products/detail/panasonic-electronic-components/ERJ-3EKF1001V/196032" TargetMode="External"/><Relationship Id="rId7" Type="http://schemas.openxmlformats.org/officeDocument/2006/relationships/hyperlink" Target="https://in.element14.com/microchip/mic5219-3-3ym5-tr/ldo-0-5vdo-0-5a-3-3v-1-5sot23/dp/2510252" TargetMode="External"/><Relationship Id="rId8" Type="http://schemas.openxmlformats.org/officeDocument/2006/relationships/hyperlink" Target="https://www.amazon.in/AO3401-A19T-SOT23-MOSFET-Channel/dp/B0D2GSLHMC" TargetMode="External"/><Relationship Id="rId31" Type="http://schemas.openxmlformats.org/officeDocument/2006/relationships/hyperlink" Target="https://mou.sr/3XbLWqz" TargetMode="External"/><Relationship Id="rId30" Type="http://schemas.openxmlformats.org/officeDocument/2006/relationships/hyperlink" Target="https://mou.sr/4hJpc9N" TargetMode="External"/><Relationship Id="rId11" Type="http://schemas.openxmlformats.org/officeDocument/2006/relationships/hyperlink" Target="https://mou.sr/3U18ckd" TargetMode="External"/><Relationship Id="rId33" Type="http://schemas.openxmlformats.org/officeDocument/2006/relationships/hyperlink" Target="https://mou.sr/3Qp0ijD" TargetMode="External"/><Relationship Id="rId10" Type="http://schemas.openxmlformats.org/officeDocument/2006/relationships/hyperlink" Target="https://robu.in/product/2-4-inch-spi-interface-240x320-touch-screen-tft-display-module/" TargetMode="External"/><Relationship Id="rId32" Type="http://schemas.openxmlformats.org/officeDocument/2006/relationships/hyperlink" Target="https://mou.sr/4i81pQF" TargetMode="External"/><Relationship Id="rId13" Type="http://schemas.openxmlformats.org/officeDocument/2006/relationships/hyperlink" Target="https://mou.sr/3CUNhv6" TargetMode="External"/><Relationship Id="rId35" Type="http://schemas.openxmlformats.org/officeDocument/2006/relationships/hyperlink" Target="https://mou.sr/3XvC7UJ" TargetMode="External"/><Relationship Id="rId12" Type="http://schemas.openxmlformats.org/officeDocument/2006/relationships/hyperlink" Target="https://in.element14.com/onsemi/ss34/diode-schottky-40v-3a-do-214/dp/1470970" TargetMode="External"/><Relationship Id="rId34" Type="http://schemas.openxmlformats.org/officeDocument/2006/relationships/hyperlink" Target="https://mou.sr/436fN7B" TargetMode="External"/><Relationship Id="rId15" Type="http://schemas.openxmlformats.org/officeDocument/2006/relationships/hyperlink" Target="https://encr.pw/duTkZ" TargetMode="External"/><Relationship Id="rId37" Type="http://schemas.openxmlformats.org/officeDocument/2006/relationships/hyperlink" Target="https://mou.sr/3FicvEj" TargetMode="External"/><Relationship Id="rId14" Type="http://schemas.openxmlformats.org/officeDocument/2006/relationships/hyperlink" Target="https://www.lcsc.com/product-detail/SD-Card-Connectors_Korean-Hroparts-Elec-TF-01A_C91145.html" TargetMode="External"/><Relationship Id="rId36" Type="http://schemas.openxmlformats.org/officeDocument/2006/relationships/hyperlink" Target="https://www.digikey.in/en/products/detail/c-k/PTS645SL43SMTR92-LFS/3861373?msockid=0127c44c71ef63c019a1d72570c362c3" TargetMode="External"/><Relationship Id="rId17" Type="http://schemas.openxmlformats.org/officeDocument/2006/relationships/hyperlink" Target="https://robu.in/product/b4b-ph-klfsn-jst-1x4p-4p-ph-tin-4-brass-direct-insert-pluginwire-to-board-connector-rohs2mm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l1nq.com/b03tV" TargetMode="External"/><Relationship Id="rId38" Type="http://schemas.openxmlformats.org/officeDocument/2006/relationships/hyperlink" Target="https://www.rytronics.in/product/3-7v-300mah-602030-model-lipo-rechargeable-battery/?gad_source=1&amp;gclid=Cj0KCQiA2oW-BhC2ARIsADSIAWphcLyNEV3W39oMRr1_TH8QHrIOGUiduo6lLxl7SoOKG0T-BoEXNTIaAq89EALw_wcB" TargetMode="External"/><Relationship Id="rId19" Type="http://schemas.openxmlformats.org/officeDocument/2006/relationships/hyperlink" Target="https://www.digikey.in/en/products/detail/kemet/C0603C104J4RACTU/411096?msockid=0127c44c71ef63c019a1d72570c362c3" TargetMode="External"/><Relationship Id="rId18" Type="http://schemas.openxmlformats.org/officeDocument/2006/relationships/hyperlink" Target="https://www.digikey.in/en/products/detail/yageo/CC0603KRX5R6BB106/5195191?msockid=0127c44c71ef63c019a1d72570c362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4.13"/>
    <col customWidth="1" min="3" max="3" width="21.88"/>
    <col customWidth="1" min="4" max="4" width="17.75"/>
    <col customWidth="1" min="5" max="5" width="32.75"/>
    <col customWidth="1" min="9" max="9" width="30.88"/>
    <col customWidth="1" min="10" max="10" width="3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 t="s">
        <v>10</v>
      </c>
      <c r="C2" s="4">
        <v>1.0</v>
      </c>
      <c r="D2" s="4">
        <v>2.0</v>
      </c>
      <c r="E2" s="4" t="s">
        <v>11</v>
      </c>
      <c r="F2" s="5">
        <v>250.56</v>
      </c>
      <c r="G2" s="5">
        <f t="shared" ref="G2:G6" si="1">F2*C2</f>
        <v>250.56</v>
      </c>
      <c r="H2" s="5">
        <f t="shared" ref="H2:H6" si="2">D2*F2</f>
        <v>501.12</v>
      </c>
      <c r="I2" s="6" t="s">
        <v>12</v>
      </c>
      <c r="J2" s="7" t="s">
        <v>13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4"/>
      <c r="B3" s="4" t="s">
        <v>14</v>
      </c>
      <c r="C3" s="4">
        <v>1.0</v>
      </c>
      <c r="D3" s="4">
        <v>2.0</v>
      </c>
      <c r="E3" s="4" t="s">
        <v>11</v>
      </c>
      <c r="F3" s="5">
        <v>260.13</v>
      </c>
      <c r="G3" s="5">
        <f t="shared" si="1"/>
        <v>260.13</v>
      </c>
      <c r="H3" s="5">
        <f t="shared" si="2"/>
        <v>520.26</v>
      </c>
      <c r="I3" s="9" t="s">
        <v>15</v>
      </c>
      <c r="J3" s="10" t="s">
        <v>16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11"/>
      <c r="B4" s="11" t="s">
        <v>17</v>
      </c>
      <c r="C4" s="4">
        <v>1.0</v>
      </c>
      <c r="D4" s="4">
        <v>2.0</v>
      </c>
      <c r="E4" s="4" t="s">
        <v>18</v>
      </c>
      <c r="F4" s="12">
        <v>2524.74</v>
      </c>
      <c r="G4" s="5">
        <f t="shared" si="1"/>
        <v>2524.74</v>
      </c>
      <c r="H4" s="5">
        <f t="shared" si="2"/>
        <v>5049.48</v>
      </c>
      <c r="I4" s="9" t="s">
        <v>19</v>
      </c>
      <c r="J4" s="7" t="s">
        <v>20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13"/>
      <c r="B5" s="13" t="s">
        <v>21</v>
      </c>
      <c r="C5" s="4">
        <v>2.0</v>
      </c>
      <c r="D5" s="4">
        <v>4.0</v>
      </c>
      <c r="E5" s="14" t="s">
        <v>22</v>
      </c>
      <c r="F5" s="5">
        <v>63.0</v>
      </c>
      <c r="G5" s="5">
        <f t="shared" si="1"/>
        <v>126</v>
      </c>
      <c r="H5" s="5">
        <f t="shared" si="2"/>
        <v>252</v>
      </c>
      <c r="I5" s="9"/>
      <c r="J5" s="7" t="s">
        <v>23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4"/>
      <c r="B6" s="4" t="s">
        <v>24</v>
      </c>
      <c r="C6" s="4">
        <v>2.0</v>
      </c>
      <c r="D6" s="15">
        <v>4.0</v>
      </c>
      <c r="E6" s="15" t="s">
        <v>25</v>
      </c>
      <c r="F6" s="12">
        <v>32.19</v>
      </c>
      <c r="G6" s="5">
        <f t="shared" si="1"/>
        <v>64.38</v>
      </c>
      <c r="H6" s="5">
        <f t="shared" si="2"/>
        <v>128.76</v>
      </c>
      <c r="I6" s="9" t="s">
        <v>26</v>
      </c>
      <c r="J6" s="10" t="s">
        <v>27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16"/>
      <c r="B7" s="16"/>
      <c r="C7" s="8"/>
      <c r="D7" s="8"/>
      <c r="E7" s="8"/>
      <c r="F7" s="5"/>
      <c r="G7" s="5"/>
      <c r="H7" s="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13"/>
      <c r="B8" s="13" t="s">
        <v>28</v>
      </c>
      <c r="C8" s="4">
        <v>5.0</v>
      </c>
      <c r="D8" s="4">
        <v>10.0</v>
      </c>
      <c r="E8" s="4" t="s">
        <v>29</v>
      </c>
      <c r="F8" s="5">
        <v>24.0</v>
      </c>
      <c r="G8" s="5">
        <f t="shared" ref="G8:G12" si="3">F8*C8</f>
        <v>120</v>
      </c>
      <c r="H8" s="5">
        <f t="shared" ref="H8:H12" si="4">D8*F8</f>
        <v>240</v>
      </c>
      <c r="I8" s="9" t="s">
        <v>30</v>
      </c>
      <c r="J8" s="10" t="s">
        <v>31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13"/>
      <c r="B9" s="13" t="s">
        <v>32</v>
      </c>
      <c r="C9" s="4">
        <v>4.0</v>
      </c>
      <c r="D9" s="4">
        <v>8.0</v>
      </c>
      <c r="E9" s="4" t="s">
        <v>33</v>
      </c>
      <c r="F9" s="5">
        <v>100.0</v>
      </c>
      <c r="G9" s="5">
        <f t="shared" si="3"/>
        <v>400</v>
      </c>
      <c r="H9" s="5">
        <f t="shared" si="4"/>
        <v>800</v>
      </c>
      <c r="I9" s="9" t="s">
        <v>34</v>
      </c>
      <c r="J9" s="10" t="s">
        <v>35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13"/>
      <c r="B10" s="13" t="s">
        <v>36</v>
      </c>
      <c r="C10" s="4">
        <v>5.0</v>
      </c>
      <c r="D10" s="4">
        <v>10.0</v>
      </c>
      <c r="E10" s="4" t="s">
        <v>37</v>
      </c>
      <c r="F10" s="5">
        <v>25.0</v>
      </c>
      <c r="G10" s="5">
        <f t="shared" si="3"/>
        <v>125</v>
      </c>
      <c r="H10" s="5">
        <f t="shared" si="4"/>
        <v>250</v>
      </c>
      <c r="I10" s="9" t="s">
        <v>38</v>
      </c>
      <c r="J10" s="7" t="s">
        <v>39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13"/>
      <c r="B11" s="13" t="s">
        <v>40</v>
      </c>
      <c r="C11" s="4">
        <v>5.0</v>
      </c>
      <c r="D11" s="4">
        <v>10.0</v>
      </c>
      <c r="E11" s="4" t="s">
        <v>41</v>
      </c>
      <c r="F11" s="5">
        <v>25.0</v>
      </c>
      <c r="G11" s="5">
        <f t="shared" si="3"/>
        <v>125</v>
      </c>
      <c r="H11" s="5">
        <f t="shared" si="4"/>
        <v>250</v>
      </c>
      <c r="I11" s="9" t="s">
        <v>42</v>
      </c>
      <c r="J11" s="10" t="s">
        <v>43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4"/>
      <c r="B12" s="4" t="s">
        <v>44</v>
      </c>
      <c r="C12" s="4">
        <v>2.0</v>
      </c>
      <c r="D12" s="4">
        <v>4.0</v>
      </c>
      <c r="E12" s="4" t="s">
        <v>45</v>
      </c>
      <c r="F12" s="5">
        <v>488.0</v>
      </c>
      <c r="G12" s="5">
        <f t="shared" si="3"/>
        <v>976</v>
      </c>
      <c r="H12" s="5">
        <f t="shared" si="4"/>
        <v>1952</v>
      </c>
      <c r="I12" s="8"/>
      <c r="J12" s="10" t="s">
        <v>46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8"/>
      <c r="F13" s="5"/>
      <c r="G13" s="5"/>
      <c r="H13" s="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11"/>
      <c r="B14" s="11" t="s">
        <v>47</v>
      </c>
      <c r="C14" s="4">
        <v>2.0</v>
      </c>
      <c r="D14" s="15">
        <v>4.0</v>
      </c>
      <c r="E14" s="15" t="s">
        <v>48</v>
      </c>
      <c r="F14" s="12">
        <v>25.23</v>
      </c>
      <c r="G14" s="5">
        <f t="shared" ref="G14:G40" si="5">F14*C14</f>
        <v>50.46</v>
      </c>
      <c r="H14" s="5">
        <f t="shared" ref="H14:H40" si="6">D14*F14</f>
        <v>100.92</v>
      </c>
      <c r="I14" s="9" t="s">
        <v>49</v>
      </c>
      <c r="J14" s="10" t="s">
        <v>50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4"/>
      <c r="B15" s="4" t="s">
        <v>51</v>
      </c>
      <c r="C15" s="4">
        <v>2.0</v>
      </c>
      <c r="D15" s="17">
        <v>4.0</v>
      </c>
      <c r="E15" s="17" t="s">
        <v>52</v>
      </c>
      <c r="F15" s="18">
        <v>57.07</v>
      </c>
      <c r="G15" s="5">
        <f t="shared" si="5"/>
        <v>114.14</v>
      </c>
      <c r="H15" s="5">
        <f t="shared" si="6"/>
        <v>228.28</v>
      </c>
      <c r="I15" s="9" t="s">
        <v>53</v>
      </c>
      <c r="J15" s="7" t="s">
        <v>54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11"/>
      <c r="B16" s="11" t="s">
        <v>55</v>
      </c>
      <c r="C16" s="4">
        <v>1.0</v>
      </c>
      <c r="D16" s="15">
        <v>2.0</v>
      </c>
      <c r="E16" s="15" t="s">
        <v>56</v>
      </c>
      <c r="F16" s="19">
        <v>52.2</v>
      </c>
      <c r="G16" s="5">
        <f t="shared" si="5"/>
        <v>52.2</v>
      </c>
      <c r="H16" s="5">
        <f t="shared" si="6"/>
        <v>104.4</v>
      </c>
      <c r="I16" s="9" t="s">
        <v>57</v>
      </c>
      <c r="J16" s="7" t="s">
        <v>58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20"/>
      <c r="B17" s="20" t="s">
        <v>59</v>
      </c>
      <c r="C17" s="4">
        <v>2.0</v>
      </c>
      <c r="D17" s="21">
        <v>4.0</v>
      </c>
      <c r="E17" s="21" t="s">
        <v>60</v>
      </c>
      <c r="F17" s="12">
        <v>90.0</v>
      </c>
      <c r="G17" s="5">
        <f t="shared" si="5"/>
        <v>180</v>
      </c>
      <c r="H17" s="5">
        <f t="shared" si="6"/>
        <v>360</v>
      </c>
      <c r="I17" s="22" t="s">
        <v>61</v>
      </c>
      <c r="J17" s="10" t="s">
        <v>62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20"/>
      <c r="B18" s="20" t="s">
        <v>63</v>
      </c>
      <c r="C18" s="4">
        <v>1.0</v>
      </c>
      <c r="D18" s="21">
        <v>2.0</v>
      </c>
      <c r="E18" s="16"/>
      <c r="F18" s="23">
        <v>549.0</v>
      </c>
      <c r="G18" s="5">
        <f t="shared" si="5"/>
        <v>549</v>
      </c>
      <c r="H18" s="5">
        <f t="shared" si="6"/>
        <v>1098</v>
      </c>
      <c r="I18" s="8"/>
      <c r="J18" s="10" t="s">
        <v>64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24"/>
      <c r="B19" s="24" t="s">
        <v>65</v>
      </c>
      <c r="C19" s="4">
        <v>2.0</v>
      </c>
      <c r="D19" s="25">
        <v>4.0</v>
      </c>
      <c r="E19" s="25" t="s">
        <v>66</v>
      </c>
      <c r="F19" s="5">
        <v>22.0</v>
      </c>
      <c r="G19" s="5">
        <f t="shared" si="5"/>
        <v>44</v>
      </c>
      <c r="H19" s="5">
        <f t="shared" si="6"/>
        <v>88</v>
      </c>
      <c r="I19" s="9" t="s">
        <v>67</v>
      </c>
      <c r="J19" s="10" t="s">
        <v>68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4"/>
      <c r="B20" s="4" t="s">
        <v>69</v>
      </c>
      <c r="C20" s="4">
        <v>2.0</v>
      </c>
      <c r="D20" s="25">
        <v>4.0</v>
      </c>
      <c r="E20" s="25" t="s">
        <v>70</v>
      </c>
      <c r="F20" s="26">
        <v>15.0</v>
      </c>
      <c r="G20" s="5">
        <f t="shared" si="5"/>
        <v>30</v>
      </c>
      <c r="H20" s="5">
        <f t="shared" si="6"/>
        <v>60</v>
      </c>
      <c r="I20" s="27" t="s">
        <v>71</v>
      </c>
      <c r="J20" s="10" t="s">
        <v>72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9" t="s">
        <v>73</v>
      </c>
      <c r="B21" s="4" t="s">
        <v>74</v>
      </c>
      <c r="C21" s="4">
        <v>8.0</v>
      </c>
      <c r="D21" s="15">
        <v>16.0</v>
      </c>
      <c r="E21" s="15" t="s">
        <v>75</v>
      </c>
      <c r="F21" s="28">
        <v>15.53</v>
      </c>
      <c r="G21" s="5">
        <f t="shared" si="5"/>
        <v>124.24</v>
      </c>
      <c r="H21" s="5">
        <f t="shared" si="6"/>
        <v>248.48</v>
      </c>
      <c r="I21" s="9" t="s">
        <v>76</v>
      </c>
      <c r="J21" s="10" t="s">
        <v>77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B22" s="4" t="s">
        <v>78</v>
      </c>
      <c r="C22" s="4">
        <v>8.0</v>
      </c>
      <c r="D22" s="8">
        <v>16.0</v>
      </c>
      <c r="E22" s="4"/>
      <c r="F22" s="28">
        <v>8.63</v>
      </c>
      <c r="G22" s="5">
        <f t="shared" si="5"/>
        <v>69.04</v>
      </c>
      <c r="H22" s="5">
        <f t="shared" si="6"/>
        <v>138.08</v>
      </c>
      <c r="I22" s="9" t="s">
        <v>76</v>
      </c>
      <c r="J22" s="10" t="s">
        <v>79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B23" s="4" t="s">
        <v>80</v>
      </c>
      <c r="C23" s="4">
        <v>2.0</v>
      </c>
      <c r="D23" s="8">
        <v>4.0</v>
      </c>
      <c r="E23" s="4"/>
      <c r="F23" s="28">
        <v>14.67</v>
      </c>
      <c r="G23" s="5">
        <f t="shared" si="5"/>
        <v>29.34</v>
      </c>
      <c r="H23" s="5">
        <f t="shared" si="6"/>
        <v>58.68</v>
      </c>
      <c r="I23" s="9" t="s">
        <v>76</v>
      </c>
      <c r="J23" s="10" t="s">
        <v>81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B24" s="4" t="s">
        <v>82</v>
      </c>
      <c r="C24" s="4">
        <v>2.0</v>
      </c>
      <c r="D24" s="8">
        <v>4.0</v>
      </c>
      <c r="E24" s="4"/>
      <c r="F24" s="28">
        <v>32.78</v>
      </c>
      <c r="G24" s="5">
        <f t="shared" si="5"/>
        <v>65.56</v>
      </c>
      <c r="H24" s="5">
        <f t="shared" si="6"/>
        <v>131.12</v>
      </c>
      <c r="I24" s="9" t="s">
        <v>76</v>
      </c>
      <c r="J24" s="10" t="s">
        <v>83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B25" s="4" t="s">
        <v>84</v>
      </c>
      <c r="C25" s="4">
        <v>2.0</v>
      </c>
      <c r="D25" s="8">
        <v>4.0</v>
      </c>
      <c r="E25" s="4"/>
      <c r="F25" s="28">
        <v>8.63</v>
      </c>
      <c r="G25" s="5">
        <f t="shared" si="5"/>
        <v>17.26</v>
      </c>
      <c r="H25" s="5">
        <f t="shared" si="6"/>
        <v>34.52</v>
      </c>
      <c r="I25" s="9" t="s">
        <v>76</v>
      </c>
      <c r="J25" s="10" t="s">
        <v>85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9" t="s">
        <v>86</v>
      </c>
      <c r="B26" s="4" t="s">
        <v>87</v>
      </c>
      <c r="C26" s="4">
        <v>2.0</v>
      </c>
      <c r="D26" s="8">
        <v>4.0</v>
      </c>
      <c r="E26" s="4"/>
      <c r="F26" s="28">
        <v>25.88</v>
      </c>
      <c r="G26" s="5">
        <f t="shared" si="5"/>
        <v>51.76</v>
      </c>
      <c r="H26" s="5">
        <f t="shared" si="6"/>
        <v>103.52</v>
      </c>
      <c r="I26" s="9" t="s">
        <v>88</v>
      </c>
      <c r="J26" s="10" t="s">
        <v>89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B27" s="4" t="s">
        <v>90</v>
      </c>
      <c r="C27" s="4">
        <v>2.0</v>
      </c>
      <c r="D27" s="8">
        <v>4.0</v>
      </c>
      <c r="E27" s="4"/>
      <c r="F27" s="28">
        <v>25.88</v>
      </c>
      <c r="G27" s="5">
        <f t="shared" si="5"/>
        <v>51.76</v>
      </c>
      <c r="H27" s="5">
        <f t="shared" si="6"/>
        <v>103.52</v>
      </c>
      <c r="I27" s="9" t="s">
        <v>88</v>
      </c>
      <c r="J27" s="10" t="s">
        <v>91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B28" s="4" t="s">
        <v>92</v>
      </c>
      <c r="C28" s="4">
        <v>2.0</v>
      </c>
      <c r="D28" s="8">
        <v>4.0</v>
      </c>
      <c r="E28" s="4"/>
      <c r="F28" s="28">
        <v>25.88</v>
      </c>
      <c r="G28" s="5">
        <f t="shared" si="5"/>
        <v>51.76</v>
      </c>
      <c r="H28" s="5">
        <f t="shared" si="6"/>
        <v>103.52</v>
      </c>
      <c r="I28" s="9" t="s">
        <v>88</v>
      </c>
      <c r="J28" s="10" t="s">
        <v>93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9" t="s">
        <v>94</v>
      </c>
      <c r="B29" s="4" t="s">
        <v>95</v>
      </c>
      <c r="C29" s="4">
        <v>2.0</v>
      </c>
      <c r="D29" s="8">
        <v>4.0</v>
      </c>
      <c r="E29" s="4"/>
      <c r="F29" s="12">
        <v>11.31</v>
      </c>
      <c r="G29" s="5">
        <f t="shared" si="5"/>
        <v>22.62</v>
      </c>
      <c r="H29" s="5">
        <f t="shared" si="6"/>
        <v>45.24</v>
      </c>
      <c r="I29" s="9" t="s">
        <v>96</v>
      </c>
      <c r="J29" s="10" t="s">
        <v>97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B30" s="4" t="s">
        <v>98</v>
      </c>
      <c r="C30" s="4">
        <v>2.0</v>
      </c>
      <c r="D30" s="8">
        <v>4.0</v>
      </c>
      <c r="E30" s="4"/>
      <c r="F30" s="12">
        <v>13.05</v>
      </c>
      <c r="G30" s="5">
        <f t="shared" si="5"/>
        <v>26.1</v>
      </c>
      <c r="H30" s="5">
        <f t="shared" si="6"/>
        <v>52.2</v>
      </c>
      <c r="I30" s="9" t="s">
        <v>96</v>
      </c>
      <c r="J30" s="10" t="s">
        <v>99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B31" s="29" t="s">
        <v>100</v>
      </c>
      <c r="C31" s="4">
        <v>2.0</v>
      </c>
      <c r="D31" s="8">
        <v>4.0</v>
      </c>
      <c r="E31" s="4"/>
      <c r="F31" s="5">
        <v>8.63</v>
      </c>
      <c r="G31" s="5">
        <f t="shared" si="5"/>
        <v>17.26</v>
      </c>
      <c r="H31" s="5">
        <f t="shared" si="6"/>
        <v>34.52</v>
      </c>
      <c r="I31" s="9" t="s">
        <v>96</v>
      </c>
      <c r="J31" s="10" t="s">
        <v>101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B32" s="4" t="s">
        <v>102</v>
      </c>
      <c r="C32" s="4">
        <v>2.0</v>
      </c>
      <c r="D32" s="8">
        <v>4.0</v>
      </c>
      <c r="E32" s="4"/>
      <c r="F32" s="30">
        <v>8.63</v>
      </c>
      <c r="G32" s="5">
        <f t="shared" si="5"/>
        <v>17.26</v>
      </c>
      <c r="H32" s="5">
        <f t="shared" si="6"/>
        <v>34.52</v>
      </c>
      <c r="I32" s="9" t="s">
        <v>96</v>
      </c>
      <c r="J32" s="10" t="s">
        <v>103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B33" s="4" t="s">
        <v>104</v>
      </c>
      <c r="C33" s="4">
        <v>2.0</v>
      </c>
      <c r="D33" s="8">
        <v>4.0</v>
      </c>
      <c r="E33" s="4"/>
      <c r="F33" s="12">
        <v>9.57</v>
      </c>
      <c r="G33" s="5">
        <f t="shared" si="5"/>
        <v>19.14</v>
      </c>
      <c r="H33" s="5">
        <f t="shared" si="6"/>
        <v>38.28</v>
      </c>
      <c r="I33" s="9" t="s">
        <v>96</v>
      </c>
      <c r="J33" s="10" t="s">
        <v>105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B34" s="4" t="s">
        <v>106</v>
      </c>
      <c r="C34" s="4">
        <v>10.0</v>
      </c>
      <c r="D34" s="8">
        <v>20.0</v>
      </c>
      <c r="E34" s="4"/>
      <c r="F34" s="12">
        <v>13.92</v>
      </c>
      <c r="G34" s="5">
        <f t="shared" si="5"/>
        <v>139.2</v>
      </c>
      <c r="H34" s="5">
        <f t="shared" si="6"/>
        <v>278.4</v>
      </c>
      <c r="I34" s="9" t="s">
        <v>96</v>
      </c>
      <c r="J34" s="10" t="s">
        <v>107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B35" s="4" t="s">
        <v>108</v>
      </c>
      <c r="C35" s="4">
        <v>4.0</v>
      </c>
      <c r="D35" s="8">
        <v>8.0</v>
      </c>
      <c r="E35" s="4"/>
      <c r="F35" s="12">
        <v>13.05</v>
      </c>
      <c r="G35" s="5">
        <f t="shared" si="5"/>
        <v>52.2</v>
      </c>
      <c r="H35" s="5">
        <f t="shared" si="6"/>
        <v>104.4</v>
      </c>
      <c r="I35" s="9" t="s">
        <v>96</v>
      </c>
      <c r="J35" s="10" t="s">
        <v>109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B36" s="4" t="s">
        <v>110</v>
      </c>
      <c r="C36" s="4">
        <v>2.0</v>
      </c>
      <c r="D36" s="8">
        <v>4.0</v>
      </c>
      <c r="E36" s="4"/>
      <c r="F36" s="12">
        <v>20.88</v>
      </c>
      <c r="G36" s="5">
        <f t="shared" si="5"/>
        <v>41.76</v>
      </c>
      <c r="H36" s="5">
        <f t="shared" si="6"/>
        <v>83.52</v>
      </c>
      <c r="I36" s="9" t="s">
        <v>96</v>
      </c>
      <c r="J36" s="10" t="s">
        <v>111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B37" s="4" t="s">
        <v>112</v>
      </c>
      <c r="C37" s="4">
        <v>8.0</v>
      </c>
      <c r="D37" s="8">
        <v>16.0</v>
      </c>
      <c r="E37" s="4"/>
      <c r="F37" s="12">
        <v>13.92</v>
      </c>
      <c r="G37" s="5">
        <f t="shared" si="5"/>
        <v>111.36</v>
      </c>
      <c r="H37" s="5">
        <f t="shared" si="6"/>
        <v>222.72</v>
      </c>
      <c r="I37" s="9" t="s">
        <v>96</v>
      </c>
      <c r="J37" s="10" t="s">
        <v>113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9" t="s">
        <v>114</v>
      </c>
      <c r="B38" s="4" t="s">
        <v>115</v>
      </c>
      <c r="C38" s="4">
        <v>2.0</v>
      </c>
      <c r="D38" s="29">
        <v>4.0</v>
      </c>
      <c r="E38" s="29" t="s">
        <v>116</v>
      </c>
      <c r="F38" s="5">
        <v>76.0</v>
      </c>
      <c r="G38" s="5">
        <f t="shared" si="5"/>
        <v>152</v>
      </c>
      <c r="H38" s="5">
        <f t="shared" si="6"/>
        <v>304</v>
      </c>
      <c r="I38" s="9" t="s">
        <v>117</v>
      </c>
      <c r="J38" s="31" t="s">
        <v>118</v>
      </c>
      <c r="K38" s="9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B39" s="4" t="s">
        <v>119</v>
      </c>
      <c r="C39" s="4">
        <v>6.0</v>
      </c>
      <c r="D39" s="29">
        <v>12.0</v>
      </c>
      <c r="E39" s="29" t="s">
        <v>120</v>
      </c>
      <c r="F39" s="5">
        <v>28.47</v>
      </c>
      <c r="G39" s="5">
        <f t="shared" si="5"/>
        <v>170.82</v>
      </c>
      <c r="H39" s="5">
        <f t="shared" si="6"/>
        <v>341.64</v>
      </c>
      <c r="I39" s="9" t="s">
        <v>121</v>
      </c>
      <c r="J39" s="10" t="s">
        <v>122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B40" s="4" t="s">
        <v>123</v>
      </c>
      <c r="C40" s="4">
        <v>10.0</v>
      </c>
      <c r="D40" s="29">
        <v>20.0</v>
      </c>
      <c r="E40" s="29" t="s">
        <v>124</v>
      </c>
      <c r="F40" s="5">
        <v>55.0</v>
      </c>
      <c r="G40" s="5">
        <f t="shared" si="5"/>
        <v>550</v>
      </c>
      <c r="H40" s="5">
        <f t="shared" si="6"/>
        <v>1100</v>
      </c>
      <c r="I40" s="9" t="s">
        <v>121</v>
      </c>
      <c r="J40" s="31" t="s">
        <v>125</v>
      </c>
      <c r="K40" s="9"/>
      <c r="L40" s="8"/>
      <c r="M40" s="10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9"/>
      <c r="B41" s="9" t="s">
        <v>126</v>
      </c>
      <c r="C41" s="9">
        <v>1.0</v>
      </c>
      <c r="D41" s="9">
        <v>2.0</v>
      </c>
      <c r="E41" s="8"/>
      <c r="F41" s="32">
        <v>95.0</v>
      </c>
      <c r="G41" s="32">
        <v>95.0</v>
      </c>
      <c r="H41" s="32">
        <v>190.0</v>
      </c>
      <c r="I41" s="8"/>
      <c r="J41" s="31" t="s">
        <v>127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5"/>
      <c r="G42" s="5"/>
      <c r="H42" s="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5"/>
      <c r="G43" s="5"/>
      <c r="H43" s="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</sheetData>
  <mergeCells count="4">
    <mergeCell ref="A29:A37"/>
    <mergeCell ref="A26:A28"/>
    <mergeCell ref="A21:A25"/>
    <mergeCell ref="A38:A40"/>
  </mergeCells>
  <hyperlinks>
    <hyperlink r:id="rId1" ref="J2"/>
    <hyperlink r:id="rId2" ref="J3"/>
    <hyperlink r:id="rId3" ref="J4"/>
    <hyperlink r:id="rId4" ref="J5"/>
    <hyperlink r:id="rId5" ref="J6"/>
    <hyperlink r:id="rId6" ref="J8"/>
    <hyperlink r:id="rId7" ref="J9"/>
    <hyperlink r:id="rId8" ref="J10"/>
    <hyperlink r:id="rId9" ref="J11"/>
    <hyperlink r:id="rId10" ref="J12"/>
    <hyperlink r:id="rId11" ref="J14"/>
    <hyperlink r:id="rId12" ref="J15"/>
    <hyperlink r:id="rId13" ref="J16"/>
    <hyperlink r:id="rId14" ref="J17"/>
    <hyperlink r:id="rId15" ref="J18"/>
    <hyperlink r:id="rId16" ref="J19"/>
    <hyperlink r:id="rId17" ref="J20"/>
    <hyperlink r:id="rId18" ref="J21"/>
    <hyperlink r:id="rId19" ref="J22"/>
    <hyperlink r:id="rId20" ref="J23"/>
    <hyperlink r:id="rId21" ref="J24"/>
    <hyperlink r:id="rId22" ref="J25"/>
    <hyperlink r:id="rId23" ref="J26"/>
    <hyperlink r:id="rId24" ref="J27"/>
    <hyperlink r:id="rId25" ref="J28"/>
    <hyperlink r:id="rId26" ref="J29"/>
    <hyperlink r:id="rId27" ref="J30"/>
    <hyperlink r:id="rId28" ref="J31"/>
    <hyperlink r:id="rId29" ref="J32"/>
    <hyperlink r:id="rId30" ref="J33"/>
    <hyperlink r:id="rId31" ref="J34"/>
    <hyperlink r:id="rId32" ref="J35"/>
    <hyperlink r:id="rId33" ref="J36"/>
    <hyperlink r:id="rId34" ref="J37"/>
    <hyperlink r:id="rId35" ref="J38"/>
    <hyperlink r:id="rId36" ref="J39"/>
    <hyperlink r:id="rId37" ref="J40"/>
    <hyperlink r:id="rId38" ref="J41"/>
  </hyperlinks>
  <drawing r:id="rId39"/>
</worksheet>
</file>