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ork\Inspection Dashboard\"/>
    </mc:Choice>
  </mc:AlternateContent>
  <xr:revisionPtr revIDLastSave="0" documentId="13_ncr:1_{6E19C068-A708-438C-B8BB-9119DD4DB723}" xr6:coauthVersionLast="47" xr6:coauthVersionMax="47" xr10:uidLastSave="{00000000-0000-0000-0000-000000000000}"/>
  <bookViews>
    <workbookView xWindow="-98" yWindow="-98" windowWidth="21795" windowHeight="14235" xr2:uid="{00000000-000D-0000-FFFF-FFFF01000000}"/>
  </bookViews>
  <sheets>
    <sheet name="Data sheet" sheetId="6" r:id="rId1"/>
  </sheets>
  <definedNames>
    <definedName name="_xlnm._FilterDatabase" localSheetId="0" hidden="1">'Data sheet'!$A$1:$Z$73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3" i="6" l="1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</calcChain>
</file>

<file path=xl/sharedStrings.xml><?xml version="1.0" encoding="utf-8"?>
<sst xmlns="http://schemas.openxmlformats.org/spreadsheetml/2006/main" count="1234" uniqueCount="120">
  <si>
    <t>2019-20</t>
  </si>
  <si>
    <t>2020-21</t>
  </si>
  <si>
    <t>2021-22</t>
  </si>
  <si>
    <t>2022-23</t>
  </si>
  <si>
    <t>2023-24</t>
  </si>
  <si>
    <t>2024-25</t>
  </si>
  <si>
    <t>2025-26</t>
  </si>
  <si>
    <t>Quarter</t>
  </si>
  <si>
    <t>June</t>
  </si>
  <si>
    <t>Sept</t>
  </si>
  <si>
    <t>Dec</t>
  </si>
  <si>
    <t>Mar</t>
  </si>
  <si>
    <t>Net Borrowings Ratio (NBR)</t>
  </si>
  <si>
    <t>CRISIL</t>
  </si>
  <si>
    <t>ICRA</t>
  </si>
  <si>
    <t>Yes</t>
  </si>
  <si>
    <t>No</t>
  </si>
  <si>
    <t>Entity</t>
  </si>
  <si>
    <t>Financial Year</t>
  </si>
  <si>
    <t>Period Type</t>
  </si>
  <si>
    <t>Quarter Ended</t>
  </si>
  <si>
    <t>Borrowings</t>
  </si>
  <si>
    <t>Deferred Payments</t>
  </si>
  <si>
    <t>Cash and Cash Equivalents</t>
  </si>
  <si>
    <t>Value of REIT Assets</t>
  </si>
  <si>
    <t>No. of Rating Upgrades/Downgrades</t>
  </si>
  <si>
    <t>Date of meeting for Unitholder Approval</t>
  </si>
  <si>
    <t>Total No. of Unitholders on record date</t>
  </si>
  <si>
    <t>Total No. of Votes Cast</t>
  </si>
  <si>
    <t>Votes Cast in Favour/Votes Cast Against</t>
  </si>
  <si>
    <t>Whether NBR&gt;25% on account of market movement?</t>
  </si>
  <si>
    <t>Date Of intimation to Trustee</t>
  </si>
  <si>
    <t>Embassy REIT</t>
  </si>
  <si>
    <t>Brookfield REIT</t>
  </si>
  <si>
    <t>Nexus REIT</t>
  </si>
  <si>
    <t>Name of CRA1</t>
  </si>
  <si>
    <t>Name of CRA2</t>
  </si>
  <si>
    <t>Not Required</t>
  </si>
  <si>
    <t>CRISIL AAA/STABLE</t>
  </si>
  <si>
    <t>CRISIL Ratings Limited</t>
  </si>
  <si>
    <t>NA</t>
  </si>
  <si>
    <t>https://www.crisilratings.com/mnt/winshare/Ratings/RatingList/RatingDocs/Embassy_Office_Parks_Reit_May_09_2019_RR.html</t>
  </si>
  <si>
    <t>Nil</t>
  </si>
  <si>
    <t>https://www.crisilratings.com/mnt/winshare/Ratings/RatingList/RatingDocs/EmbassyOfficeParksReit_January%2019,%202021_RR.html</t>
  </si>
  <si>
    <t>https://www.crisilratings.com/mnt/winshare/Ratings/RatingList/RatingDocs/EmbassyOfficeParksReit_March%2017,%202022_RR_289877.html</t>
  </si>
  <si>
    <t>https://www.crisilratings.com/mnt/winshare/Ratings/RatingList/RatingDocs/EmbassyOfficeParksReit_February%2028,%202023_RR_310228.html</t>
  </si>
  <si>
    <t>CARE AAA/Stable</t>
  </si>
  <si>
    <t>Care Ratings Limited</t>
  </si>
  <si>
    <t>https://www.careratings.com/upload/CompanyFiles/PR/26122022094201_Rating_Symbols_pursuant.pdf</t>
  </si>
  <si>
    <t>https://www.crisilratings.com/mnt/winshare/Ratings/RatingList/RatingDocs/EmbassyOfficeParksReit_December%2029,%202023_RR_334281.html</t>
  </si>
  <si>
    <t>https://www.careratings.com/upload/CompanyFiles/PR/202401150159_EMBASSY_OFFICE_PARKS_REIT.pdf</t>
  </si>
  <si>
    <t>https://www.crisilratings.com/mnt/winshare/Ratings/RatingList/RatingDocs/EmbassyOfficeParksReit_December%2010_%202024_RR_358738.html</t>
  </si>
  <si>
    <t>https://www.careratings.com/upload/CompanyFiles/PR/202412141214_EMBASSY_OFFICE_PARKS_REIT.pdf</t>
  </si>
  <si>
    <t>https://www.crisilratings.com/mnt/winshare/Ratings/RatingList/RatingDocs/EmbassyOfficeParksReit_June%2010_%202025_RR_370620.html</t>
  </si>
  <si>
    <t>https://www.careratings.com/upload/CompanyFiles/PR/202506120643_EMBASSY_OFFICE_PARKS_REIT.pdf</t>
  </si>
  <si>
    <t>AAA (Stable)</t>
  </si>
  <si>
    <t>https://www.icra.in/Rationale/ShowRationaleReport?Id=120274</t>
  </si>
  <si>
    <t>https://www.crisilratings.com/mnt/winshare/Ratings/RatingList/RatingDocs/NexusSelectTrust_May%2030,%202023_RR_320102.html</t>
  </si>
  <si>
    <t>NIL</t>
  </si>
  <si>
    <t>https://www.icra.in/Rationale/ShowRationaleReport?Id=127448</t>
  </si>
  <si>
    <t>https://www.crisilratings.com/mnt/winshare/Ratings/RatingList/RatingDocs/NexusSelectTrust_April%2003_%202024_RR_339865.html</t>
  </si>
  <si>
    <t>https://www.icra.in/Rationale/ShowRationaleReport?Id=129420</t>
  </si>
  <si>
    <t>https://www.bseindia.com/xml-data/corpfiling/AttachHis/79053480-d645-4374-8204-d291f4c16223.pdf</t>
  </si>
  <si>
    <t>1,263,922,384/1,513</t>
  </si>
  <si>
    <t>https://www.icra.in/Rationale/ShowRationaleReport?Id=130451</t>
  </si>
  <si>
    <t>https://www.crisilratings.com/mnt/winshare/Ratings/RatingList/RatingDocs/NexusSelectTrust_October%2009_%202024_RR_354557.html</t>
  </si>
  <si>
    <t>https://www.icra.in/Rationale/ShowRationaleReport?Id=134667</t>
  </si>
  <si>
    <t>https://www.crisilratings.com/mnt/winshare/Ratings/RatingList/RatingDocs/NexusSelectTrust_June%2025_%202025_RR_371094.html</t>
  </si>
  <si>
    <t>AAA/Stable</t>
  </si>
  <si>
    <t>https://www.crisilratings.com/en/home/our-business/ratings/company-factsheet/archived-rating-rationales.html?prodCategory=CGBLR&amp;companyCode=BRIRET</t>
  </si>
  <si>
    <t>AAA/Negatvive</t>
  </si>
  <si>
    <t>Downgrade</t>
  </si>
  <si>
    <t>https://www.icra.in/Rating/AllRatingRationales?Keyword=Brookfield%20India%20Real%20Estate%20Trust</t>
  </si>
  <si>
    <t>Upgrade</t>
  </si>
  <si>
    <t>Credit Rating CRA1</t>
  </si>
  <si>
    <t>Date of Publishing Credit Rating CRA1</t>
  </si>
  <si>
    <t>Weblink of CRA1 Disclosure (CRA/Exchange)</t>
  </si>
  <si>
    <t>Credit Rating CRA2</t>
  </si>
  <si>
    <t>Date of Publishing Credit Rating CRA2</t>
  </si>
  <si>
    <t>Weblink of CRA2 Disclosure (CRA/Exchange)</t>
  </si>
  <si>
    <t>Unitholder Approval</t>
  </si>
  <si>
    <t>635,257,302/97,400</t>
  </si>
  <si>
    <t>Mindspace REIT</t>
  </si>
  <si>
    <t>https://www.crisilratings.com/mnt/winshare/Ratings/RatingList/RatingDocs/Mindspace_Business_Parks_REIT_Mindspace_REIT__August_18_2020_RR.html</t>
  </si>
  <si>
    <t>-</t>
  </si>
  <si>
    <t xml:space="preserve"> -</t>
  </si>
  <si>
    <t>https://www.crisilratings.com/mnt/winshare/Ratings/RatingList/RatingDocs/Mindspace_Business_Parks_REIT_Mindspace_REIT__December_11_2020_RR.html</t>
  </si>
  <si>
    <t>https://www.crisilratings.com/mnt/winshare/Ratings/RatingList/RatingDocs/MindspaceBusinessParksREITMindspaceREIT_March%2009,%202021_RR_266510.html</t>
  </si>
  <si>
    <t>Jun</t>
  </si>
  <si>
    <t>https://www.crisilratings.com/mnt/winshare/Ratings/RatingList/RatingDocs/MindspaceBusinessParksREITMindspaceREIT_July%2014,%202021_RR_274548.html</t>
  </si>
  <si>
    <t>https://www.icra.in/Rationale/ShowRationaleReport?Id=106388</t>
  </si>
  <si>
    <t>https://www.crisilratings.com/mnt/winshare/Ratings/RatingList/RatingDocs/MindspaceBusinessParksREITMindspaceREIT_December%2020,%202021_RR_283169.html</t>
  </si>
  <si>
    <t>https://www.crisilratings.com/mnt/winshare/Ratings/RatingList/RatingDocs/MindspaceBusinessParksREITMindspaceREIT_May%2027,%202022_RR_294472.html</t>
  </si>
  <si>
    <t>https://www.icra.in/Rationale/ShowRationaleReport?Id=112440</t>
  </si>
  <si>
    <t>https://www.crisilratings.com/mnt/winshare/Ratings/RatingList/RatingDocs/MindspaceBusinessParksREITMindspaceREIT_September%2007,%202022_RR_300358.html</t>
  </si>
  <si>
    <t>https://www.crisilratings.com/mnt/winshare/Ratings/RatingList/RatingDocs/MindspaceBusinessParksREITMindspaceREIT_February%2028,%202023_RR_312438.html</t>
  </si>
  <si>
    <t>https://www.icra.in/Rationale/ShowRationaleReport?Id=117962</t>
  </si>
  <si>
    <t>https://www.crisilratings.com/mnt/winshare/Ratings/RatingList/RatingDocs/MindspaceBusinessParksREITMindspaceREIT_May%2022,%202023_RR_319658.html</t>
  </si>
  <si>
    <t>https://www.icra.in/Rationale/ShowRationaleReport?Id=119997</t>
  </si>
  <si>
    <t>21/06/2024</t>
  </si>
  <si>
    <t>438258200/634</t>
  </si>
  <si>
    <t>https://www.crisilratings.com/mnt/winshare/Ratings/RatingList/RatingDocs/MindspaceBusinessParksREITMindspaceREIT_August%2023,%202023_RR_326281.html</t>
  </si>
  <si>
    <t>https://www.icra.in/Rationale/ShowRationaleReport?Id=121961</t>
  </si>
  <si>
    <t>https://www.crisilratings.com/mnt/winshare/Ratings/RatingList/RatingDocs/MindspaceBusinessParksREITMindspaceREIT_December%2027,%202023_RR_333864.html</t>
  </si>
  <si>
    <t>https://www.crisilratings.com/mnt/winshare/Ratings/RatingList/RatingDocs/MindspaceBusinessParksREITMindspaceREIT_February%2028,%202024_RR_337776.html</t>
  </si>
  <si>
    <t>https://www.icra.in/Rationale/ShowRationaleReport?Id=125892</t>
  </si>
  <si>
    <t>https://www.crisilratings.com/mnt/winshare/Ratings/RatingList/RatingDocs/MindspaceBusinessParksREITMindspaceREIT_June%2025_%202024_RR_346664.html</t>
  </si>
  <si>
    <t>https://www.icra.in/Rationale/ShowRationaleReport?Id=128171</t>
  </si>
  <si>
    <t>https://www.icra.in/Rationale/ShowRationaleReport?Id=131773</t>
  </si>
  <si>
    <t>https://www.crisilratings.com/mnt/winshare/Ratings/RatingList/RatingDocs/MindspaceBusinessParksREITMindspaceREIT_February%2003_%202025_RR_361217.html</t>
  </si>
  <si>
    <t>https://www.icra.in/Rationale/ShowRationaleReport?Id=132940</t>
  </si>
  <si>
    <t>https://www.crisilratings.com/mnt/winshare/Ratings/RatingList/RatingDocs/MindspaceBusinessParksREITMindspaceREIT_June%2006_%202025_RR_370339.html</t>
  </si>
  <si>
    <t>https://www.icra.in/Rationale/ShowRationaleReport?Id=135624</t>
  </si>
  <si>
    <t>Weblink of Disclosure of Outcome of Unitholder Meeting (Exchange)</t>
  </si>
  <si>
    <t>https://nsearchives.nseindia.com/corporate/EMBASSY_11122020191118_VotingResultsandScrutinizersReport.pdf</t>
  </si>
  <si>
    <t>https://nsearchives.nseindia.com/corporate/BIRET_14012022230425_IntimationofVotingResultsofExtraordinaryMeeting.pdf</t>
  </si>
  <si>
    <t>236618151/1930668</t>
  </si>
  <si>
    <t>https://nsearchives.nseindia.com/corporate/BIRET_13062023201335_IntimationofVotingResultsofEM.pdf</t>
  </si>
  <si>
    <t>273858855/3370084</t>
  </si>
  <si>
    <t>https://nsearchives.nseindia.com/corporate/MINDSPACE_21062024210333_IntimationtoSEVotingResultsandScrutinizersReportsigned.pdf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</si>
</sst>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Protection="1">
      <protection locked="0"/>
    </xf>
    <xf numFmtId="3" fontId="0" fillId="0" borderId="0" xfId="0" applyNumberFormat="1" applyProtection="1">
      <protection locked="0"/>
    </xf>
    <xf numFmtId="0" fontId="0" fillId="0" borderId="1" xfId="0" applyBorder="1" applyProtection="1">
      <protection locked="0"/>
    </xf>
    <xf numFmtId="3" fontId="0" fillId="0" borderId="1" xfId="0" applyNumberFormat="1" applyBorder="1" applyProtection="1">
      <protection locked="0"/>
    </xf>
    <xf numFmtId="10" fontId="0" fillId="0" borderId="1" xfId="1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3" fillId="0" borderId="1" xfId="2" applyBorder="1" applyProtection="1">
      <protection locked="0"/>
    </xf>
    <xf numFmtId="0" fontId="1" fillId="0" borderId="1" xfId="0" applyFont="1" applyBorder="1"/>
    <xf numFmtId="0" fontId="3" fillId="0" borderId="1" xfId="2" applyBorder="1" applyAlignment="1" applyProtection="1">
      <alignment wrapText="1"/>
      <protection locked="0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searchives.nseindia.com/corporate/EMBASSY_11122020191118_VotingResultsandScrutinizersReport.pdf" TargetMode="External"/><Relationship Id="rId18" Type="http://schemas.openxmlformats.org/officeDocument/2006/relationships/hyperlink" Target="https://nsearchives.nseindia.com/corporate/EMBASSY_11122020191118_VotingResultsandScrutinizersReport.pdf" TargetMode="External"/><Relationship Id="rId26" Type="http://schemas.openxmlformats.org/officeDocument/2006/relationships/hyperlink" Target="https://nsearchives.nseindia.com/corporate/BIRET_14012022230425_IntimationofVotingResultsofExtraordinaryMeeting.pdf" TargetMode="External"/><Relationship Id="rId39" Type="http://schemas.openxmlformats.org/officeDocument/2006/relationships/hyperlink" Target="https://nsearchives.nseindia.com/corporate/MINDSPACE_21062024210333_IntimationtoSEVotingResultsandScrutinizersReportsigned.pdf" TargetMode="External"/><Relationship Id="rId21" Type="http://schemas.openxmlformats.org/officeDocument/2006/relationships/hyperlink" Target="https://nsearchives.nseindia.com/corporate/EMBASSY_11122020191118_VotingResultsandScrutinizersReport.pdf" TargetMode="External"/><Relationship Id="rId34" Type="http://schemas.openxmlformats.org/officeDocument/2006/relationships/hyperlink" Target="https://nsearchives.nseindia.com/corporate/BIRET_13062023201335_IntimationofVotingResultsofEM.pdf" TargetMode="External"/><Relationship Id="rId42" Type="http://schemas.openxmlformats.org/officeDocument/2006/relationships/hyperlink" Target="https://nsearchives.nseindia.com/corporate/MINDSPACE_21062024210333_IntimationtoSEVotingResultsandScrutinizersReportsigned.pdf" TargetMode="External"/><Relationship Id="rId7" Type="http://schemas.openxmlformats.org/officeDocument/2006/relationships/hyperlink" Target="https://nsearchives.nseindia.com/corporate/EMBASSY_11122020191118_VotingResultsandScrutinizersReport.pdf" TargetMode="External"/><Relationship Id="rId2" Type="http://schemas.openxmlformats.org/officeDocument/2006/relationships/hyperlink" Target="https://nsearchives.nseindia.com/corporate/BIRET_14012022230425_IntimationofVotingResultsofExtraordinaryMeeting.pdf" TargetMode="External"/><Relationship Id="rId16" Type="http://schemas.openxmlformats.org/officeDocument/2006/relationships/hyperlink" Target="https://nsearchives.nseindia.com/corporate/EMBASSY_11122020191118_VotingResultsandScrutinizersReport.pdf" TargetMode="External"/><Relationship Id="rId20" Type="http://schemas.openxmlformats.org/officeDocument/2006/relationships/hyperlink" Target="https://nsearchives.nseindia.com/corporate/EMBASSY_11122020191118_VotingResultsandScrutinizersReport.pdf" TargetMode="External"/><Relationship Id="rId29" Type="http://schemas.openxmlformats.org/officeDocument/2006/relationships/hyperlink" Target="https://nsearchives.nseindia.com/corporate/BIRET_13062023201335_IntimationofVotingResultsofEM.pdf" TargetMode="External"/><Relationship Id="rId41" Type="http://schemas.openxmlformats.org/officeDocument/2006/relationships/hyperlink" Target="https://nsearchives.nseindia.com/corporate/MINDSPACE_21062024210333_IntimationtoSEVotingResultsandScrutinizersReportsigned.pdf" TargetMode="External"/><Relationship Id="rId1" Type="http://schemas.openxmlformats.org/officeDocument/2006/relationships/hyperlink" Target="https://nsearchives.nseindia.com/corporate/BIRET_13062023201335_IntimationofVotingResultsofEM.pdf" TargetMode="External"/><Relationship Id="rId6" Type="http://schemas.openxmlformats.org/officeDocument/2006/relationships/hyperlink" Target="https://nsearchives.nseindia.com/corporate/EMBASSY_11122020191118_VotingResultsandScrutinizersReport.pdf" TargetMode="External"/><Relationship Id="rId11" Type="http://schemas.openxmlformats.org/officeDocument/2006/relationships/hyperlink" Target="https://nsearchives.nseindia.com/corporate/EMBASSY_11122020191118_VotingResultsandScrutinizersReport.pdf" TargetMode="External"/><Relationship Id="rId24" Type="http://schemas.openxmlformats.org/officeDocument/2006/relationships/hyperlink" Target="https://nsearchives.nseindia.com/corporate/BIRET_14012022230425_IntimationofVotingResultsofExtraordinaryMeeting.pdf" TargetMode="External"/><Relationship Id="rId32" Type="http://schemas.openxmlformats.org/officeDocument/2006/relationships/hyperlink" Target="https://nsearchives.nseindia.com/corporate/BIRET_13062023201335_IntimationofVotingResultsofEM.pdf" TargetMode="External"/><Relationship Id="rId37" Type="http://schemas.openxmlformats.org/officeDocument/2006/relationships/hyperlink" Target="https://nsearchives.nseindia.com/corporate/MINDSPACE_21062024210333_IntimationtoSEVotingResultsandScrutinizersReportsigned.pdf" TargetMode="External"/><Relationship Id="rId40" Type="http://schemas.openxmlformats.org/officeDocument/2006/relationships/hyperlink" Target="https://nsearchives.nseindia.com/corporate/MINDSPACE_21062024210333_IntimationtoSEVotingResultsandScrutinizersReportsigned.pdf" TargetMode="External"/><Relationship Id="rId5" Type="http://schemas.openxmlformats.org/officeDocument/2006/relationships/hyperlink" Target="https://nsearchives.nseindia.com/corporate/EMBASSY_11122020191118_VotingResultsandScrutinizersReport.pdf" TargetMode="External"/><Relationship Id="rId15" Type="http://schemas.openxmlformats.org/officeDocument/2006/relationships/hyperlink" Target="https://nsearchives.nseindia.com/corporate/EMBASSY_11122020191118_VotingResultsandScrutinizersReport.pdf" TargetMode="External"/><Relationship Id="rId23" Type="http://schemas.openxmlformats.org/officeDocument/2006/relationships/hyperlink" Target="https://nsearchives.nseindia.com/corporate/BIRET_14012022230425_IntimationofVotingResultsofExtraordinaryMeeting.pdf" TargetMode="External"/><Relationship Id="rId28" Type="http://schemas.openxmlformats.org/officeDocument/2006/relationships/hyperlink" Target="https://nsearchives.nseindia.com/corporate/BIRET_13062023201335_IntimationofVotingResultsofEM.pdf" TargetMode="External"/><Relationship Id="rId36" Type="http://schemas.openxmlformats.org/officeDocument/2006/relationships/hyperlink" Target="https://nsearchives.nseindia.com/corporate/MINDSPACE_21062024210333_IntimationtoSEVotingResultsandScrutinizersReportsigned.pdf" TargetMode="External"/><Relationship Id="rId10" Type="http://schemas.openxmlformats.org/officeDocument/2006/relationships/hyperlink" Target="https://nsearchives.nseindia.com/corporate/EMBASSY_11122020191118_VotingResultsandScrutinizersReport.pdf" TargetMode="External"/><Relationship Id="rId19" Type="http://schemas.openxmlformats.org/officeDocument/2006/relationships/hyperlink" Target="https://nsearchives.nseindia.com/corporate/EMBASSY_11122020191118_VotingResultsandScrutinizersReport.pdf" TargetMode="External"/><Relationship Id="rId31" Type="http://schemas.openxmlformats.org/officeDocument/2006/relationships/hyperlink" Target="https://nsearchives.nseindia.com/corporate/BIRET_13062023201335_IntimationofVotingResultsofEM.pdf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nsearchives.nseindia.com/corporate/EMBASSY_11122020191118_VotingResultsandScrutinizersReport.pdf" TargetMode="External"/><Relationship Id="rId9" Type="http://schemas.openxmlformats.org/officeDocument/2006/relationships/hyperlink" Target="https://nsearchives.nseindia.com/corporate/EMBASSY_11122020191118_VotingResultsandScrutinizersReport.pdf" TargetMode="External"/><Relationship Id="rId14" Type="http://schemas.openxmlformats.org/officeDocument/2006/relationships/hyperlink" Target="https://nsearchives.nseindia.com/corporate/EMBASSY_11122020191118_VotingResultsandScrutinizersReport.pdf" TargetMode="External"/><Relationship Id="rId22" Type="http://schemas.openxmlformats.org/officeDocument/2006/relationships/hyperlink" Target="https://nsearchives.nseindia.com/corporate/EMBASSY_11122020191118_VotingResultsandScrutinizersReport.pdf" TargetMode="External"/><Relationship Id="rId27" Type="http://schemas.openxmlformats.org/officeDocument/2006/relationships/hyperlink" Target="https://nsearchives.nseindia.com/corporate/BIRET_13062023201335_IntimationofVotingResultsofEM.pdf" TargetMode="External"/><Relationship Id="rId30" Type="http://schemas.openxmlformats.org/officeDocument/2006/relationships/hyperlink" Target="https://nsearchives.nseindia.com/corporate/BIRET_13062023201335_IntimationofVotingResultsofEM.pdf" TargetMode="External"/><Relationship Id="rId35" Type="http://schemas.openxmlformats.org/officeDocument/2006/relationships/hyperlink" Target="https://nsearchives.nseindia.com/corporate/MINDSPACE_21062024210333_IntimationtoSEVotingResultsandScrutinizersReportsigned.pdf" TargetMode="External"/><Relationship Id="rId43" Type="http://schemas.openxmlformats.org/officeDocument/2006/relationships/hyperlink" Target="https://nsearchives.nseindia.com/corporate/MINDSPACE_21062024210333_IntimationtoSEVotingResultsandScrutinizersReportsigned.pdf" TargetMode="External"/><Relationship Id="rId8" Type="http://schemas.openxmlformats.org/officeDocument/2006/relationships/hyperlink" Target="https://nsearchives.nseindia.com/corporate/EMBASSY_11122020191118_VotingResultsandScrutinizersReport.pdf" TargetMode="External"/><Relationship Id="rId3" Type="http://schemas.openxmlformats.org/officeDocument/2006/relationships/hyperlink" Target="https://www.bseindia.com/xml-data/corpfiling/AttachHis/79053480-d645-4374-8204-d291f4c16223.pdf" TargetMode="External"/><Relationship Id="rId12" Type="http://schemas.openxmlformats.org/officeDocument/2006/relationships/hyperlink" Target="https://nsearchives.nseindia.com/corporate/EMBASSY_11122020191118_VotingResultsandScrutinizersReport.pdf" TargetMode="External"/><Relationship Id="rId17" Type="http://schemas.openxmlformats.org/officeDocument/2006/relationships/hyperlink" Target="https://nsearchives.nseindia.com/corporate/EMBASSY_11122020191118_VotingResultsandScrutinizersReport.pdf" TargetMode="External"/><Relationship Id="rId25" Type="http://schemas.openxmlformats.org/officeDocument/2006/relationships/hyperlink" Target="https://nsearchives.nseindia.com/corporate/BIRET_14012022230425_IntimationofVotingResultsofExtraordinaryMeeting.pdf" TargetMode="External"/><Relationship Id="rId33" Type="http://schemas.openxmlformats.org/officeDocument/2006/relationships/hyperlink" Target="https://nsearchives.nseindia.com/corporate/BIRET_13062023201335_IntimationofVotingResultsofEM.pdf" TargetMode="External"/><Relationship Id="rId38" Type="http://schemas.openxmlformats.org/officeDocument/2006/relationships/hyperlink" Target="https://nsearchives.nseindia.com/corporate/MINDSPACE_21062024210333_IntimationtoSEVotingResultsandScrutinizersReportsigne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3"/>
  <sheetViews>
    <sheetView tabSelected="1" workbookViewId="0"/>
  </sheetViews>
  <sheetFormatPr defaultColWidth="9.1328125" defaultRowHeight="14.25" x14ac:dyDescent="0.45"/>
  <cols>
    <col min="1" max="1" width="13.19921875" style="1" bestFit="1" customWidth="1"/>
    <col min="2" max="2" width="11.86328125" style="1" bestFit="1" customWidth="1"/>
    <col min="3" max="3" width="10.3984375" style="1" bestFit="1" customWidth="1"/>
    <col min="4" max="4" width="12.6640625" style="1" bestFit="1" customWidth="1"/>
    <col min="5" max="5" width="11.73046875" style="2" bestFit="1" customWidth="1"/>
    <col min="6" max="6" width="16.46484375" style="2" bestFit="1" customWidth="1"/>
    <col min="7" max="7" width="22.3984375" style="2" bestFit="1" customWidth="1"/>
    <col min="8" max="8" width="17.265625" style="2" bestFit="1" customWidth="1"/>
    <col min="9" max="9" width="23.33203125" style="1" bestFit="1" customWidth="1"/>
    <col min="10" max="10" width="16" style="1" bestFit="1" customWidth="1"/>
    <col min="11" max="11" width="18.1328125" style="1" bestFit="1" customWidth="1"/>
    <col min="12" max="12" width="31.53125" style="1" bestFit="1" customWidth="1"/>
    <col min="13" max="13" width="135" style="1" bestFit="1" customWidth="1"/>
    <col min="14" max="14" width="16" style="1" bestFit="1" customWidth="1"/>
    <col min="15" max="15" width="17" style="1" bestFit="1" customWidth="1"/>
    <col min="16" max="16" width="31.53125" style="1" bestFit="1" customWidth="1"/>
    <col min="17" max="17" width="111.59765625" style="1" bestFit="1" customWidth="1"/>
    <col min="18" max="18" width="30.86328125" style="1" bestFit="1" customWidth="1"/>
    <col min="19" max="19" width="17.53125" style="1" bestFit="1" customWidth="1"/>
    <col min="20" max="20" width="34.19921875" style="1" bestFit="1" customWidth="1"/>
    <col min="21" max="21" width="109.53125" style="1" bestFit="1" customWidth="1"/>
    <col min="22" max="22" width="33.19921875" style="1" bestFit="1" customWidth="1"/>
    <col min="23" max="23" width="19.3984375" style="1" bestFit="1" customWidth="1"/>
    <col min="24" max="24" width="33.53125" style="1" bestFit="1" customWidth="1"/>
    <col min="25" max="25" width="44.796875" style="1" bestFit="1" customWidth="1"/>
    <col min="26" max="26" width="24.86328125" style="1" bestFit="1" customWidth="1"/>
    <col min="27" max="27" width="9.1328125" style="1"/>
    <col min="28" max="28" width="14.59765625" style="1" bestFit="1" customWidth="1"/>
    <col min="29" max="29" width="13.3984375" style="1" bestFit="1" customWidth="1"/>
    <col min="30" max="30" width="11.59765625" style="1" bestFit="1" customWidth="1"/>
    <col min="31" max="31" width="14" style="1" bestFit="1" customWidth="1"/>
    <col min="32" max="32" width="11" style="1" bestFit="1" customWidth="1"/>
    <col min="33" max="33" width="18.3984375" style="1" bestFit="1" customWidth="1"/>
    <col min="34" max="34" width="24.59765625" style="1" bestFit="1" customWidth="1"/>
    <col min="35" max="35" width="19" style="1" bestFit="1" customWidth="1"/>
    <col min="36" max="36" width="25.86328125" style="1" bestFit="1" customWidth="1"/>
    <col min="37" max="37" width="18" style="1" bestFit="1" customWidth="1"/>
    <col min="38" max="38" width="20.59765625" style="1" bestFit="1" customWidth="1"/>
    <col min="39" max="39" width="16.3984375" style="1" bestFit="1" customWidth="1"/>
    <col min="40" max="40" width="19.265625" style="1" bestFit="1" customWidth="1"/>
    <col min="41" max="42" width="30.73046875" style="1" bestFit="1" customWidth="1"/>
    <col min="43" max="43" width="147.59765625" style="1" bestFit="1" customWidth="1"/>
    <col min="44" max="44" width="125.86328125" style="1" bestFit="1" customWidth="1"/>
    <col min="45" max="45" width="34" style="1" bestFit="1" customWidth="1"/>
    <col min="46" max="46" width="19.3984375" style="1" bestFit="1" customWidth="1"/>
    <col min="47" max="47" width="37.73046875" style="1" bestFit="1" customWidth="1"/>
    <col min="48" max="48" width="226.265625" style="1" bestFit="1" customWidth="1"/>
    <col min="49" max="49" width="36.3984375" style="1" bestFit="1" customWidth="1"/>
    <col min="50" max="50" width="21.3984375" style="1" bestFit="1" customWidth="1"/>
    <col min="51" max="51" width="46.3984375" style="1" bestFit="1" customWidth="1"/>
    <col min="52" max="52" width="49.1328125" style="1" bestFit="1" customWidth="1"/>
    <col min="53" max="53" width="121.86328125" style="1" bestFit="1" customWidth="1"/>
    <col min="54" max="16384" width="9.1328125" style="1"/>
  </cols>
  <sheetData>
    <row r="1" spans="1:26" x14ac:dyDescent="0.45">
      <c r="A1" s="8" t="s">
        <v>17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12</v>
      </c>
      <c r="J1" s="8" t="s">
        <v>74</v>
      </c>
      <c r="K1" s="8" t="s">
        <v>35</v>
      </c>
      <c r="L1" s="8" t="s">
        <v>75</v>
      </c>
      <c r="M1" s="8" t="s">
        <v>76</v>
      </c>
      <c r="N1" s="8" t="s">
        <v>77</v>
      </c>
      <c r="O1" s="8" t="s">
        <v>36</v>
      </c>
      <c r="P1" s="8" t="s">
        <v>78</v>
      </c>
      <c r="Q1" s="8" t="s">
        <v>79</v>
      </c>
      <c r="R1" s="8" t="s">
        <v>25</v>
      </c>
      <c r="S1" s="8" t="s">
        <v>80</v>
      </c>
      <c r="T1" s="8" t="s">
        <v>26</v>
      </c>
      <c r="U1" s="8" t="s">
        <v>113</v>
      </c>
      <c r="V1" s="8" t="s">
        <v>27</v>
      </c>
      <c r="W1" s="8" t="s">
        <v>28</v>
      </c>
      <c r="X1" s="8" t="s">
        <v>29</v>
      </c>
      <c r="Y1" s="8" t="s">
        <v>30</v>
      </c>
      <c r="Z1" s="8" t="s">
        <v>31</v>
      </c>
    </row>
    <row r="2" spans="1:26" x14ac:dyDescent="0.45">
      <c r="A2" s="3" t="s">
        <v>32</v>
      </c>
      <c r="B2" s="3" t="s">
        <v>0</v>
      </c>
      <c r="C2" s="3" t="s">
        <v>7</v>
      </c>
      <c r="D2" s="3" t="s">
        <v>8</v>
      </c>
      <c r="E2" s="4">
        <v>32219.43</v>
      </c>
      <c r="F2" s="4">
        <v>7067.9699999999993</v>
      </c>
      <c r="G2" s="4">
        <v>4166.97</v>
      </c>
      <c r="H2" s="4">
        <v>316124</v>
      </c>
      <c r="I2" s="5">
        <f>(E2+F2-G2)/H2</f>
        <v>0.11109700623805849</v>
      </c>
      <c r="J2" s="3" t="s">
        <v>38</v>
      </c>
      <c r="K2" s="3" t="s">
        <v>39</v>
      </c>
      <c r="L2" s="6">
        <v>43594</v>
      </c>
      <c r="M2" s="7" t="s">
        <v>41</v>
      </c>
      <c r="N2" s="3" t="s">
        <v>40</v>
      </c>
      <c r="O2" s="3" t="s">
        <v>40</v>
      </c>
      <c r="P2" s="6" t="s">
        <v>40</v>
      </c>
      <c r="Q2" s="7" t="s">
        <v>40</v>
      </c>
      <c r="R2" s="3" t="s">
        <v>42</v>
      </c>
      <c r="S2" s="3" t="s">
        <v>40</v>
      </c>
      <c r="T2" s="6" t="s">
        <v>40</v>
      </c>
      <c r="U2" s="7" t="s">
        <v>40</v>
      </c>
      <c r="V2" s="3" t="s">
        <v>40</v>
      </c>
      <c r="W2" s="3" t="s">
        <v>40</v>
      </c>
      <c r="X2" s="3" t="s">
        <v>40</v>
      </c>
      <c r="Y2" s="3" t="s">
        <v>16</v>
      </c>
      <c r="Z2" s="3" t="s">
        <v>40</v>
      </c>
    </row>
    <row r="3" spans="1:26" x14ac:dyDescent="0.45">
      <c r="A3" s="3" t="s">
        <v>32</v>
      </c>
      <c r="B3" s="3" t="s">
        <v>0</v>
      </c>
      <c r="C3" s="3" t="s">
        <v>7</v>
      </c>
      <c r="D3" s="3" t="s">
        <v>9</v>
      </c>
      <c r="E3" s="4">
        <v>34913.710000000006</v>
      </c>
      <c r="F3" s="4">
        <v>7139.6500000000005</v>
      </c>
      <c r="G3" s="4">
        <v>3393.5499999999993</v>
      </c>
      <c r="H3" s="4">
        <v>321120</v>
      </c>
      <c r="I3" s="5">
        <f t="shared" ref="I3:I66" si="0">(E3+F3-G3)/H3</f>
        <v>0.12039053936223222</v>
      </c>
      <c r="J3" s="3" t="s">
        <v>38</v>
      </c>
      <c r="K3" s="3" t="s">
        <v>39</v>
      </c>
      <c r="L3" s="6">
        <v>43594</v>
      </c>
      <c r="M3" s="7" t="s">
        <v>41</v>
      </c>
      <c r="N3" s="3" t="s">
        <v>40</v>
      </c>
      <c r="O3" s="3" t="s">
        <v>40</v>
      </c>
      <c r="P3" s="6" t="s">
        <v>40</v>
      </c>
      <c r="Q3" s="7" t="s">
        <v>40</v>
      </c>
      <c r="R3" s="3" t="s">
        <v>42</v>
      </c>
      <c r="S3" s="3" t="s">
        <v>40</v>
      </c>
      <c r="T3" s="6" t="s">
        <v>40</v>
      </c>
      <c r="U3" s="7" t="s">
        <v>40</v>
      </c>
      <c r="V3" s="3" t="s">
        <v>40</v>
      </c>
      <c r="W3" s="3" t="s">
        <v>40</v>
      </c>
      <c r="X3" s="3" t="s">
        <v>40</v>
      </c>
      <c r="Y3" s="3" t="s">
        <v>16</v>
      </c>
      <c r="Z3" s="3" t="s">
        <v>40</v>
      </c>
    </row>
    <row r="4" spans="1:26" x14ac:dyDescent="0.45">
      <c r="A4" s="3" t="s">
        <v>32</v>
      </c>
      <c r="B4" s="3" t="s">
        <v>0</v>
      </c>
      <c r="C4" s="3" t="s">
        <v>7</v>
      </c>
      <c r="D4" s="3" t="s">
        <v>10</v>
      </c>
      <c r="E4" s="4">
        <v>50019.64</v>
      </c>
      <c r="F4" s="4">
        <v>7209.92</v>
      </c>
      <c r="G4" s="4">
        <v>11925.11</v>
      </c>
      <c r="H4" s="4">
        <v>321120</v>
      </c>
      <c r="I4" s="5">
        <f t="shared" si="0"/>
        <v>0.14108261709018435</v>
      </c>
      <c r="J4" s="3" t="s">
        <v>38</v>
      </c>
      <c r="K4" s="3" t="s">
        <v>39</v>
      </c>
      <c r="L4" s="6">
        <v>43594</v>
      </c>
      <c r="M4" s="7" t="s">
        <v>41</v>
      </c>
      <c r="N4" s="3" t="s">
        <v>40</v>
      </c>
      <c r="O4" s="3" t="s">
        <v>40</v>
      </c>
      <c r="P4" s="6" t="s">
        <v>40</v>
      </c>
      <c r="Q4" s="7" t="s">
        <v>40</v>
      </c>
      <c r="R4" s="3" t="s">
        <v>42</v>
      </c>
      <c r="S4" s="3" t="s">
        <v>40</v>
      </c>
      <c r="T4" s="6" t="s">
        <v>40</v>
      </c>
      <c r="U4" s="7" t="s">
        <v>40</v>
      </c>
      <c r="V4" s="3" t="s">
        <v>40</v>
      </c>
      <c r="W4" s="3" t="s">
        <v>40</v>
      </c>
      <c r="X4" s="3" t="s">
        <v>40</v>
      </c>
      <c r="Y4" s="3" t="s">
        <v>16</v>
      </c>
      <c r="Z4" s="3" t="s">
        <v>40</v>
      </c>
    </row>
    <row r="5" spans="1:26" x14ac:dyDescent="0.45">
      <c r="A5" s="3" t="s">
        <v>32</v>
      </c>
      <c r="B5" s="3" t="s">
        <v>0</v>
      </c>
      <c r="C5" s="3" t="s">
        <v>7</v>
      </c>
      <c r="D5" s="3" t="s">
        <v>11</v>
      </c>
      <c r="E5" s="4">
        <v>50319.51</v>
      </c>
      <c r="F5" s="4">
        <v>7278.74</v>
      </c>
      <c r="G5" s="4">
        <v>9651.39</v>
      </c>
      <c r="H5" s="4">
        <v>331682.59999999998</v>
      </c>
      <c r="I5" s="5">
        <f t="shared" si="0"/>
        <v>0.1445564524638917</v>
      </c>
      <c r="J5" s="3" t="s">
        <v>38</v>
      </c>
      <c r="K5" s="3" t="s">
        <v>39</v>
      </c>
      <c r="L5" s="6">
        <v>43594</v>
      </c>
      <c r="M5" s="7" t="s">
        <v>41</v>
      </c>
      <c r="N5" s="3" t="s">
        <v>40</v>
      </c>
      <c r="O5" s="3" t="s">
        <v>40</v>
      </c>
      <c r="P5" s="6" t="s">
        <v>40</v>
      </c>
      <c r="Q5" s="7" t="s">
        <v>40</v>
      </c>
      <c r="R5" s="3" t="s">
        <v>42</v>
      </c>
      <c r="S5" s="3" t="s">
        <v>40</v>
      </c>
      <c r="T5" s="6" t="s">
        <v>40</v>
      </c>
      <c r="U5" s="7" t="s">
        <v>40</v>
      </c>
      <c r="V5" s="3" t="s">
        <v>40</v>
      </c>
      <c r="W5" s="3" t="s">
        <v>40</v>
      </c>
      <c r="X5" s="3" t="s">
        <v>40</v>
      </c>
      <c r="Y5" s="3" t="s">
        <v>16</v>
      </c>
      <c r="Z5" s="3" t="s">
        <v>40</v>
      </c>
    </row>
    <row r="6" spans="1:26" x14ac:dyDescent="0.45">
      <c r="A6" s="3" t="s">
        <v>32</v>
      </c>
      <c r="B6" s="3" t="s">
        <v>1</v>
      </c>
      <c r="C6" s="3" t="s">
        <v>7</v>
      </c>
      <c r="D6" s="3" t="s">
        <v>8</v>
      </c>
      <c r="E6" s="4">
        <v>51411.380000000005</v>
      </c>
      <c r="F6" s="4">
        <v>7347.8</v>
      </c>
      <c r="G6" s="4">
        <v>8994.1499999999978</v>
      </c>
      <c r="H6" s="4">
        <v>331682.59999999998</v>
      </c>
      <c r="I6" s="5">
        <f t="shared" si="0"/>
        <v>0.1500381087220132</v>
      </c>
      <c r="J6" s="3" t="s">
        <v>38</v>
      </c>
      <c r="K6" s="3" t="s">
        <v>39</v>
      </c>
      <c r="L6" s="6">
        <v>44215</v>
      </c>
      <c r="M6" s="7" t="s">
        <v>43</v>
      </c>
      <c r="N6" s="3" t="s">
        <v>40</v>
      </c>
      <c r="O6" s="3" t="s">
        <v>40</v>
      </c>
      <c r="P6" s="6" t="s">
        <v>40</v>
      </c>
      <c r="Q6" s="7" t="s">
        <v>40</v>
      </c>
      <c r="R6" s="3" t="s">
        <v>42</v>
      </c>
      <c r="S6" s="3" t="s">
        <v>40</v>
      </c>
      <c r="T6" s="6" t="s">
        <v>40</v>
      </c>
      <c r="U6" s="7" t="s">
        <v>40</v>
      </c>
      <c r="V6" s="3" t="s">
        <v>40</v>
      </c>
      <c r="W6" s="3" t="s">
        <v>40</v>
      </c>
      <c r="X6" s="3" t="s">
        <v>40</v>
      </c>
      <c r="Y6" s="3" t="s">
        <v>16</v>
      </c>
      <c r="Z6" s="3" t="s">
        <v>40</v>
      </c>
    </row>
    <row r="7" spans="1:26" x14ac:dyDescent="0.45">
      <c r="A7" s="3" t="s">
        <v>32</v>
      </c>
      <c r="B7" s="3" t="s">
        <v>1</v>
      </c>
      <c r="C7" s="3" t="s">
        <v>7</v>
      </c>
      <c r="D7" s="3" t="s">
        <v>9</v>
      </c>
      <c r="E7" s="4">
        <v>53421.97</v>
      </c>
      <c r="F7" s="4">
        <v>7416.1299999999992</v>
      </c>
      <c r="G7" s="4">
        <v>9038.7800000000007</v>
      </c>
      <c r="H7" s="4">
        <v>337366</v>
      </c>
      <c r="I7" s="5">
        <f t="shared" si="0"/>
        <v>0.15354042790322675</v>
      </c>
      <c r="J7" s="3" t="s">
        <v>38</v>
      </c>
      <c r="K7" s="3" t="s">
        <v>39</v>
      </c>
      <c r="L7" s="6">
        <v>44215</v>
      </c>
      <c r="M7" s="7" t="s">
        <v>43</v>
      </c>
      <c r="N7" s="3" t="s">
        <v>40</v>
      </c>
      <c r="O7" s="3" t="s">
        <v>40</v>
      </c>
      <c r="P7" s="6" t="s">
        <v>40</v>
      </c>
      <c r="Q7" s="7" t="s">
        <v>40</v>
      </c>
      <c r="R7" s="3" t="s">
        <v>42</v>
      </c>
      <c r="S7" s="3" t="s">
        <v>40</v>
      </c>
      <c r="T7" s="6" t="s">
        <v>40</v>
      </c>
      <c r="U7" s="7" t="s">
        <v>40</v>
      </c>
      <c r="V7" s="3" t="s">
        <v>40</v>
      </c>
      <c r="W7" s="3" t="s">
        <v>40</v>
      </c>
      <c r="X7" s="3" t="s">
        <v>40</v>
      </c>
      <c r="Y7" s="3" t="s">
        <v>16</v>
      </c>
      <c r="Z7" s="3" t="s">
        <v>40</v>
      </c>
    </row>
    <row r="8" spans="1:26" x14ac:dyDescent="0.45">
      <c r="A8" s="3" t="s">
        <v>32</v>
      </c>
      <c r="B8" s="3" t="s">
        <v>1</v>
      </c>
      <c r="C8" s="3" t="s">
        <v>7</v>
      </c>
      <c r="D8" s="3" t="s">
        <v>10</v>
      </c>
      <c r="E8" s="4">
        <v>102877.20000000001</v>
      </c>
      <c r="F8" s="4">
        <v>0</v>
      </c>
      <c r="G8" s="4">
        <v>5901.8700000000008</v>
      </c>
      <c r="H8" s="4">
        <v>444650</v>
      </c>
      <c r="I8" s="5">
        <f t="shared" si="0"/>
        <v>0.21809362419880809</v>
      </c>
      <c r="J8" s="3" t="s">
        <v>38</v>
      </c>
      <c r="K8" s="3" t="s">
        <v>39</v>
      </c>
      <c r="L8" s="6">
        <v>44215</v>
      </c>
      <c r="M8" s="7" t="s">
        <v>43</v>
      </c>
      <c r="N8" s="3" t="s">
        <v>40</v>
      </c>
      <c r="O8" s="3" t="s">
        <v>40</v>
      </c>
      <c r="P8" s="6" t="s">
        <v>40</v>
      </c>
      <c r="Q8" s="7" t="s">
        <v>40</v>
      </c>
      <c r="R8" s="3" t="s">
        <v>42</v>
      </c>
      <c r="S8" s="3" t="s">
        <v>15</v>
      </c>
      <c r="T8" s="6">
        <v>44175</v>
      </c>
      <c r="U8" s="9" t="s">
        <v>114</v>
      </c>
      <c r="V8" s="4">
        <v>8283</v>
      </c>
      <c r="W8" s="4">
        <v>635354702</v>
      </c>
      <c r="X8" s="3" t="s">
        <v>81</v>
      </c>
      <c r="Y8" s="3" t="s">
        <v>16</v>
      </c>
      <c r="Z8" s="3" t="s">
        <v>40</v>
      </c>
    </row>
    <row r="9" spans="1:26" x14ac:dyDescent="0.45">
      <c r="A9" s="3" t="s">
        <v>32</v>
      </c>
      <c r="B9" s="3" t="s">
        <v>1</v>
      </c>
      <c r="C9" s="3" t="s">
        <v>7</v>
      </c>
      <c r="D9" s="3" t="s">
        <v>11</v>
      </c>
      <c r="E9" s="4">
        <v>106222.91</v>
      </c>
      <c r="F9" s="4">
        <v>0</v>
      </c>
      <c r="G9" s="4">
        <v>4120.3300000000008</v>
      </c>
      <c r="H9" s="4">
        <v>466051.25</v>
      </c>
      <c r="I9" s="5">
        <f t="shared" si="0"/>
        <v>0.21908015481130028</v>
      </c>
      <c r="J9" s="3" t="s">
        <v>38</v>
      </c>
      <c r="K9" s="3" t="s">
        <v>39</v>
      </c>
      <c r="L9" s="6">
        <v>44215</v>
      </c>
      <c r="M9" s="7" t="s">
        <v>43</v>
      </c>
      <c r="N9" s="3" t="s">
        <v>40</v>
      </c>
      <c r="O9" s="3" t="s">
        <v>40</v>
      </c>
      <c r="P9" s="6" t="s">
        <v>40</v>
      </c>
      <c r="Q9" s="7" t="s">
        <v>40</v>
      </c>
      <c r="R9" s="3" t="s">
        <v>42</v>
      </c>
      <c r="S9" s="3" t="s">
        <v>15</v>
      </c>
      <c r="T9" s="6">
        <v>44175</v>
      </c>
      <c r="U9" s="9" t="s">
        <v>114</v>
      </c>
      <c r="V9" s="4">
        <v>8283</v>
      </c>
      <c r="W9" s="4">
        <v>635354702</v>
      </c>
      <c r="X9" s="3" t="s">
        <v>81</v>
      </c>
      <c r="Y9" s="3" t="s">
        <v>16</v>
      </c>
      <c r="Z9" s="3" t="s">
        <v>40</v>
      </c>
    </row>
    <row r="10" spans="1:26" x14ac:dyDescent="0.45">
      <c r="A10" s="3" t="s">
        <v>32</v>
      </c>
      <c r="B10" s="3" t="s">
        <v>2</v>
      </c>
      <c r="C10" s="3" t="s">
        <v>7</v>
      </c>
      <c r="D10" s="3" t="s">
        <v>8</v>
      </c>
      <c r="E10" s="4">
        <v>108666.72</v>
      </c>
      <c r="F10" s="4">
        <v>0</v>
      </c>
      <c r="G10" s="4">
        <v>1751.71</v>
      </c>
      <c r="H10" s="4">
        <v>466051.25</v>
      </c>
      <c r="I10" s="5">
        <f t="shared" si="0"/>
        <v>0.22940612218076872</v>
      </c>
      <c r="J10" s="3" t="s">
        <v>38</v>
      </c>
      <c r="K10" s="3" t="s">
        <v>39</v>
      </c>
      <c r="L10" s="6">
        <v>44637</v>
      </c>
      <c r="M10" s="7" t="s">
        <v>44</v>
      </c>
      <c r="N10" s="3" t="s">
        <v>40</v>
      </c>
      <c r="O10" s="3" t="s">
        <v>40</v>
      </c>
      <c r="P10" s="6" t="s">
        <v>40</v>
      </c>
      <c r="Q10" s="7" t="s">
        <v>40</v>
      </c>
      <c r="R10" s="3" t="s">
        <v>42</v>
      </c>
      <c r="S10" s="3" t="s">
        <v>15</v>
      </c>
      <c r="T10" s="6">
        <v>44175</v>
      </c>
      <c r="U10" s="9" t="s">
        <v>114</v>
      </c>
      <c r="V10" s="4">
        <v>8283</v>
      </c>
      <c r="W10" s="4">
        <v>635354702</v>
      </c>
      <c r="X10" s="3" t="s">
        <v>81</v>
      </c>
      <c r="Y10" s="3" t="s">
        <v>16</v>
      </c>
      <c r="Z10" s="3" t="s">
        <v>40</v>
      </c>
    </row>
    <row r="11" spans="1:26" x14ac:dyDescent="0.45">
      <c r="A11" s="3" t="s">
        <v>32</v>
      </c>
      <c r="B11" s="3" t="s">
        <v>2</v>
      </c>
      <c r="C11" s="3" t="s">
        <v>7</v>
      </c>
      <c r="D11" s="3" t="s">
        <v>9</v>
      </c>
      <c r="E11" s="4">
        <v>113662.04000000001</v>
      </c>
      <c r="F11" s="4">
        <v>0</v>
      </c>
      <c r="G11" s="4">
        <v>1933.6099999999997</v>
      </c>
      <c r="H11" s="4">
        <v>475404.81</v>
      </c>
      <c r="I11" s="5">
        <f t="shared" si="0"/>
        <v>0.23501745806905069</v>
      </c>
      <c r="J11" s="3" t="s">
        <v>38</v>
      </c>
      <c r="K11" s="3" t="s">
        <v>39</v>
      </c>
      <c r="L11" s="6">
        <v>44637</v>
      </c>
      <c r="M11" s="7" t="s">
        <v>44</v>
      </c>
      <c r="N11" s="3" t="s">
        <v>40</v>
      </c>
      <c r="O11" s="3" t="s">
        <v>40</v>
      </c>
      <c r="P11" s="6" t="s">
        <v>40</v>
      </c>
      <c r="Q11" s="7" t="s">
        <v>40</v>
      </c>
      <c r="R11" s="3" t="s">
        <v>42</v>
      </c>
      <c r="S11" s="3" t="s">
        <v>15</v>
      </c>
      <c r="T11" s="6">
        <v>44175</v>
      </c>
      <c r="U11" s="9" t="s">
        <v>114</v>
      </c>
      <c r="V11" s="4">
        <v>8283</v>
      </c>
      <c r="W11" s="4">
        <v>635354702</v>
      </c>
      <c r="X11" s="3" t="s">
        <v>81</v>
      </c>
      <c r="Y11" s="3" t="s">
        <v>16</v>
      </c>
      <c r="Z11" s="3" t="s">
        <v>40</v>
      </c>
    </row>
    <row r="12" spans="1:26" x14ac:dyDescent="0.45">
      <c r="A12" s="3" t="s">
        <v>32</v>
      </c>
      <c r="B12" s="3" t="s">
        <v>2</v>
      </c>
      <c r="C12" s="3" t="s">
        <v>7</v>
      </c>
      <c r="D12" s="3" t="s">
        <v>10</v>
      </c>
      <c r="E12" s="4">
        <v>117883.36</v>
      </c>
      <c r="F12" s="4">
        <v>0</v>
      </c>
      <c r="G12" s="4">
        <v>2071.25</v>
      </c>
      <c r="H12" s="4">
        <v>477361</v>
      </c>
      <c r="I12" s="5">
        <f t="shared" si="0"/>
        <v>0.24260907363609513</v>
      </c>
      <c r="J12" s="3" t="s">
        <v>38</v>
      </c>
      <c r="K12" s="3" t="s">
        <v>39</v>
      </c>
      <c r="L12" s="6">
        <v>44637</v>
      </c>
      <c r="M12" s="7" t="s">
        <v>44</v>
      </c>
      <c r="N12" s="3" t="s">
        <v>40</v>
      </c>
      <c r="O12" s="3" t="s">
        <v>40</v>
      </c>
      <c r="P12" s="6" t="s">
        <v>40</v>
      </c>
      <c r="Q12" s="7" t="s">
        <v>40</v>
      </c>
      <c r="R12" s="3" t="s">
        <v>42</v>
      </c>
      <c r="S12" s="3" t="s">
        <v>15</v>
      </c>
      <c r="T12" s="6">
        <v>44175</v>
      </c>
      <c r="U12" s="9" t="s">
        <v>114</v>
      </c>
      <c r="V12" s="4">
        <v>8283</v>
      </c>
      <c r="W12" s="4">
        <v>635354702</v>
      </c>
      <c r="X12" s="3" t="s">
        <v>81</v>
      </c>
      <c r="Y12" s="3" t="s">
        <v>16</v>
      </c>
      <c r="Z12" s="3" t="s">
        <v>40</v>
      </c>
    </row>
    <row r="13" spans="1:26" x14ac:dyDescent="0.45">
      <c r="A13" s="3" t="s">
        <v>32</v>
      </c>
      <c r="B13" s="3" t="s">
        <v>2</v>
      </c>
      <c r="C13" s="3" t="s">
        <v>7</v>
      </c>
      <c r="D13" s="3" t="s">
        <v>11</v>
      </c>
      <c r="E13" s="4">
        <v>121013.52</v>
      </c>
      <c r="F13" s="4">
        <v>0</v>
      </c>
      <c r="G13" s="4">
        <v>1130.0699999999997</v>
      </c>
      <c r="H13" s="4">
        <v>493674</v>
      </c>
      <c r="I13" s="5">
        <f t="shared" si="0"/>
        <v>0.24283930285978197</v>
      </c>
      <c r="J13" s="3" t="s">
        <v>38</v>
      </c>
      <c r="K13" s="3" t="s">
        <v>39</v>
      </c>
      <c r="L13" s="6">
        <v>44637</v>
      </c>
      <c r="M13" s="7" t="s">
        <v>44</v>
      </c>
      <c r="N13" s="3" t="s">
        <v>40</v>
      </c>
      <c r="O13" s="3" t="s">
        <v>40</v>
      </c>
      <c r="P13" s="6" t="s">
        <v>40</v>
      </c>
      <c r="Q13" s="7" t="s">
        <v>40</v>
      </c>
      <c r="R13" s="3" t="s">
        <v>42</v>
      </c>
      <c r="S13" s="3" t="s">
        <v>15</v>
      </c>
      <c r="T13" s="6">
        <v>44175</v>
      </c>
      <c r="U13" s="9" t="s">
        <v>114</v>
      </c>
      <c r="V13" s="4">
        <v>8283</v>
      </c>
      <c r="W13" s="4">
        <v>635354702</v>
      </c>
      <c r="X13" s="3" t="s">
        <v>81</v>
      </c>
      <c r="Y13" s="3" t="s">
        <v>16</v>
      </c>
      <c r="Z13" s="3" t="s">
        <v>40</v>
      </c>
    </row>
    <row r="14" spans="1:26" x14ac:dyDescent="0.45">
      <c r="A14" s="3" t="s">
        <v>32</v>
      </c>
      <c r="B14" s="3" t="s">
        <v>3</v>
      </c>
      <c r="C14" s="3" t="s">
        <v>7</v>
      </c>
      <c r="D14" s="3" t="s">
        <v>8</v>
      </c>
      <c r="E14" s="4">
        <v>133013.94999999998</v>
      </c>
      <c r="F14" s="4">
        <v>0</v>
      </c>
      <c r="G14" s="4">
        <v>1242.1899999999996</v>
      </c>
      <c r="H14" s="4">
        <v>493674</v>
      </c>
      <c r="I14" s="5">
        <f t="shared" si="0"/>
        <v>0.26692059942391128</v>
      </c>
      <c r="J14" s="3" t="s">
        <v>38</v>
      </c>
      <c r="K14" s="3" t="s">
        <v>39</v>
      </c>
      <c r="L14" s="6">
        <v>44985</v>
      </c>
      <c r="M14" s="7" t="s">
        <v>45</v>
      </c>
      <c r="N14" s="3" t="s">
        <v>40</v>
      </c>
      <c r="O14" s="3" t="s">
        <v>40</v>
      </c>
      <c r="P14" s="6" t="s">
        <v>40</v>
      </c>
      <c r="Q14" s="7" t="s">
        <v>40</v>
      </c>
      <c r="R14" s="3" t="s">
        <v>42</v>
      </c>
      <c r="S14" s="3" t="s">
        <v>15</v>
      </c>
      <c r="T14" s="6">
        <v>44175</v>
      </c>
      <c r="U14" s="9" t="s">
        <v>114</v>
      </c>
      <c r="V14" s="4">
        <v>8283</v>
      </c>
      <c r="W14" s="4">
        <v>635354702</v>
      </c>
      <c r="X14" s="3" t="s">
        <v>81</v>
      </c>
      <c r="Y14" s="3" t="s">
        <v>16</v>
      </c>
      <c r="Z14" s="3" t="s">
        <v>40</v>
      </c>
    </row>
    <row r="15" spans="1:26" x14ac:dyDescent="0.45">
      <c r="A15" s="3" t="s">
        <v>32</v>
      </c>
      <c r="B15" s="3" t="s">
        <v>3</v>
      </c>
      <c r="C15" s="3" t="s">
        <v>7</v>
      </c>
      <c r="D15" s="3" t="s">
        <v>9</v>
      </c>
      <c r="E15" s="4">
        <v>135487.91999999998</v>
      </c>
      <c r="F15" s="4">
        <v>0</v>
      </c>
      <c r="G15" s="4">
        <v>1226.42</v>
      </c>
      <c r="H15" s="4">
        <v>508414.45</v>
      </c>
      <c r="I15" s="5">
        <f t="shared" si="0"/>
        <v>0.26407884354978495</v>
      </c>
      <c r="J15" s="3" t="s">
        <v>38</v>
      </c>
      <c r="K15" s="3" t="s">
        <v>39</v>
      </c>
      <c r="L15" s="6">
        <v>44985</v>
      </c>
      <c r="M15" s="7" t="s">
        <v>45</v>
      </c>
      <c r="N15" s="3" t="s">
        <v>40</v>
      </c>
      <c r="O15" s="3" t="s">
        <v>40</v>
      </c>
      <c r="P15" s="6" t="s">
        <v>40</v>
      </c>
      <c r="Q15" s="7" t="s">
        <v>40</v>
      </c>
      <c r="R15" s="3" t="s">
        <v>42</v>
      </c>
      <c r="S15" s="3" t="s">
        <v>15</v>
      </c>
      <c r="T15" s="6">
        <v>44175</v>
      </c>
      <c r="U15" s="9" t="s">
        <v>114</v>
      </c>
      <c r="V15" s="4">
        <v>8283</v>
      </c>
      <c r="W15" s="4">
        <v>635354702</v>
      </c>
      <c r="X15" s="3" t="s">
        <v>81</v>
      </c>
      <c r="Y15" s="3" t="s">
        <v>16</v>
      </c>
      <c r="Z15" s="3" t="s">
        <v>40</v>
      </c>
    </row>
    <row r="16" spans="1:26" x14ac:dyDescent="0.45">
      <c r="A16" s="3" t="s">
        <v>32</v>
      </c>
      <c r="B16" s="3" t="s">
        <v>3</v>
      </c>
      <c r="C16" s="3" t="s">
        <v>7</v>
      </c>
      <c r="D16" s="3" t="s">
        <v>10</v>
      </c>
      <c r="E16" s="4">
        <v>138299.34</v>
      </c>
      <c r="F16" s="4">
        <v>0</v>
      </c>
      <c r="G16" s="4">
        <v>453.07000000000062</v>
      </c>
      <c r="H16" s="4">
        <v>508414.45</v>
      </c>
      <c r="I16" s="5">
        <f t="shared" si="0"/>
        <v>0.27112972497142829</v>
      </c>
      <c r="J16" s="3" t="s">
        <v>38</v>
      </c>
      <c r="K16" s="3" t="s">
        <v>39</v>
      </c>
      <c r="L16" s="6">
        <v>44985</v>
      </c>
      <c r="M16" s="7" t="s">
        <v>45</v>
      </c>
      <c r="N16" s="3" t="s">
        <v>46</v>
      </c>
      <c r="O16" s="3" t="s">
        <v>47</v>
      </c>
      <c r="P16" s="6">
        <v>44921</v>
      </c>
      <c r="Q16" s="7" t="s">
        <v>48</v>
      </c>
      <c r="R16" s="3" t="s">
        <v>42</v>
      </c>
      <c r="S16" s="3" t="s">
        <v>15</v>
      </c>
      <c r="T16" s="6">
        <v>44175</v>
      </c>
      <c r="U16" s="9" t="s">
        <v>114</v>
      </c>
      <c r="V16" s="4">
        <v>8283</v>
      </c>
      <c r="W16" s="4">
        <v>635354702</v>
      </c>
      <c r="X16" s="3" t="s">
        <v>81</v>
      </c>
      <c r="Y16" s="3" t="s">
        <v>16</v>
      </c>
      <c r="Z16" s="3" t="s">
        <v>40</v>
      </c>
    </row>
    <row r="17" spans="1:26" x14ac:dyDescent="0.45">
      <c r="A17" s="3" t="s">
        <v>32</v>
      </c>
      <c r="B17" s="3" t="s">
        <v>3</v>
      </c>
      <c r="C17" s="3" t="s">
        <v>7</v>
      </c>
      <c r="D17" s="3" t="s">
        <v>11</v>
      </c>
      <c r="E17" s="4">
        <v>148054.96</v>
      </c>
      <c r="F17" s="4">
        <v>0</v>
      </c>
      <c r="G17" s="4">
        <v>3435.8999999999996</v>
      </c>
      <c r="H17" s="4">
        <v>514141.14</v>
      </c>
      <c r="I17" s="5">
        <f t="shared" si="0"/>
        <v>0.28128280106120274</v>
      </c>
      <c r="J17" s="3" t="s">
        <v>38</v>
      </c>
      <c r="K17" s="3" t="s">
        <v>39</v>
      </c>
      <c r="L17" s="6">
        <v>44985</v>
      </c>
      <c r="M17" s="7" t="s">
        <v>45</v>
      </c>
      <c r="N17" s="3" t="s">
        <v>46</v>
      </c>
      <c r="O17" s="3" t="s">
        <v>47</v>
      </c>
      <c r="P17" s="6">
        <v>44921</v>
      </c>
      <c r="Q17" s="7" t="s">
        <v>48</v>
      </c>
      <c r="R17" s="3" t="s">
        <v>42</v>
      </c>
      <c r="S17" s="3" t="s">
        <v>15</v>
      </c>
      <c r="T17" s="6">
        <v>44175</v>
      </c>
      <c r="U17" s="9" t="s">
        <v>114</v>
      </c>
      <c r="V17" s="4">
        <v>8283</v>
      </c>
      <c r="W17" s="4">
        <v>635354702</v>
      </c>
      <c r="X17" s="3" t="s">
        <v>81</v>
      </c>
      <c r="Y17" s="3" t="s">
        <v>16</v>
      </c>
      <c r="Z17" s="3" t="s">
        <v>40</v>
      </c>
    </row>
    <row r="18" spans="1:26" x14ac:dyDescent="0.45">
      <c r="A18" s="3" t="s">
        <v>32</v>
      </c>
      <c r="B18" s="3" t="s">
        <v>4</v>
      </c>
      <c r="C18" s="3" t="s">
        <v>7</v>
      </c>
      <c r="D18" s="3" t="s">
        <v>8</v>
      </c>
      <c r="E18" s="4">
        <v>153121.67000000001</v>
      </c>
      <c r="F18" s="4">
        <v>0</v>
      </c>
      <c r="G18" s="4">
        <v>4254.59</v>
      </c>
      <c r="H18" s="4">
        <v>514141.57</v>
      </c>
      <c r="I18" s="5">
        <f t="shared" si="0"/>
        <v>0.28954492047783653</v>
      </c>
      <c r="J18" s="3" t="s">
        <v>38</v>
      </c>
      <c r="K18" s="3" t="s">
        <v>39</v>
      </c>
      <c r="L18" s="6">
        <v>45289</v>
      </c>
      <c r="M18" s="7" t="s">
        <v>49</v>
      </c>
      <c r="N18" s="3" t="s">
        <v>46</v>
      </c>
      <c r="O18" s="3" t="s">
        <v>47</v>
      </c>
      <c r="P18" s="6">
        <v>45293</v>
      </c>
      <c r="Q18" s="7" t="s">
        <v>50</v>
      </c>
      <c r="R18" s="3" t="s">
        <v>42</v>
      </c>
      <c r="S18" s="3" t="s">
        <v>15</v>
      </c>
      <c r="T18" s="6">
        <v>44175</v>
      </c>
      <c r="U18" s="9" t="s">
        <v>114</v>
      </c>
      <c r="V18" s="4">
        <v>8283</v>
      </c>
      <c r="W18" s="4">
        <v>635354702</v>
      </c>
      <c r="X18" s="3" t="s">
        <v>81</v>
      </c>
      <c r="Y18" s="3" t="s">
        <v>16</v>
      </c>
      <c r="Z18" s="3" t="s">
        <v>40</v>
      </c>
    </row>
    <row r="19" spans="1:26" x14ac:dyDescent="0.45">
      <c r="A19" s="3" t="s">
        <v>32</v>
      </c>
      <c r="B19" s="3" t="s">
        <v>4</v>
      </c>
      <c r="C19" s="3" t="s">
        <v>7</v>
      </c>
      <c r="D19" s="3" t="s">
        <v>9</v>
      </c>
      <c r="E19" s="4">
        <v>154813.44</v>
      </c>
      <c r="F19" s="4">
        <v>0</v>
      </c>
      <c r="G19" s="4">
        <v>1608.4599999999991</v>
      </c>
      <c r="H19" s="4">
        <v>526513.97</v>
      </c>
      <c r="I19" s="5">
        <f t="shared" si="0"/>
        <v>0.29097989555718723</v>
      </c>
      <c r="J19" s="3" t="s">
        <v>38</v>
      </c>
      <c r="K19" s="3" t="s">
        <v>39</v>
      </c>
      <c r="L19" s="6">
        <v>45289</v>
      </c>
      <c r="M19" s="7" t="s">
        <v>49</v>
      </c>
      <c r="N19" s="3" t="s">
        <v>46</v>
      </c>
      <c r="O19" s="3" t="s">
        <v>47</v>
      </c>
      <c r="P19" s="6">
        <v>45293</v>
      </c>
      <c r="Q19" s="7" t="s">
        <v>50</v>
      </c>
      <c r="R19" s="3" t="s">
        <v>42</v>
      </c>
      <c r="S19" s="3" t="s">
        <v>15</v>
      </c>
      <c r="T19" s="6">
        <v>44175</v>
      </c>
      <c r="U19" s="9" t="s">
        <v>114</v>
      </c>
      <c r="V19" s="4">
        <v>8283</v>
      </c>
      <c r="W19" s="4">
        <v>635354702</v>
      </c>
      <c r="X19" s="3" t="s">
        <v>81</v>
      </c>
      <c r="Y19" s="3" t="s">
        <v>16</v>
      </c>
      <c r="Z19" s="3" t="s">
        <v>40</v>
      </c>
    </row>
    <row r="20" spans="1:26" x14ac:dyDescent="0.45">
      <c r="A20" s="3" t="s">
        <v>32</v>
      </c>
      <c r="B20" s="3" t="s">
        <v>4</v>
      </c>
      <c r="C20" s="3" t="s">
        <v>7</v>
      </c>
      <c r="D20" s="3" t="s">
        <v>10</v>
      </c>
      <c r="E20" s="4">
        <v>159170.89000000001</v>
      </c>
      <c r="F20" s="4">
        <v>0</v>
      </c>
      <c r="G20" s="4">
        <v>889.01999999999953</v>
      </c>
      <c r="H20" s="4">
        <v>526513.97</v>
      </c>
      <c r="I20" s="5">
        <f t="shared" si="0"/>
        <v>0.30062235575629653</v>
      </c>
      <c r="J20" s="3" t="s">
        <v>38</v>
      </c>
      <c r="K20" s="3" t="s">
        <v>39</v>
      </c>
      <c r="L20" s="6">
        <v>45289</v>
      </c>
      <c r="M20" s="7" t="s">
        <v>49</v>
      </c>
      <c r="N20" s="3" t="s">
        <v>46</v>
      </c>
      <c r="O20" s="3" t="s">
        <v>47</v>
      </c>
      <c r="P20" s="6">
        <v>45293</v>
      </c>
      <c r="Q20" s="7" t="s">
        <v>50</v>
      </c>
      <c r="R20" s="3" t="s">
        <v>42</v>
      </c>
      <c r="S20" s="3" t="s">
        <v>15</v>
      </c>
      <c r="T20" s="6">
        <v>44175</v>
      </c>
      <c r="U20" s="9" t="s">
        <v>114</v>
      </c>
      <c r="V20" s="4">
        <v>8283</v>
      </c>
      <c r="W20" s="4">
        <v>635354702</v>
      </c>
      <c r="X20" s="3" t="s">
        <v>81</v>
      </c>
      <c r="Y20" s="3" t="s">
        <v>16</v>
      </c>
      <c r="Z20" s="3" t="s">
        <v>40</v>
      </c>
    </row>
    <row r="21" spans="1:26" x14ac:dyDescent="0.45">
      <c r="A21" s="3" t="s">
        <v>32</v>
      </c>
      <c r="B21" s="3" t="s">
        <v>4</v>
      </c>
      <c r="C21" s="3" t="s">
        <v>7</v>
      </c>
      <c r="D21" s="3" t="s">
        <v>11</v>
      </c>
      <c r="E21" s="4">
        <v>168079.53</v>
      </c>
      <c r="F21" s="4">
        <v>0</v>
      </c>
      <c r="G21" s="4">
        <v>5350.5899999999983</v>
      </c>
      <c r="H21" s="4">
        <v>555005.17000000004</v>
      </c>
      <c r="I21" s="5">
        <f t="shared" si="0"/>
        <v>0.29320256602294353</v>
      </c>
      <c r="J21" s="3" t="s">
        <v>38</v>
      </c>
      <c r="K21" s="3" t="s">
        <v>39</v>
      </c>
      <c r="L21" s="6">
        <v>45289</v>
      </c>
      <c r="M21" s="7" t="s">
        <v>49</v>
      </c>
      <c r="N21" s="3" t="s">
        <v>46</v>
      </c>
      <c r="O21" s="3" t="s">
        <v>47</v>
      </c>
      <c r="P21" s="6">
        <v>45293</v>
      </c>
      <c r="Q21" s="7" t="s">
        <v>50</v>
      </c>
      <c r="R21" s="3" t="s">
        <v>42</v>
      </c>
      <c r="S21" s="3" t="s">
        <v>15</v>
      </c>
      <c r="T21" s="6">
        <v>44175</v>
      </c>
      <c r="U21" s="9" t="s">
        <v>114</v>
      </c>
      <c r="V21" s="4">
        <v>8283</v>
      </c>
      <c r="W21" s="4">
        <v>635354702</v>
      </c>
      <c r="X21" s="3" t="s">
        <v>81</v>
      </c>
      <c r="Y21" s="3" t="s">
        <v>16</v>
      </c>
      <c r="Z21" s="3" t="s">
        <v>40</v>
      </c>
    </row>
    <row r="22" spans="1:26" x14ac:dyDescent="0.45">
      <c r="A22" s="3" t="s">
        <v>32</v>
      </c>
      <c r="B22" s="3" t="s">
        <v>5</v>
      </c>
      <c r="C22" s="3" t="s">
        <v>7</v>
      </c>
      <c r="D22" s="3" t="s">
        <v>8</v>
      </c>
      <c r="E22" s="4">
        <v>182420.34</v>
      </c>
      <c r="F22" s="4">
        <v>0</v>
      </c>
      <c r="G22" s="4">
        <v>3430.5800000000008</v>
      </c>
      <c r="H22" s="4">
        <v>567757</v>
      </c>
      <c r="I22" s="5">
        <f t="shared" si="0"/>
        <v>0.31525768946926241</v>
      </c>
      <c r="J22" s="3" t="s">
        <v>38</v>
      </c>
      <c r="K22" s="3" t="s">
        <v>39</v>
      </c>
      <c r="L22" s="6">
        <v>45636</v>
      </c>
      <c r="M22" s="7" t="s">
        <v>51</v>
      </c>
      <c r="N22" s="3" t="s">
        <v>46</v>
      </c>
      <c r="O22" s="3" t="s">
        <v>47</v>
      </c>
      <c r="P22" s="6">
        <v>45635</v>
      </c>
      <c r="Q22" s="7" t="s">
        <v>52</v>
      </c>
      <c r="R22" s="3" t="s">
        <v>42</v>
      </c>
      <c r="S22" s="3" t="s">
        <v>15</v>
      </c>
      <c r="T22" s="6">
        <v>44175</v>
      </c>
      <c r="U22" s="9" t="s">
        <v>114</v>
      </c>
      <c r="V22" s="4">
        <v>8283</v>
      </c>
      <c r="W22" s="4">
        <v>635354702</v>
      </c>
      <c r="X22" s="3" t="s">
        <v>81</v>
      </c>
      <c r="Y22" s="3" t="s">
        <v>16</v>
      </c>
      <c r="Z22" s="3" t="s">
        <v>40</v>
      </c>
    </row>
    <row r="23" spans="1:26" x14ac:dyDescent="0.45">
      <c r="A23" s="3" t="s">
        <v>32</v>
      </c>
      <c r="B23" s="3" t="s">
        <v>5</v>
      </c>
      <c r="C23" s="3" t="s">
        <v>7</v>
      </c>
      <c r="D23" s="3" t="s">
        <v>9</v>
      </c>
      <c r="E23" s="4">
        <v>201616.89</v>
      </c>
      <c r="F23" s="4">
        <v>0</v>
      </c>
      <c r="G23" s="4">
        <v>16113.8</v>
      </c>
      <c r="H23" s="4">
        <v>591042.93000000005</v>
      </c>
      <c r="I23" s="5">
        <f t="shared" si="0"/>
        <v>0.31385721845957959</v>
      </c>
      <c r="J23" s="3" t="s">
        <v>38</v>
      </c>
      <c r="K23" s="3" t="s">
        <v>39</v>
      </c>
      <c r="L23" s="6">
        <v>45636</v>
      </c>
      <c r="M23" s="7" t="s">
        <v>51</v>
      </c>
      <c r="N23" s="3" t="s">
        <v>46</v>
      </c>
      <c r="O23" s="3" t="s">
        <v>47</v>
      </c>
      <c r="P23" s="6">
        <v>45635</v>
      </c>
      <c r="Q23" s="7" t="s">
        <v>52</v>
      </c>
      <c r="R23" s="3" t="s">
        <v>42</v>
      </c>
      <c r="S23" s="3" t="s">
        <v>15</v>
      </c>
      <c r="T23" s="6">
        <v>44175</v>
      </c>
      <c r="U23" s="9" t="s">
        <v>114</v>
      </c>
      <c r="V23" s="4">
        <v>8283</v>
      </c>
      <c r="W23" s="4">
        <v>635354702</v>
      </c>
      <c r="X23" s="3" t="s">
        <v>81</v>
      </c>
      <c r="Y23" s="3" t="s">
        <v>16</v>
      </c>
      <c r="Z23" s="3" t="s">
        <v>40</v>
      </c>
    </row>
    <row r="24" spans="1:26" x14ac:dyDescent="0.45">
      <c r="A24" s="3" t="s">
        <v>32</v>
      </c>
      <c r="B24" s="3" t="s">
        <v>5</v>
      </c>
      <c r="C24" s="3" t="s">
        <v>7</v>
      </c>
      <c r="D24" s="3" t="s">
        <v>10</v>
      </c>
      <c r="E24" s="4">
        <v>201110.41999999998</v>
      </c>
      <c r="F24" s="4">
        <v>0</v>
      </c>
      <c r="G24" s="4">
        <v>10153.42</v>
      </c>
      <c r="H24" s="4">
        <v>591042.93000000005</v>
      </c>
      <c r="I24" s="5">
        <f t="shared" si="0"/>
        <v>0.32308482228186025</v>
      </c>
      <c r="J24" s="3" t="s">
        <v>38</v>
      </c>
      <c r="K24" s="3" t="s">
        <v>39</v>
      </c>
      <c r="L24" s="6">
        <v>45636</v>
      </c>
      <c r="M24" s="7" t="s">
        <v>51</v>
      </c>
      <c r="N24" s="3" t="s">
        <v>46</v>
      </c>
      <c r="O24" s="3" t="s">
        <v>47</v>
      </c>
      <c r="P24" s="6">
        <v>45635</v>
      </c>
      <c r="Q24" s="7" t="s">
        <v>52</v>
      </c>
      <c r="R24" s="3" t="s">
        <v>42</v>
      </c>
      <c r="S24" s="3" t="s">
        <v>15</v>
      </c>
      <c r="T24" s="6">
        <v>44175</v>
      </c>
      <c r="U24" s="9" t="s">
        <v>114</v>
      </c>
      <c r="V24" s="4">
        <v>8283</v>
      </c>
      <c r="W24" s="4">
        <v>635354702</v>
      </c>
      <c r="X24" s="3" t="s">
        <v>81</v>
      </c>
      <c r="Y24" s="3" t="s">
        <v>16</v>
      </c>
      <c r="Z24" s="3" t="s">
        <v>40</v>
      </c>
    </row>
    <row r="25" spans="1:26" x14ac:dyDescent="0.45">
      <c r="A25" s="3" t="s">
        <v>32</v>
      </c>
      <c r="B25" s="3" t="s">
        <v>5</v>
      </c>
      <c r="C25" s="3" t="s">
        <v>7</v>
      </c>
      <c r="D25" s="3" t="s">
        <v>11</v>
      </c>
      <c r="E25" s="4">
        <v>198073.03999999998</v>
      </c>
      <c r="F25" s="4">
        <v>0</v>
      </c>
      <c r="G25" s="4">
        <v>1519.3000000000002</v>
      </c>
      <c r="H25" s="4">
        <v>611632.4</v>
      </c>
      <c r="I25" s="5">
        <f t="shared" si="0"/>
        <v>0.32135926742925974</v>
      </c>
      <c r="J25" s="3" t="s">
        <v>38</v>
      </c>
      <c r="K25" s="3" t="s">
        <v>39</v>
      </c>
      <c r="L25" s="6">
        <v>45636</v>
      </c>
      <c r="M25" s="7" t="s">
        <v>51</v>
      </c>
      <c r="N25" s="3" t="s">
        <v>46</v>
      </c>
      <c r="O25" s="3" t="s">
        <v>47</v>
      </c>
      <c r="P25" s="6">
        <v>45635</v>
      </c>
      <c r="Q25" s="7" t="s">
        <v>52</v>
      </c>
      <c r="R25" s="3" t="s">
        <v>42</v>
      </c>
      <c r="S25" s="3" t="s">
        <v>15</v>
      </c>
      <c r="T25" s="6">
        <v>44175</v>
      </c>
      <c r="U25" s="9" t="s">
        <v>114</v>
      </c>
      <c r="V25" s="4">
        <v>8283</v>
      </c>
      <c r="W25" s="4">
        <v>635354702</v>
      </c>
      <c r="X25" s="3" t="s">
        <v>81</v>
      </c>
      <c r="Y25" s="3" t="s">
        <v>16</v>
      </c>
      <c r="Z25" s="3" t="s">
        <v>40</v>
      </c>
    </row>
    <row r="26" spans="1:26" x14ac:dyDescent="0.45">
      <c r="A26" s="3" t="s">
        <v>32</v>
      </c>
      <c r="B26" s="3" t="s">
        <v>6</v>
      </c>
      <c r="C26" s="3" t="s">
        <v>7</v>
      </c>
      <c r="D26" s="3" t="s">
        <v>8</v>
      </c>
      <c r="E26" s="4">
        <v>218470.35</v>
      </c>
      <c r="F26" s="4">
        <v>0</v>
      </c>
      <c r="G26" s="4">
        <v>16635.47</v>
      </c>
      <c r="H26" s="4">
        <v>611632.4</v>
      </c>
      <c r="I26" s="5">
        <f t="shared" si="0"/>
        <v>0.32999376749825549</v>
      </c>
      <c r="J26" s="3" t="s">
        <v>38</v>
      </c>
      <c r="K26" s="3" t="s">
        <v>39</v>
      </c>
      <c r="L26" s="6">
        <v>45818</v>
      </c>
      <c r="M26" s="3" t="s">
        <v>53</v>
      </c>
      <c r="N26" s="3" t="s">
        <v>46</v>
      </c>
      <c r="O26" s="3" t="s">
        <v>47</v>
      </c>
      <c r="P26" s="6">
        <v>45827</v>
      </c>
      <c r="Q26" s="3" t="s">
        <v>54</v>
      </c>
      <c r="R26" s="3" t="s">
        <v>42</v>
      </c>
      <c r="S26" s="3" t="s">
        <v>15</v>
      </c>
      <c r="T26" s="6">
        <v>44175</v>
      </c>
      <c r="U26" s="9" t="s">
        <v>114</v>
      </c>
      <c r="V26" s="4">
        <v>8283</v>
      </c>
      <c r="W26" s="4">
        <v>635354702</v>
      </c>
      <c r="X26" s="3" t="s">
        <v>81</v>
      </c>
      <c r="Y26" s="3" t="s">
        <v>16</v>
      </c>
      <c r="Z26" s="3" t="s">
        <v>40</v>
      </c>
    </row>
    <row r="27" spans="1:26" x14ac:dyDescent="0.45">
      <c r="A27" s="3" t="s">
        <v>34</v>
      </c>
      <c r="B27" s="3" t="s">
        <v>4</v>
      </c>
      <c r="C27" s="3" t="s">
        <v>7</v>
      </c>
      <c r="D27" s="3" t="s">
        <v>8</v>
      </c>
      <c r="E27" s="4">
        <v>44412</v>
      </c>
      <c r="F27" s="4">
        <v>0</v>
      </c>
      <c r="G27" s="4">
        <v>6779.26</v>
      </c>
      <c r="H27" s="4">
        <v>234993</v>
      </c>
      <c r="I27" s="5">
        <f t="shared" si="0"/>
        <v>0.1601440893984076</v>
      </c>
      <c r="J27" s="3" t="s">
        <v>55</v>
      </c>
      <c r="K27" s="3" t="s">
        <v>13</v>
      </c>
      <c r="L27" s="6">
        <v>45076</v>
      </c>
      <c r="M27" s="3" t="s">
        <v>56</v>
      </c>
      <c r="N27" s="3" t="s">
        <v>55</v>
      </c>
      <c r="O27" s="3" t="s">
        <v>14</v>
      </c>
      <c r="P27" s="6">
        <v>45078</v>
      </c>
      <c r="Q27" s="3" t="s">
        <v>57</v>
      </c>
      <c r="R27" s="3" t="s">
        <v>58</v>
      </c>
      <c r="S27" s="3" t="s">
        <v>40</v>
      </c>
      <c r="T27" s="3" t="s">
        <v>40</v>
      </c>
      <c r="U27" s="3" t="s">
        <v>40</v>
      </c>
      <c r="V27" s="3" t="s">
        <v>40</v>
      </c>
      <c r="W27" s="3" t="s">
        <v>40</v>
      </c>
      <c r="X27" s="3" t="s">
        <v>40</v>
      </c>
      <c r="Y27" s="3" t="s">
        <v>16</v>
      </c>
      <c r="Z27" s="3" t="s">
        <v>40</v>
      </c>
    </row>
    <row r="28" spans="1:26" x14ac:dyDescent="0.45">
      <c r="A28" s="3" t="s">
        <v>34</v>
      </c>
      <c r="B28" s="3" t="s">
        <v>4</v>
      </c>
      <c r="C28" s="3" t="s">
        <v>7</v>
      </c>
      <c r="D28" s="3" t="s">
        <v>9</v>
      </c>
      <c r="E28" s="4">
        <v>41653</v>
      </c>
      <c r="F28" s="4">
        <v>0</v>
      </c>
      <c r="G28" s="4">
        <v>2818.0499999999997</v>
      </c>
      <c r="H28" s="4">
        <v>243532</v>
      </c>
      <c r="I28" s="5">
        <f t="shared" si="0"/>
        <v>0.15946549118801634</v>
      </c>
      <c r="J28" s="3" t="s">
        <v>55</v>
      </c>
      <c r="K28" s="3" t="s">
        <v>13</v>
      </c>
      <c r="L28" s="6">
        <v>45076</v>
      </c>
      <c r="M28" s="3" t="s">
        <v>56</v>
      </c>
      <c r="N28" s="3" t="s">
        <v>55</v>
      </c>
      <c r="O28" s="3" t="s">
        <v>14</v>
      </c>
      <c r="P28" s="6">
        <v>45078</v>
      </c>
      <c r="Q28" s="3" t="s">
        <v>57</v>
      </c>
      <c r="R28" s="3" t="s">
        <v>58</v>
      </c>
      <c r="S28" s="3" t="s">
        <v>40</v>
      </c>
      <c r="T28" s="3" t="s">
        <v>40</v>
      </c>
      <c r="U28" s="3" t="s">
        <v>40</v>
      </c>
      <c r="V28" s="3" t="s">
        <v>40</v>
      </c>
      <c r="W28" s="3" t="s">
        <v>40</v>
      </c>
      <c r="X28" s="3" t="s">
        <v>40</v>
      </c>
      <c r="Y28" s="3" t="s">
        <v>16</v>
      </c>
      <c r="Z28" s="3" t="s">
        <v>40</v>
      </c>
    </row>
    <row r="29" spans="1:26" x14ac:dyDescent="0.45">
      <c r="A29" s="3" t="s">
        <v>34</v>
      </c>
      <c r="B29" s="3" t="s">
        <v>4</v>
      </c>
      <c r="C29" s="3" t="s">
        <v>7</v>
      </c>
      <c r="D29" s="3" t="s">
        <v>10</v>
      </c>
      <c r="E29" s="4">
        <v>41439</v>
      </c>
      <c r="F29" s="4">
        <v>0</v>
      </c>
      <c r="G29" s="4">
        <v>1193.3800000000001</v>
      </c>
      <c r="H29" s="4">
        <v>243532</v>
      </c>
      <c r="I29" s="5">
        <f t="shared" si="0"/>
        <v>0.16525803590493243</v>
      </c>
      <c r="J29" s="3" t="s">
        <v>55</v>
      </c>
      <c r="K29" s="3" t="s">
        <v>13</v>
      </c>
      <c r="L29" s="6">
        <v>45076</v>
      </c>
      <c r="M29" s="3" t="s">
        <v>56</v>
      </c>
      <c r="N29" s="3" t="s">
        <v>55</v>
      </c>
      <c r="O29" s="3" t="s">
        <v>14</v>
      </c>
      <c r="P29" s="6">
        <v>45078</v>
      </c>
      <c r="Q29" s="3" t="s">
        <v>57</v>
      </c>
      <c r="R29" s="3" t="s">
        <v>58</v>
      </c>
      <c r="S29" s="3" t="s">
        <v>40</v>
      </c>
      <c r="T29" s="3" t="s">
        <v>40</v>
      </c>
      <c r="U29" s="3" t="s">
        <v>40</v>
      </c>
      <c r="V29" s="3" t="s">
        <v>40</v>
      </c>
      <c r="W29" s="3" t="s">
        <v>40</v>
      </c>
      <c r="X29" s="3" t="s">
        <v>40</v>
      </c>
      <c r="Y29" s="3" t="s">
        <v>16</v>
      </c>
      <c r="Z29" s="3" t="s">
        <v>40</v>
      </c>
    </row>
    <row r="30" spans="1:26" x14ac:dyDescent="0.45">
      <c r="A30" s="3" t="s">
        <v>34</v>
      </c>
      <c r="B30" s="3" t="s">
        <v>4</v>
      </c>
      <c r="C30" s="3" t="s">
        <v>7</v>
      </c>
      <c r="D30" s="3" t="s">
        <v>11</v>
      </c>
      <c r="E30" s="4">
        <v>42848</v>
      </c>
      <c r="F30" s="4">
        <v>0</v>
      </c>
      <c r="G30" s="4">
        <v>1285.5</v>
      </c>
      <c r="H30" s="4">
        <v>253929</v>
      </c>
      <c r="I30" s="5">
        <f t="shared" si="0"/>
        <v>0.16367764217556877</v>
      </c>
      <c r="J30" s="3" t="s">
        <v>55</v>
      </c>
      <c r="K30" s="3" t="s">
        <v>13</v>
      </c>
      <c r="L30" s="6">
        <v>45385</v>
      </c>
      <c r="M30" s="3" t="s">
        <v>59</v>
      </c>
      <c r="N30" s="3" t="s">
        <v>55</v>
      </c>
      <c r="O30" s="3" t="s">
        <v>14</v>
      </c>
      <c r="P30" s="6">
        <v>45422</v>
      </c>
      <c r="Q30" s="3" t="s">
        <v>60</v>
      </c>
      <c r="R30" s="3" t="s">
        <v>58</v>
      </c>
      <c r="S30" s="3" t="s">
        <v>40</v>
      </c>
      <c r="T30" s="3" t="s">
        <v>40</v>
      </c>
      <c r="U30" s="3" t="s">
        <v>40</v>
      </c>
      <c r="V30" s="3" t="s">
        <v>40</v>
      </c>
      <c r="W30" s="3" t="s">
        <v>40</v>
      </c>
      <c r="X30" s="3" t="s">
        <v>40</v>
      </c>
      <c r="Y30" s="3" t="s">
        <v>16</v>
      </c>
      <c r="Z30" s="3" t="s">
        <v>40</v>
      </c>
    </row>
    <row r="31" spans="1:26" x14ac:dyDescent="0.45">
      <c r="A31" s="3" t="s">
        <v>34</v>
      </c>
      <c r="B31" s="3" t="s">
        <v>5</v>
      </c>
      <c r="C31" s="3" t="s">
        <v>7</v>
      </c>
      <c r="D31" s="3" t="s">
        <v>8</v>
      </c>
      <c r="E31" s="4">
        <v>42769</v>
      </c>
      <c r="F31" s="4">
        <v>0</v>
      </c>
      <c r="G31" s="4">
        <v>1027.51</v>
      </c>
      <c r="H31" s="4">
        <v>253929</v>
      </c>
      <c r="I31" s="5">
        <f t="shared" si="0"/>
        <v>0.1643825242489042</v>
      </c>
      <c r="J31" s="3" t="s">
        <v>55</v>
      </c>
      <c r="K31" s="3" t="s">
        <v>13</v>
      </c>
      <c r="L31" s="6">
        <v>45385</v>
      </c>
      <c r="M31" s="3" t="s">
        <v>59</v>
      </c>
      <c r="N31" s="3" t="s">
        <v>55</v>
      </c>
      <c r="O31" s="3" t="s">
        <v>14</v>
      </c>
      <c r="P31" s="6">
        <v>45422</v>
      </c>
      <c r="Q31" s="3" t="s">
        <v>60</v>
      </c>
      <c r="R31" s="3" t="s">
        <v>58</v>
      </c>
      <c r="S31" s="3" t="s">
        <v>40</v>
      </c>
      <c r="T31" s="3" t="s">
        <v>40</v>
      </c>
      <c r="U31" s="3" t="s">
        <v>40</v>
      </c>
      <c r="V31" s="3" t="s">
        <v>40</v>
      </c>
      <c r="W31" s="3" t="s">
        <v>40</v>
      </c>
      <c r="X31" s="3" t="s">
        <v>40</v>
      </c>
      <c r="Y31" s="3" t="s">
        <v>16</v>
      </c>
      <c r="Z31" s="3" t="s">
        <v>40</v>
      </c>
    </row>
    <row r="32" spans="1:26" x14ac:dyDescent="0.45">
      <c r="A32" s="3" t="s">
        <v>34</v>
      </c>
      <c r="B32" s="3" t="s">
        <v>5</v>
      </c>
      <c r="C32" s="3" t="s">
        <v>7</v>
      </c>
      <c r="D32" s="3" t="s">
        <v>9</v>
      </c>
      <c r="E32" s="4">
        <v>43766</v>
      </c>
      <c r="F32" s="4">
        <v>0</v>
      </c>
      <c r="G32" s="4">
        <v>1408.22</v>
      </c>
      <c r="H32" s="4">
        <v>258361</v>
      </c>
      <c r="I32" s="5">
        <f t="shared" si="0"/>
        <v>0.16394804169359925</v>
      </c>
      <c r="J32" s="3" t="s">
        <v>55</v>
      </c>
      <c r="K32" s="3" t="s">
        <v>13</v>
      </c>
      <c r="L32" s="6">
        <v>45385</v>
      </c>
      <c r="M32" s="3" t="s">
        <v>61</v>
      </c>
      <c r="N32" s="3" t="s">
        <v>55</v>
      </c>
      <c r="O32" s="3" t="s">
        <v>14</v>
      </c>
      <c r="P32" s="6">
        <v>45524</v>
      </c>
      <c r="Q32" s="3" t="s">
        <v>60</v>
      </c>
      <c r="R32" s="3" t="s">
        <v>58</v>
      </c>
      <c r="S32" s="3" t="s">
        <v>15</v>
      </c>
      <c r="T32" s="6">
        <v>45496</v>
      </c>
      <c r="U32" s="7" t="s">
        <v>62</v>
      </c>
      <c r="V32" s="4">
        <v>39568</v>
      </c>
      <c r="W32" s="4">
        <v>1263923897</v>
      </c>
      <c r="X32" s="3" t="s">
        <v>63</v>
      </c>
      <c r="Y32" s="3" t="s">
        <v>16</v>
      </c>
      <c r="Z32" s="3" t="s">
        <v>40</v>
      </c>
    </row>
    <row r="33" spans="1:27" x14ac:dyDescent="0.45">
      <c r="A33" s="3" t="s">
        <v>34</v>
      </c>
      <c r="B33" s="3" t="s">
        <v>5</v>
      </c>
      <c r="C33" s="3" t="s">
        <v>7</v>
      </c>
      <c r="D33" s="3" t="s">
        <v>10</v>
      </c>
      <c r="E33" s="4">
        <v>52477</v>
      </c>
      <c r="F33" s="4">
        <v>0</v>
      </c>
      <c r="G33" s="4">
        <v>5519.5</v>
      </c>
      <c r="H33" s="4">
        <v>258361</v>
      </c>
      <c r="I33" s="5">
        <f t="shared" si="0"/>
        <v>0.18175150274228696</v>
      </c>
      <c r="J33" s="3" t="s">
        <v>55</v>
      </c>
      <c r="K33" s="3" t="s">
        <v>13</v>
      </c>
      <c r="L33" s="6">
        <v>45574</v>
      </c>
      <c r="M33" s="3" t="s">
        <v>64</v>
      </c>
      <c r="N33" s="3" t="s">
        <v>55</v>
      </c>
      <c r="O33" s="3" t="s">
        <v>14</v>
      </c>
      <c r="P33" s="6">
        <v>45574</v>
      </c>
      <c r="Q33" s="3" t="s">
        <v>65</v>
      </c>
      <c r="R33" s="3" t="s">
        <v>58</v>
      </c>
      <c r="S33" s="3" t="s">
        <v>40</v>
      </c>
      <c r="T33" s="3" t="s">
        <v>40</v>
      </c>
      <c r="U33" s="3" t="s">
        <v>40</v>
      </c>
      <c r="V33" s="3" t="s">
        <v>40</v>
      </c>
      <c r="W33" s="3" t="s">
        <v>40</v>
      </c>
      <c r="X33" s="3" t="s">
        <v>40</v>
      </c>
      <c r="Y33" s="3" t="s">
        <v>16</v>
      </c>
      <c r="Z33" s="3" t="s">
        <v>40</v>
      </c>
    </row>
    <row r="34" spans="1:27" x14ac:dyDescent="0.45">
      <c r="A34" s="3" t="s">
        <v>34</v>
      </c>
      <c r="B34" s="3" t="s">
        <v>5</v>
      </c>
      <c r="C34" s="3" t="s">
        <v>7</v>
      </c>
      <c r="D34" s="3" t="s">
        <v>11</v>
      </c>
      <c r="E34" s="4">
        <v>53436</v>
      </c>
      <c r="F34" s="4">
        <v>0</v>
      </c>
      <c r="G34" s="4">
        <v>1194.68</v>
      </c>
      <c r="H34" s="4">
        <v>275330</v>
      </c>
      <c r="I34" s="5">
        <f t="shared" si="0"/>
        <v>0.18974074746667635</v>
      </c>
      <c r="J34" s="3" t="s">
        <v>55</v>
      </c>
      <c r="K34" s="3" t="s">
        <v>13</v>
      </c>
      <c r="L34" s="6">
        <v>45833</v>
      </c>
      <c r="M34" s="3" t="s">
        <v>66</v>
      </c>
      <c r="N34" s="3" t="s">
        <v>55</v>
      </c>
      <c r="O34" s="3" t="s">
        <v>14</v>
      </c>
      <c r="P34" s="6">
        <v>45771</v>
      </c>
      <c r="Q34" s="3" t="s">
        <v>67</v>
      </c>
      <c r="R34" s="3" t="s">
        <v>58</v>
      </c>
      <c r="S34" s="3" t="s">
        <v>40</v>
      </c>
      <c r="T34" s="3" t="s">
        <v>40</v>
      </c>
      <c r="U34" s="3" t="s">
        <v>40</v>
      </c>
      <c r="V34" s="3" t="s">
        <v>40</v>
      </c>
      <c r="W34" s="3" t="s">
        <v>40</v>
      </c>
      <c r="X34" s="3" t="s">
        <v>40</v>
      </c>
      <c r="Y34" s="3" t="s">
        <v>16</v>
      </c>
      <c r="Z34" s="3" t="s">
        <v>40</v>
      </c>
    </row>
    <row r="35" spans="1:27" x14ac:dyDescent="0.45">
      <c r="A35" s="3" t="s">
        <v>34</v>
      </c>
      <c r="B35" s="3" t="s">
        <v>6</v>
      </c>
      <c r="C35" s="3" t="s">
        <v>7</v>
      </c>
      <c r="D35" s="3" t="s">
        <v>8</v>
      </c>
      <c r="E35" s="4">
        <v>58587</v>
      </c>
      <c r="F35" s="4">
        <v>0</v>
      </c>
      <c r="G35" s="4">
        <v>1500.8400000000001</v>
      </c>
      <c r="H35" s="4">
        <v>281144</v>
      </c>
      <c r="I35" s="5">
        <f t="shared" si="0"/>
        <v>0.20304954044902257</v>
      </c>
      <c r="J35" s="3" t="s">
        <v>55</v>
      </c>
      <c r="K35" s="3" t="s">
        <v>13</v>
      </c>
      <c r="L35" s="6">
        <v>45833</v>
      </c>
      <c r="M35" s="3" t="s">
        <v>66</v>
      </c>
      <c r="N35" s="3" t="s">
        <v>55</v>
      </c>
      <c r="O35" s="3" t="s">
        <v>14</v>
      </c>
      <c r="P35" s="6">
        <v>45771</v>
      </c>
      <c r="Q35" s="3" t="s">
        <v>67</v>
      </c>
      <c r="R35" s="3" t="s">
        <v>58</v>
      </c>
      <c r="S35" s="3" t="s">
        <v>40</v>
      </c>
      <c r="T35" s="3" t="s">
        <v>40</v>
      </c>
      <c r="U35" s="3" t="s">
        <v>40</v>
      </c>
      <c r="V35" s="3" t="s">
        <v>40</v>
      </c>
      <c r="W35" s="3" t="s">
        <v>40</v>
      </c>
      <c r="X35" s="3" t="s">
        <v>40</v>
      </c>
      <c r="Y35" s="3" t="s">
        <v>16</v>
      </c>
      <c r="Z35" s="3" t="s">
        <v>40</v>
      </c>
    </row>
    <row r="36" spans="1:27" x14ac:dyDescent="0.45">
      <c r="A36" s="3" t="s">
        <v>33</v>
      </c>
      <c r="B36" s="3" t="s">
        <v>1</v>
      </c>
      <c r="C36" s="3" t="s">
        <v>7</v>
      </c>
      <c r="D36" s="3" t="s">
        <v>11</v>
      </c>
      <c r="E36" s="4">
        <v>21015.17</v>
      </c>
      <c r="F36" s="4">
        <v>0</v>
      </c>
      <c r="G36" s="4">
        <v>3155.19</v>
      </c>
      <c r="H36" s="4">
        <v>120446.5</v>
      </c>
      <c r="I36" s="5">
        <f t="shared" si="0"/>
        <v>0.14828143615630177</v>
      </c>
      <c r="J36" s="3" t="s">
        <v>68</v>
      </c>
      <c r="K36" s="3" t="s">
        <v>13</v>
      </c>
      <c r="L36" s="6">
        <v>44258</v>
      </c>
      <c r="M36" s="3" t="s">
        <v>69</v>
      </c>
      <c r="N36" s="3"/>
      <c r="O36" s="3"/>
      <c r="P36" s="6"/>
      <c r="Q36" s="3"/>
      <c r="R36" s="3" t="s">
        <v>40</v>
      </c>
      <c r="S36" s="3" t="s">
        <v>37</v>
      </c>
      <c r="T36" s="3"/>
      <c r="U36" s="3"/>
      <c r="V36" s="3"/>
      <c r="W36" s="3"/>
      <c r="X36" s="3"/>
      <c r="Y36" s="3" t="s">
        <v>16</v>
      </c>
      <c r="Z36" s="3" t="s">
        <v>40</v>
      </c>
    </row>
    <row r="37" spans="1:27" x14ac:dyDescent="0.45">
      <c r="A37" s="3" t="s">
        <v>33</v>
      </c>
      <c r="B37" s="3" t="s">
        <v>2</v>
      </c>
      <c r="C37" s="3" t="s">
        <v>7</v>
      </c>
      <c r="D37" s="3" t="s">
        <v>8</v>
      </c>
      <c r="E37" s="4">
        <v>21168.03</v>
      </c>
      <c r="F37" s="4">
        <v>0</v>
      </c>
      <c r="G37" s="4">
        <v>3301.32</v>
      </c>
      <c r="H37" s="4">
        <v>120675.11000000002</v>
      </c>
      <c r="I37" s="5">
        <f t="shared" si="0"/>
        <v>0.14805629760768393</v>
      </c>
      <c r="J37" s="3" t="s">
        <v>68</v>
      </c>
      <c r="K37" s="3" t="s">
        <v>13</v>
      </c>
      <c r="L37" s="6">
        <v>44258</v>
      </c>
      <c r="M37" s="3" t="s">
        <v>69</v>
      </c>
      <c r="N37" s="3"/>
      <c r="O37" s="3"/>
      <c r="P37" s="6"/>
      <c r="Q37" s="3"/>
      <c r="R37" s="3" t="s">
        <v>40</v>
      </c>
      <c r="S37" s="3" t="s">
        <v>37</v>
      </c>
      <c r="T37" s="3"/>
      <c r="U37" s="3"/>
      <c r="V37" s="3"/>
      <c r="W37" s="3"/>
      <c r="X37" s="3"/>
      <c r="Y37" s="3" t="s">
        <v>16</v>
      </c>
      <c r="Z37" s="3" t="s">
        <v>40</v>
      </c>
    </row>
    <row r="38" spans="1:27" x14ac:dyDescent="0.45">
      <c r="A38" s="3" t="s">
        <v>33</v>
      </c>
      <c r="B38" s="3" t="s">
        <v>2</v>
      </c>
      <c r="C38" s="3" t="s">
        <v>7</v>
      </c>
      <c r="D38" s="3" t="s">
        <v>9</v>
      </c>
      <c r="E38" s="4">
        <v>21672.6</v>
      </c>
      <c r="F38" s="4">
        <v>0</v>
      </c>
      <c r="G38" s="4">
        <v>2766.62</v>
      </c>
      <c r="H38" s="4">
        <v>122510.11000000002</v>
      </c>
      <c r="I38" s="5">
        <f t="shared" si="0"/>
        <v>0.15432179434007526</v>
      </c>
      <c r="J38" s="3" t="s">
        <v>68</v>
      </c>
      <c r="K38" s="3" t="s">
        <v>13</v>
      </c>
      <c r="L38" s="6">
        <v>44258</v>
      </c>
      <c r="M38" s="3" t="s">
        <v>69</v>
      </c>
      <c r="N38" s="3"/>
      <c r="O38" s="3"/>
      <c r="P38" s="6"/>
      <c r="Q38" s="3"/>
      <c r="R38" s="3" t="s">
        <v>40</v>
      </c>
      <c r="S38" s="3" t="s">
        <v>37</v>
      </c>
      <c r="T38" s="3"/>
      <c r="U38" s="3"/>
      <c r="V38" s="3"/>
      <c r="W38" s="3"/>
      <c r="X38" s="3"/>
      <c r="Y38" s="3" t="s">
        <v>16</v>
      </c>
      <c r="Z38" s="3" t="s">
        <v>40</v>
      </c>
    </row>
    <row r="39" spans="1:27" x14ac:dyDescent="0.45">
      <c r="A39" s="3" t="s">
        <v>33</v>
      </c>
      <c r="B39" s="3" t="s">
        <v>2</v>
      </c>
      <c r="C39" s="3" t="s">
        <v>7</v>
      </c>
      <c r="D39" s="3" t="s">
        <v>10</v>
      </c>
      <c r="E39" s="4">
        <v>22327</v>
      </c>
      <c r="F39" s="4">
        <v>0</v>
      </c>
      <c r="G39" s="4">
        <v>2241.0700000000002</v>
      </c>
      <c r="H39" s="4">
        <v>122681.13999999998</v>
      </c>
      <c r="I39" s="5">
        <f t="shared" si="0"/>
        <v>0.16372467683296718</v>
      </c>
      <c r="J39" s="3" t="s">
        <v>68</v>
      </c>
      <c r="K39" s="3" t="s">
        <v>13</v>
      </c>
      <c r="L39" s="6">
        <v>44559</v>
      </c>
      <c r="M39" s="3" t="s">
        <v>69</v>
      </c>
      <c r="N39" s="3"/>
      <c r="O39" s="3"/>
      <c r="P39" s="6"/>
      <c r="Q39" s="3"/>
      <c r="R39" s="3" t="s">
        <v>40</v>
      </c>
      <c r="S39" s="3" t="s">
        <v>37</v>
      </c>
      <c r="T39" s="3"/>
      <c r="U39" s="3"/>
      <c r="V39" s="3"/>
      <c r="W39" s="3"/>
      <c r="X39" s="3"/>
      <c r="Y39" s="3" t="s">
        <v>16</v>
      </c>
      <c r="Z39" s="3" t="s">
        <v>40</v>
      </c>
    </row>
    <row r="40" spans="1:27" x14ac:dyDescent="0.45">
      <c r="A40" s="3" t="s">
        <v>33</v>
      </c>
      <c r="B40" s="3" t="s">
        <v>2</v>
      </c>
      <c r="C40" s="3" t="s">
        <v>7</v>
      </c>
      <c r="D40" s="3" t="s">
        <v>11</v>
      </c>
      <c r="E40" s="4">
        <v>51655.34</v>
      </c>
      <c r="F40" s="4">
        <v>0</v>
      </c>
      <c r="G40" s="4">
        <v>2043.65</v>
      </c>
      <c r="H40" s="4">
        <v>163563.38999999998</v>
      </c>
      <c r="I40" s="5">
        <f t="shared" si="0"/>
        <v>0.3033178145794117</v>
      </c>
      <c r="J40" s="3" t="s">
        <v>68</v>
      </c>
      <c r="K40" s="3" t="s">
        <v>13</v>
      </c>
      <c r="L40" s="6">
        <v>44559</v>
      </c>
      <c r="M40" s="3" t="s">
        <v>69</v>
      </c>
      <c r="N40" s="3"/>
      <c r="O40" s="3"/>
      <c r="P40" s="6"/>
      <c r="Q40" s="3"/>
      <c r="R40" s="3" t="s">
        <v>40</v>
      </c>
      <c r="S40" s="3" t="s">
        <v>15</v>
      </c>
      <c r="T40" s="6">
        <v>44575</v>
      </c>
      <c r="U40" s="7" t="s">
        <v>115</v>
      </c>
      <c r="V40" s="4">
        <v>15928</v>
      </c>
      <c r="W40" s="4">
        <v>238548819</v>
      </c>
      <c r="X40" s="4" t="s">
        <v>116</v>
      </c>
      <c r="Y40" s="3" t="s">
        <v>16</v>
      </c>
      <c r="Z40" s="3" t="s">
        <v>40</v>
      </c>
      <c r="AA40" s="2"/>
    </row>
    <row r="41" spans="1:27" x14ac:dyDescent="0.45">
      <c r="A41" s="3" t="s">
        <v>33</v>
      </c>
      <c r="B41" s="3" t="s">
        <v>3</v>
      </c>
      <c r="C41" s="3" t="s">
        <v>7</v>
      </c>
      <c r="D41" s="3" t="s">
        <v>8</v>
      </c>
      <c r="E41" s="4">
        <v>52246.280000000006</v>
      </c>
      <c r="F41" s="4">
        <v>0</v>
      </c>
      <c r="G41" s="4">
        <v>2083.77</v>
      </c>
      <c r="H41" s="4">
        <v>168611.62000000005</v>
      </c>
      <c r="I41" s="5">
        <f t="shared" si="0"/>
        <v>0.29750328002304938</v>
      </c>
      <c r="J41" s="3" t="s">
        <v>68</v>
      </c>
      <c r="K41" s="3" t="s">
        <v>13</v>
      </c>
      <c r="L41" s="6">
        <v>44680</v>
      </c>
      <c r="M41" s="3" t="s">
        <v>69</v>
      </c>
      <c r="N41" s="3"/>
      <c r="O41" s="3"/>
      <c r="P41" s="6"/>
      <c r="Q41" s="3"/>
      <c r="R41" s="3" t="s">
        <v>40</v>
      </c>
      <c r="S41" s="3" t="s">
        <v>15</v>
      </c>
      <c r="T41" s="6">
        <v>44575</v>
      </c>
      <c r="U41" s="7" t="s">
        <v>115</v>
      </c>
      <c r="V41" s="4">
        <v>15928</v>
      </c>
      <c r="W41" s="4">
        <v>238548819</v>
      </c>
      <c r="X41" s="4" t="s">
        <v>116</v>
      </c>
      <c r="Y41" s="3" t="s">
        <v>16</v>
      </c>
      <c r="Z41" s="3" t="s">
        <v>40</v>
      </c>
    </row>
    <row r="42" spans="1:27" x14ac:dyDescent="0.45">
      <c r="A42" s="3" t="s">
        <v>33</v>
      </c>
      <c r="B42" s="3" t="s">
        <v>3</v>
      </c>
      <c r="C42" s="3" t="s">
        <v>7</v>
      </c>
      <c r="D42" s="3" t="s">
        <v>9</v>
      </c>
      <c r="E42" s="4">
        <v>53181.760000000002</v>
      </c>
      <c r="F42" s="4">
        <v>0</v>
      </c>
      <c r="G42" s="4">
        <v>2296.9</v>
      </c>
      <c r="H42" s="4">
        <v>172247.88</v>
      </c>
      <c r="I42" s="5">
        <f t="shared" si="0"/>
        <v>0.29541646608364641</v>
      </c>
      <c r="J42" s="3" t="s">
        <v>68</v>
      </c>
      <c r="K42" s="3" t="s">
        <v>13</v>
      </c>
      <c r="L42" s="6">
        <v>44680</v>
      </c>
      <c r="M42" s="3" t="s">
        <v>69</v>
      </c>
      <c r="N42" s="3"/>
      <c r="O42" s="3"/>
      <c r="P42" s="6"/>
      <c r="Q42" s="3"/>
      <c r="R42" s="3" t="s">
        <v>40</v>
      </c>
      <c r="S42" s="3" t="s">
        <v>15</v>
      </c>
      <c r="T42" s="6">
        <v>44575</v>
      </c>
      <c r="U42" s="7" t="s">
        <v>115</v>
      </c>
      <c r="V42" s="4">
        <v>15928</v>
      </c>
      <c r="W42" s="4">
        <v>238548819</v>
      </c>
      <c r="X42" s="4" t="s">
        <v>116</v>
      </c>
      <c r="Y42" s="3" t="s">
        <v>16</v>
      </c>
      <c r="Z42" s="3" t="s">
        <v>40</v>
      </c>
    </row>
    <row r="43" spans="1:27" x14ac:dyDescent="0.45">
      <c r="A43" s="3" t="s">
        <v>33</v>
      </c>
      <c r="B43" s="3" t="s">
        <v>3</v>
      </c>
      <c r="C43" s="3" t="s">
        <v>7</v>
      </c>
      <c r="D43" s="3" t="s">
        <v>10</v>
      </c>
      <c r="E43" s="4">
        <v>53909.47</v>
      </c>
      <c r="F43" s="4">
        <v>0</v>
      </c>
      <c r="G43" s="4">
        <v>2511.9299999999998</v>
      </c>
      <c r="H43" s="4">
        <v>171600.70000000004</v>
      </c>
      <c r="I43" s="5">
        <f t="shared" si="0"/>
        <v>0.29951824205845307</v>
      </c>
      <c r="J43" s="3" t="s">
        <v>68</v>
      </c>
      <c r="K43" s="3" t="s">
        <v>13</v>
      </c>
      <c r="L43" s="6">
        <v>44907</v>
      </c>
      <c r="M43" s="3" t="s">
        <v>69</v>
      </c>
      <c r="N43" s="3"/>
      <c r="O43" s="3"/>
      <c r="P43" s="6"/>
      <c r="Q43" s="3"/>
      <c r="R43" s="3" t="s">
        <v>40</v>
      </c>
      <c r="S43" s="3" t="s">
        <v>15</v>
      </c>
      <c r="T43" s="6">
        <v>44575</v>
      </c>
      <c r="U43" s="7" t="s">
        <v>115</v>
      </c>
      <c r="V43" s="4">
        <v>15928</v>
      </c>
      <c r="W43" s="4">
        <v>238548819</v>
      </c>
      <c r="X43" s="4" t="s">
        <v>116</v>
      </c>
      <c r="Y43" s="3" t="s">
        <v>16</v>
      </c>
      <c r="Z43" s="3" t="s">
        <v>40</v>
      </c>
    </row>
    <row r="44" spans="1:27" x14ac:dyDescent="0.45">
      <c r="A44" s="3" t="s">
        <v>33</v>
      </c>
      <c r="B44" s="3" t="s">
        <v>3</v>
      </c>
      <c r="C44" s="3" t="s">
        <v>7</v>
      </c>
      <c r="D44" s="3" t="s">
        <v>11</v>
      </c>
      <c r="E44" s="4">
        <v>54520.380000000005</v>
      </c>
      <c r="F44" s="4">
        <v>0</v>
      </c>
      <c r="G44" s="4">
        <v>2096.5500000000002</v>
      </c>
      <c r="H44" s="4">
        <v>171922.62</v>
      </c>
      <c r="I44" s="5">
        <f t="shared" si="0"/>
        <v>0.30492689094663639</v>
      </c>
      <c r="J44" s="3" t="s">
        <v>68</v>
      </c>
      <c r="K44" s="3" t="s">
        <v>13</v>
      </c>
      <c r="L44" s="6">
        <v>44907</v>
      </c>
      <c r="M44" s="3" t="s">
        <v>69</v>
      </c>
      <c r="N44" s="3"/>
      <c r="O44" s="3"/>
      <c r="P44" s="6"/>
      <c r="Q44" s="3"/>
      <c r="R44" s="3" t="s">
        <v>40</v>
      </c>
      <c r="S44" s="3" t="s">
        <v>15</v>
      </c>
      <c r="T44" s="6">
        <v>44575</v>
      </c>
      <c r="U44" s="7" t="s">
        <v>115</v>
      </c>
      <c r="V44" s="4">
        <v>15928</v>
      </c>
      <c r="W44" s="4">
        <v>238548819</v>
      </c>
      <c r="X44" s="4" t="s">
        <v>116</v>
      </c>
      <c r="Y44" s="3" t="s">
        <v>16</v>
      </c>
      <c r="Z44" s="3" t="s">
        <v>40</v>
      </c>
    </row>
    <row r="45" spans="1:27" x14ac:dyDescent="0.45">
      <c r="A45" s="3" t="s">
        <v>33</v>
      </c>
      <c r="B45" s="3" t="s">
        <v>4</v>
      </c>
      <c r="C45" s="3" t="s">
        <v>7</v>
      </c>
      <c r="D45" s="3" t="s">
        <v>8</v>
      </c>
      <c r="E45" s="4">
        <v>55796.770000000004</v>
      </c>
      <c r="F45" s="4">
        <v>0</v>
      </c>
      <c r="G45" s="4">
        <v>2040.77</v>
      </c>
      <c r="H45" s="4">
        <v>172507.99999999997</v>
      </c>
      <c r="I45" s="5">
        <f t="shared" si="0"/>
        <v>0.31161453381872156</v>
      </c>
      <c r="J45" s="3" t="s">
        <v>70</v>
      </c>
      <c r="K45" s="3" t="s">
        <v>13</v>
      </c>
      <c r="L45" s="6">
        <v>45044</v>
      </c>
      <c r="M45" s="3" t="s">
        <v>69</v>
      </c>
      <c r="N45" s="3"/>
      <c r="O45" s="3"/>
      <c r="P45" s="6"/>
      <c r="Q45" s="3"/>
      <c r="R45" s="3" t="s">
        <v>71</v>
      </c>
      <c r="S45" s="3" t="s">
        <v>15</v>
      </c>
      <c r="T45" s="6">
        <v>45089</v>
      </c>
      <c r="U45" s="7" t="s">
        <v>117</v>
      </c>
      <c r="V45" s="4">
        <v>39002</v>
      </c>
      <c r="W45" s="4">
        <v>277228939</v>
      </c>
      <c r="X45" s="4" t="s">
        <v>118</v>
      </c>
      <c r="Y45" s="3" t="s">
        <v>16</v>
      </c>
      <c r="Z45" s="3" t="s">
        <v>40</v>
      </c>
      <c r="AA45" s="2"/>
    </row>
    <row r="46" spans="1:27" x14ac:dyDescent="0.45">
      <c r="A46" s="3" t="s">
        <v>33</v>
      </c>
      <c r="B46" s="3" t="s">
        <v>4</v>
      </c>
      <c r="C46" s="3" t="s">
        <v>7</v>
      </c>
      <c r="D46" s="3" t="s">
        <v>9</v>
      </c>
      <c r="E46" s="4">
        <v>118845.65999999999</v>
      </c>
      <c r="F46" s="4">
        <v>0</v>
      </c>
      <c r="G46" s="4">
        <v>4329.84</v>
      </c>
      <c r="H46" s="4">
        <v>297192.32999999996</v>
      </c>
      <c r="I46" s="5">
        <f t="shared" si="0"/>
        <v>0.38532562398228787</v>
      </c>
      <c r="J46" s="3" t="s">
        <v>70</v>
      </c>
      <c r="K46" s="3" t="s">
        <v>13</v>
      </c>
      <c r="L46" s="6">
        <v>45146</v>
      </c>
      <c r="M46" s="3" t="s">
        <v>69</v>
      </c>
      <c r="N46" s="3"/>
      <c r="O46" s="3"/>
      <c r="P46" s="6"/>
      <c r="Q46" s="3"/>
      <c r="R46" s="3" t="s">
        <v>40</v>
      </c>
      <c r="S46" s="3" t="s">
        <v>15</v>
      </c>
      <c r="T46" s="6">
        <v>45089</v>
      </c>
      <c r="U46" s="7" t="s">
        <v>117</v>
      </c>
      <c r="V46" s="4">
        <v>39002</v>
      </c>
      <c r="W46" s="4">
        <v>277228939</v>
      </c>
      <c r="X46" s="4" t="s">
        <v>118</v>
      </c>
      <c r="Y46" s="3" t="s">
        <v>16</v>
      </c>
      <c r="Z46" s="3" t="s">
        <v>40</v>
      </c>
    </row>
    <row r="47" spans="1:27" x14ac:dyDescent="0.45">
      <c r="A47" s="3" t="s">
        <v>33</v>
      </c>
      <c r="B47" s="3" t="s">
        <v>4</v>
      </c>
      <c r="C47" s="3" t="s">
        <v>7</v>
      </c>
      <c r="D47" s="3" t="s">
        <v>10</v>
      </c>
      <c r="E47" s="4">
        <v>118901.99</v>
      </c>
      <c r="F47" s="4">
        <v>0</v>
      </c>
      <c r="G47" s="4">
        <v>3870.78</v>
      </c>
      <c r="H47" s="4">
        <v>296248.78000000003</v>
      </c>
      <c r="I47" s="5">
        <f t="shared" si="0"/>
        <v>0.38829260326405396</v>
      </c>
      <c r="J47" s="3" t="s">
        <v>70</v>
      </c>
      <c r="K47" s="3" t="s">
        <v>13</v>
      </c>
      <c r="L47" s="6">
        <v>45146</v>
      </c>
      <c r="M47" s="3" t="s">
        <v>69</v>
      </c>
      <c r="N47" s="3" t="s">
        <v>68</v>
      </c>
      <c r="O47" s="3" t="s">
        <v>14</v>
      </c>
      <c r="P47" s="6">
        <v>45282</v>
      </c>
      <c r="Q47" s="3" t="s">
        <v>72</v>
      </c>
      <c r="R47" s="3" t="s">
        <v>40</v>
      </c>
      <c r="S47" s="3" t="s">
        <v>15</v>
      </c>
      <c r="T47" s="6">
        <v>45089</v>
      </c>
      <c r="U47" s="7" t="s">
        <v>117</v>
      </c>
      <c r="V47" s="4">
        <v>39002</v>
      </c>
      <c r="W47" s="4">
        <v>277228939</v>
      </c>
      <c r="X47" s="4" t="s">
        <v>118</v>
      </c>
      <c r="Y47" s="3" t="s">
        <v>16</v>
      </c>
      <c r="Z47" s="3" t="s">
        <v>40</v>
      </c>
    </row>
    <row r="48" spans="1:27" x14ac:dyDescent="0.45">
      <c r="A48" s="3" t="s">
        <v>33</v>
      </c>
      <c r="B48" s="3" t="s">
        <v>4</v>
      </c>
      <c r="C48" s="3" t="s">
        <v>7</v>
      </c>
      <c r="D48" s="3" t="s">
        <v>11</v>
      </c>
      <c r="E48" s="4">
        <v>120093.37000000001</v>
      </c>
      <c r="F48" s="4">
        <v>0</v>
      </c>
      <c r="G48" s="4">
        <v>3702.87</v>
      </c>
      <c r="H48" s="4">
        <v>303495.47000000003</v>
      </c>
      <c r="I48" s="5">
        <f t="shared" si="0"/>
        <v>0.38349995800596298</v>
      </c>
      <c r="J48" s="3" t="s">
        <v>70</v>
      </c>
      <c r="K48" s="3" t="s">
        <v>13</v>
      </c>
      <c r="L48" s="6">
        <v>45146</v>
      </c>
      <c r="M48" s="3" t="s">
        <v>69</v>
      </c>
      <c r="N48" s="3" t="s">
        <v>68</v>
      </c>
      <c r="O48" s="3" t="s">
        <v>14</v>
      </c>
      <c r="P48" s="6">
        <v>45372</v>
      </c>
      <c r="Q48" s="3" t="s">
        <v>72</v>
      </c>
      <c r="R48" s="3" t="s">
        <v>40</v>
      </c>
      <c r="S48" s="3" t="s">
        <v>15</v>
      </c>
      <c r="T48" s="6">
        <v>45089</v>
      </c>
      <c r="U48" s="7" t="s">
        <v>117</v>
      </c>
      <c r="V48" s="4">
        <v>39002</v>
      </c>
      <c r="W48" s="4">
        <v>277228939</v>
      </c>
      <c r="X48" s="4" t="s">
        <v>118</v>
      </c>
      <c r="Y48" s="3" t="s">
        <v>16</v>
      </c>
      <c r="Z48" s="3" t="s">
        <v>40</v>
      </c>
    </row>
    <row r="49" spans="1:26" x14ac:dyDescent="0.45">
      <c r="A49" s="3" t="s">
        <v>33</v>
      </c>
      <c r="B49" s="3" t="s">
        <v>5</v>
      </c>
      <c r="C49" s="3" t="s">
        <v>7</v>
      </c>
      <c r="D49" s="3" t="s">
        <v>8</v>
      </c>
      <c r="E49" s="4">
        <v>137134.40700000001</v>
      </c>
      <c r="F49" s="4">
        <v>0</v>
      </c>
      <c r="G49" s="4">
        <v>4480.2984628799995</v>
      </c>
      <c r="H49" s="4">
        <v>335762.91767948144</v>
      </c>
      <c r="I49" s="5">
        <f t="shared" si="0"/>
        <v>0.39508266563179961</v>
      </c>
      <c r="J49" s="3" t="s">
        <v>70</v>
      </c>
      <c r="K49" s="3" t="s">
        <v>13</v>
      </c>
      <c r="L49" s="6">
        <v>45416</v>
      </c>
      <c r="M49" s="3" t="s">
        <v>69</v>
      </c>
      <c r="N49" s="3" t="s">
        <v>68</v>
      </c>
      <c r="O49" s="3" t="s">
        <v>14</v>
      </c>
      <c r="P49" s="6">
        <v>45436</v>
      </c>
      <c r="Q49" s="3" t="s">
        <v>72</v>
      </c>
      <c r="R49" s="3" t="s">
        <v>40</v>
      </c>
      <c r="S49" s="3" t="s">
        <v>15</v>
      </c>
      <c r="T49" s="6">
        <v>45089</v>
      </c>
      <c r="U49" s="7" t="s">
        <v>117</v>
      </c>
      <c r="V49" s="4">
        <v>39002</v>
      </c>
      <c r="W49" s="4">
        <v>277228939</v>
      </c>
      <c r="X49" s="4" t="s">
        <v>118</v>
      </c>
      <c r="Y49" s="3" t="s">
        <v>16</v>
      </c>
      <c r="Z49" s="3" t="s">
        <v>40</v>
      </c>
    </row>
    <row r="50" spans="1:26" x14ac:dyDescent="0.45">
      <c r="A50" s="3" t="s">
        <v>33</v>
      </c>
      <c r="B50" s="3" t="s">
        <v>5</v>
      </c>
      <c r="C50" s="3" t="s">
        <v>7</v>
      </c>
      <c r="D50" s="3" t="s">
        <v>9</v>
      </c>
      <c r="E50" s="4">
        <v>137926</v>
      </c>
      <c r="F50" s="4">
        <v>0</v>
      </c>
      <c r="G50" s="4">
        <v>5555.4809196299984</v>
      </c>
      <c r="H50" s="4">
        <v>348163.62908036995</v>
      </c>
      <c r="I50" s="5">
        <f t="shared" si="0"/>
        <v>0.38019628710215919</v>
      </c>
      <c r="J50" s="3" t="s">
        <v>68</v>
      </c>
      <c r="K50" s="3" t="s">
        <v>13</v>
      </c>
      <c r="L50" s="6">
        <v>45562</v>
      </c>
      <c r="M50" s="3" t="s">
        <v>69</v>
      </c>
      <c r="N50" s="3" t="s">
        <v>68</v>
      </c>
      <c r="O50" s="3" t="s">
        <v>14</v>
      </c>
      <c r="P50" s="6">
        <v>45436</v>
      </c>
      <c r="Q50" s="3" t="s">
        <v>72</v>
      </c>
      <c r="R50" s="3" t="s">
        <v>73</v>
      </c>
      <c r="S50" s="3" t="s">
        <v>15</v>
      </c>
      <c r="T50" s="6">
        <v>45089</v>
      </c>
      <c r="U50" s="7" t="s">
        <v>117</v>
      </c>
      <c r="V50" s="4">
        <v>39002</v>
      </c>
      <c r="W50" s="4">
        <v>277228939</v>
      </c>
      <c r="X50" s="4" t="s">
        <v>118</v>
      </c>
      <c r="Y50" s="3" t="s">
        <v>16</v>
      </c>
      <c r="Z50" s="3" t="s">
        <v>40</v>
      </c>
    </row>
    <row r="51" spans="1:26" x14ac:dyDescent="0.45">
      <c r="A51" s="3" t="s">
        <v>33</v>
      </c>
      <c r="B51" s="3" t="s">
        <v>5</v>
      </c>
      <c r="C51" s="3" t="s">
        <v>7</v>
      </c>
      <c r="D51" s="3" t="s">
        <v>10</v>
      </c>
      <c r="E51" s="4">
        <v>133687</v>
      </c>
      <c r="F51" s="4">
        <v>0</v>
      </c>
      <c r="G51" s="4">
        <v>36025.272938394992</v>
      </c>
      <c r="H51" s="4">
        <v>347465.72706160496</v>
      </c>
      <c r="I51" s="5">
        <f t="shared" si="0"/>
        <v>0.28106866218863014</v>
      </c>
      <c r="J51" s="3" t="s">
        <v>68</v>
      </c>
      <c r="K51" s="3" t="s">
        <v>13</v>
      </c>
      <c r="L51" s="6">
        <v>45562</v>
      </c>
      <c r="M51" s="3" t="s">
        <v>69</v>
      </c>
      <c r="N51" s="3" t="s">
        <v>68</v>
      </c>
      <c r="O51" s="3" t="s">
        <v>14</v>
      </c>
      <c r="P51" s="6">
        <v>45436</v>
      </c>
      <c r="Q51" s="3" t="s">
        <v>72</v>
      </c>
      <c r="R51" s="3" t="s">
        <v>40</v>
      </c>
      <c r="S51" s="3" t="s">
        <v>15</v>
      </c>
      <c r="T51" s="6">
        <v>45089</v>
      </c>
      <c r="U51" s="7" t="s">
        <v>117</v>
      </c>
      <c r="V51" s="4">
        <v>39002</v>
      </c>
      <c r="W51" s="4">
        <v>277228939</v>
      </c>
      <c r="X51" s="4" t="s">
        <v>118</v>
      </c>
      <c r="Y51" s="3" t="s">
        <v>16</v>
      </c>
      <c r="Z51" s="3" t="s">
        <v>40</v>
      </c>
    </row>
    <row r="52" spans="1:26" x14ac:dyDescent="0.45">
      <c r="A52" s="3" t="s">
        <v>33</v>
      </c>
      <c r="B52" s="3" t="s">
        <v>5</v>
      </c>
      <c r="C52" s="3" t="s">
        <v>7</v>
      </c>
      <c r="D52" s="3" t="s">
        <v>11</v>
      </c>
      <c r="E52" s="4">
        <v>106900.29656811422</v>
      </c>
      <c r="F52" s="4">
        <v>0</v>
      </c>
      <c r="G52" s="4">
        <v>6613.1357756750058</v>
      </c>
      <c r="H52" s="4">
        <v>356801.55825507408</v>
      </c>
      <c r="I52" s="5">
        <f t="shared" si="0"/>
        <v>0.28107265361421113</v>
      </c>
      <c r="J52" s="3" t="s">
        <v>68</v>
      </c>
      <c r="K52" s="3" t="s">
        <v>13</v>
      </c>
      <c r="L52" s="6">
        <v>45562</v>
      </c>
      <c r="M52" s="3" t="s">
        <v>69</v>
      </c>
      <c r="N52" s="3" t="s">
        <v>68</v>
      </c>
      <c r="O52" s="3" t="s">
        <v>14</v>
      </c>
      <c r="P52" s="6">
        <v>45734</v>
      </c>
      <c r="Q52" s="3" t="s">
        <v>72</v>
      </c>
      <c r="R52" s="3" t="s">
        <v>40</v>
      </c>
      <c r="S52" s="3" t="s">
        <v>15</v>
      </c>
      <c r="T52" s="6">
        <v>45089</v>
      </c>
      <c r="U52" s="7" t="s">
        <v>117</v>
      </c>
      <c r="V52" s="4">
        <v>39002</v>
      </c>
      <c r="W52" s="4">
        <v>277228939</v>
      </c>
      <c r="X52" s="4" t="s">
        <v>118</v>
      </c>
      <c r="Y52" s="3" t="s">
        <v>16</v>
      </c>
      <c r="Z52" s="3" t="s">
        <v>40</v>
      </c>
    </row>
    <row r="53" spans="1:26" x14ac:dyDescent="0.45">
      <c r="A53" s="3" t="s">
        <v>33</v>
      </c>
      <c r="B53" s="3" t="s">
        <v>6</v>
      </c>
      <c r="C53" s="3" t="s">
        <v>7</v>
      </c>
      <c r="D53" s="3" t="s">
        <v>8</v>
      </c>
      <c r="E53" s="4">
        <v>107481.56482305257</v>
      </c>
      <c r="F53" s="4">
        <v>0</v>
      </c>
      <c r="G53" s="4">
        <v>6914.5283727699989</v>
      </c>
      <c r="H53" s="4">
        <v>356749.65221155051</v>
      </c>
      <c r="I53" s="5">
        <f t="shared" si="0"/>
        <v>0.2818980644461761</v>
      </c>
      <c r="J53" s="3" t="s">
        <v>68</v>
      </c>
      <c r="K53" s="3" t="s">
        <v>13</v>
      </c>
      <c r="L53" s="6">
        <v>45776</v>
      </c>
      <c r="M53" s="3" t="s">
        <v>69</v>
      </c>
      <c r="N53" s="3" t="s">
        <v>68</v>
      </c>
      <c r="O53" s="3" t="s">
        <v>14</v>
      </c>
      <c r="P53" s="6">
        <v>45734</v>
      </c>
      <c r="Q53" s="3" t="s">
        <v>72</v>
      </c>
      <c r="R53" s="3" t="s">
        <v>40</v>
      </c>
      <c r="S53" s="3" t="s">
        <v>15</v>
      </c>
      <c r="T53" s="6">
        <v>45089</v>
      </c>
      <c r="U53" s="7" t="s">
        <v>117</v>
      </c>
      <c r="V53" s="4">
        <v>39002</v>
      </c>
      <c r="W53" s="4">
        <v>277228939</v>
      </c>
      <c r="X53" s="4" t="s">
        <v>118</v>
      </c>
      <c r="Y53" s="3" t="s">
        <v>16</v>
      </c>
      <c r="Z53" s="3" t="s">
        <v>40</v>
      </c>
    </row>
    <row r="54" spans="1:26" x14ac:dyDescent="0.45">
      <c r="A54" s="3" t="s">
        <v>82</v>
      </c>
      <c r="B54" s="3" t="s">
        <v>1</v>
      </c>
      <c r="C54" s="3" t="s">
        <v>7</v>
      </c>
      <c r="D54" s="3" t="s">
        <v>9</v>
      </c>
      <c r="E54" s="4">
        <v>38013.068938694902</v>
      </c>
      <c r="F54" s="4">
        <v>0</v>
      </c>
      <c r="G54" s="4">
        <v>5627</v>
      </c>
      <c r="H54" s="4">
        <v>240079.60940193874</v>
      </c>
      <c r="I54" s="5">
        <f t="shared" si="0"/>
        <v>0.13489720771943814</v>
      </c>
      <c r="J54" s="3" t="s">
        <v>55</v>
      </c>
      <c r="K54" s="3" t="s">
        <v>13</v>
      </c>
      <c r="L54" s="6">
        <v>44000</v>
      </c>
      <c r="M54" s="7" t="s">
        <v>83</v>
      </c>
      <c r="N54" s="3" t="s">
        <v>84</v>
      </c>
      <c r="O54" s="3" t="s">
        <v>84</v>
      </c>
      <c r="P54" s="6"/>
      <c r="Q54" s="7" t="s">
        <v>84</v>
      </c>
      <c r="R54" s="3" t="s">
        <v>84</v>
      </c>
      <c r="S54" s="3" t="s">
        <v>85</v>
      </c>
      <c r="T54" s="6" t="s">
        <v>85</v>
      </c>
      <c r="U54" s="7" t="s">
        <v>85</v>
      </c>
      <c r="V54" s="3" t="s">
        <v>85</v>
      </c>
      <c r="W54" s="3" t="s">
        <v>85</v>
      </c>
      <c r="X54" s="3" t="s">
        <v>85</v>
      </c>
      <c r="Y54" s="3" t="s">
        <v>16</v>
      </c>
      <c r="Z54" s="3" t="s">
        <v>40</v>
      </c>
    </row>
    <row r="55" spans="1:26" x14ac:dyDescent="0.45">
      <c r="A55" s="3" t="s">
        <v>82</v>
      </c>
      <c r="B55" s="3" t="s">
        <v>1</v>
      </c>
      <c r="C55" s="3" t="s">
        <v>7</v>
      </c>
      <c r="D55" s="3" t="s">
        <v>10</v>
      </c>
      <c r="E55" s="4">
        <v>36590.014796938172</v>
      </c>
      <c r="F55" s="4">
        <v>0</v>
      </c>
      <c r="G55" s="4">
        <v>3847</v>
      </c>
      <c r="H55" s="4">
        <v>240079.60940193874</v>
      </c>
      <c r="I55" s="5">
        <f t="shared" si="0"/>
        <v>0.13638398895476445</v>
      </c>
      <c r="J55" s="3" t="s">
        <v>55</v>
      </c>
      <c r="K55" s="3" t="s">
        <v>13</v>
      </c>
      <c r="L55" s="6">
        <v>44176</v>
      </c>
      <c r="M55" s="7" t="s">
        <v>86</v>
      </c>
      <c r="N55" s="3" t="s">
        <v>84</v>
      </c>
      <c r="O55" s="3" t="s">
        <v>84</v>
      </c>
      <c r="P55" s="6"/>
      <c r="Q55" s="7" t="s">
        <v>84</v>
      </c>
      <c r="R55" s="3" t="s">
        <v>84</v>
      </c>
      <c r="S55" s="3" t="s">
        <v>85</v>
      </c>
      <c r="T55" s="6" t="s">
        <v>85</v>
      </c>
      <c r="U55" s="7" t="s">
        <v>85</v>
      </c>
      <c r="V55" s="3" t="s">
        <v>85</v>
      </c>
      <c r="W55" s="3" t="s">
        <v>85</v>
      </c>
      <c r="X55" s="3" t="s">
        <v>85</v>
      </c>
      <c r="Y55" s="3" t="s">
        <v>16</v>
      </c>
      <c r="Z55" s="3" t="s">
        <v>40</v>
      </c>
    </row>
    <row r="56" spans="1:26" x14ac:dyDescent="0.45">
      <c r="A56" s="3" t="s">
        <v>82</v>
      </c>
      <c r="B56" s="3" t="s">
        <v>1</v>
      </c>
      <c r="C56" s="3" t="s">
        <v>7</v>
      </c>
      <c r="D56" s="3" t="s">
        <v>11</v>
      </c>
      <c r="E56" s="4">
        <v>37857.800178599602</v>
      </c>
      <c r="F56" s="4">
        <v>0</v>
      </c>
      <c r="G56" s="4">
        <v>3539</v>
      </c>
      <c r="H56" s="4">
        <v>246166.50331178273</v>
      </c>
      <c r="I56" s="5">
        <f t="shared" si="0"/>
        <v>0.13941295715255397</v>
      </c>
      <c r="J56" s="3" t="s">
        <v>55</v>
      </c>
      <c r="K56" s="3" t="s">
        <v>13</v>
      </c>
      <c r="L56" s="6">
        <v>44264</v>
      </c>
      <c r="M56" s="7" t="s">
        <v>87</v>
      </c>
      <c r="N56" s="3" t="s">
        <v>84</v>
      </c>
      <c r="O56" s="3" t="s">
        <v>84</v>
      </c>
      <c r="P56" s="6"/>
      <c r="Q56" s="7" t="s">
        <v>84</v>
      </c>
      <c r="R56" s="3" t="s">
        <v>84</v>
      </c>
      <c r="S56" s="3" t="s">
        <v>85</v>
      </c>
      <c r="T56" s="6" t="s">
        <v>85</v>
      </c>
      <c r="U56" s="7" t="s">
        <v>85</v>
      </c>
      <c r="V56" s="3" t="s">
        <v>85</v>
      </c>
      <c r="W56" s="3" t="s">
        <v>85</v>
      </c>
      <c r="X56" s="3" t="s">
        <v>85</v>
      </c>
      <c r="Y56" s="3" t="s">
        <v>16</v>
      </c>
      <c r="Z56" s="3" t="s">
        <v>40</v>
      </c>
    </row>
    <row r="57" spans="1:26" x14ac:dyDescent="0.45">
      <c r="A57" s="3" t="s">
        <v>82</v>
      </c>
      <c r="B57" s="3" t="s">
        <v>2</v>
      </c>
      <c r="C57" s="3" t="s">
        <v>7</v>
      </c>
      <c r="D57" s="3" t="s">
        <v>88</v>
      </c>
      <c r="E57" s="4">
        <v>40283.399891309069</v>
      </c>
      <c r="F57" s="4">
        <v>0</v>
      </c>
      <c r="G57" s="4">
        <v>3368</v>
      </c>
      <c r="H57" s="4">
        <v>246166.50331178273</v>
      </c>
      <c r="I57" s="5">
        <f t="shared" si="0"/>
        <v>0.14996110110299526</v>
      </c>
      <c r="J57" s="3" t="s">
        <v>55</v>
      </c>
      <c r="K57" s="3" t="s">
        <v>13</v>
      </c>
      <c r="L57" s="3"/>
      <c r="M57" s="7" t="s">
        <v>84</v>
      </c>
      <c r="N57" s="3" t="s">
        <v>84</v>
      </c>
      <c r="O57" s="3" t="s">
        <v>84</v>
      </c>
      <c r="P57" s="6"/>
      <c r="Q57" s="7"/>
      <c r="R57" s="3" t="s">
        <v>84</v>
      </c>
      <c r="S57" s="3" t="s">
        <v>85</v>
      </c>
      <c r="T57" s="6" t="s">
        <v>85</v>
      </c>
      <c r="U57" s="7" t="s">
        <v>85</v>
      </c>
      <c r="V57" s="3" t="s">
        <v>85</v>
      </c>
      <c r="W57" s="3" t="s">
        <v>85</v>
      </c>
      <c r="X57" s="3" t="s">
        <v>85</v>
      </c>
      <c r="Y57" s="3" t="s">
        <v>16</v>
      </c>
      <c r="Z57" s="3" t="s">
        <v>40</v>
      </c>
    </row>
    <row r="58" spans="1:26" x14ac:dyDescent="0.45">
      <c r="A58" s="3" t="s">
        <v>82</v>
      </c>
      <c r="B58" s="3" t="s">
        <v>2</v>
      </c>
      <c r="C58" s="3" t="s">
        <v>7</v>
      </c>
      <c r="D58" s="3" t="s">
        <v>9</v>
      </c>
      <c r="E58" s="4">
        <v>43314.162812245209</v>
      </c>
      <c r="F58" s="4">
        <v>0</v>
      </c>
      <c r="G58" s="4">
        <v>4818</v>
      </c>
      <c r="H58" s="4">
        <v>256952</v>
      </c>
      <c r="I58" s="5">
        <f t="shared" si="0"/>
        <v>0.14981849844424333</v>
      </c>
      <c r="J58" s="3" t="s">
        <v>55</v>
      </c>
      <c r="K58" s="3" t="s">
        <v>13</v>
      </c>
      <c r="L58" s="6">
        <v>44391</v>
      </c>
      <c r="M58" s="7" t="s">
        <v>89</v>
      </c>
      <c r="N58" s="3" t="s">
        <v>55</v>
      </c>
      <c r="O58" s="3" t="s">
        <v>14</v>
      </c>
      <c r="P58" s="6">
        <v>44455</v>
      </c>
      <c r="Q58" s="7" t="s">
        <v>90</v>
      </c>
      <c r="R58" s="3" t="s">
        <v>84</v>
      </c>
      <c r="S58" s="3" t="s">
        <v>85</v>
      </c>
      <c r="T58" s="6" t="s">
        <v>85</v>
      </c>
      <c r="U58" s="7" t="s">
        <v>85</v>
      </c>
      <c r="V58" s="3" t="s">
        <v>85</v>
      </c>
      <c r="W58" s="3" t="s">
        <v>85</v>
      </c>
      <c r="X58" s="3" t="s">
        <v>85</v>
      </c>
      <c r="Y58" s="3" t="s">
        <v>16</v>
      </c>
      <c r="Z58" s="3" t="s">
        <v>40</v>
      </c>
    </row>
    <row r="59" spans="1:26" x14ac:dyDescent="0.45">
      <c r="A59" s="3" t="s">
        <v>82</v>
      </c>
      <c r="B59" s="3" t="s">
        <v>2</v>
      </c>
      <c r="C59" s="3" t="s">
        <v>7</v>
      </c>
      <c r="D59" s="3" t="s">
        <v>10</v>
      </c>
      <c r="E59" s="4">
        <v>43896.27917341853</v>
      </c>
      <c r="F59" s="4">
        <v>0</v>
      </c>
      <c r="G59" s="4">
        <v>3038.3560774900002</v>
      </c>
      <c r="H59" s="4">
        <v>256952</v>
      </c>
      <c r="I59" s="5">
        <f t="shared" si="0"/>
        <v>0.15900994386472386</v>
      </c>
      <c r="J59" s="3" t="s">
        <v>55</v>
      </c>
      <c r="K59" s="3" t="s">
        <v>13</v>
      </c>
      <c r="L59" s="6">
        <v>44550</v>
      </c>
      <c r="M59" s="7" t="s">
        <v>91</v>
      </c>
      <c r="N59" s="3" t="s">
        <v>55</v>
      </c>
      <c r="O59" s="3" t="s">
        <v>14</v>
      </c>
      <c r="P59" s="6"/>
      <c r="Q59" s="7" t="s">
        <v>84</v>
      </c>
      <c r="R59" s="3" t="s">
        <v>84</v>
      </c>
      <c r="S59" s="3" t="s">
        <v>85</v>
      </c>
      <c r="T59" s="6" t="s">
        <v>85</v>
      </c>
      <c r="U59" s="7" t="s">
        <v>85</v>
      </c>
      <c r="V59" s="3" t="s">
        <v>85</v>
      </c>
      <c r="W59" s="3" t="s">
        <v>85</v>
      </c>
      <c r="X59" s="3" t="s">
        <v>85</v>
      </c>
      <c r="Y59" s="3" t="s">
        <v>16</v>
      </c>
      <c r="Z59" s="3" t="s">
        <v>40</v>
      </c>
    </row>
    <row r="60" spans="1:26" x14ac:dyDescent="0.45">
      <c r="A60" s="3" t="s">
        <v>82</v>
      </c>
      <c r="B60" s="3" t="s">
        <v>2</v>
      </c>
      <c r="C60" s="3" t="s">
        <v>7</v>
      </c>
      <c r="D60" s="3" t="s">
        <v>11</v>
      </c>
      <c r="E60" s="4">
        <v>45362.391781712337</v>
      </c>
      <c r="F60" s="4">
        <v>0</v>
      </c>
      <c r="G60" s="4">
        <v>3478</v>
      </c>
      <c r="H60" s="4">
        <v>263996</v>
      </c>
      <c r="I60" s="5">
        <f t="shared" si="0"/>
        <v>0.15865540304289585</v>
      </c>
      <c r="J60" s="3" t="s">
        <v>55</v>
      </c>
      <c r="K60" s="3" t="s">
        <v>13</v>
      </c>
      <c r="L60" s="3"/>
      <c r="M60" s="7" t="s">
        <v>84</v>
      </c>
      <c r="N60" s="3" t="s">
        <v>55</v>
      </c>
      <c r="O60" s="3" t="s">
        <v>14</v>
      </c>
      <c r="P60" s="6"/>
      <c r="Q60" s="7" t="s">
        <v>84</v>
      </c>
      <c r="R60" s="3" t="s">
        <v>84</v>
      </c>
      <c r="S60" s="3" t="s">
        <v>85</v>
      </c>
      <c r="T60" s="6" t="s">
        <v>85</v>
      </c>
      <c r="U60" s="7" t="s">
        <v>85</v>
      </c>
      <c r="V60" s="3" t="s">
        <v>85</v>
      </c>
      <c r="W60" s="3" t="s">
        <v>85</v>
      </c>
      <c r="X60" s="3" t="s">
        <v>85</v>
      </c>
      <c r="Y60" s="3" t="s">
        <v>16</v>
      </c>
      <c r="Z60" s="3" t="s">
        <v>40</v>
      </c>
    </row>
    <row r="61" spans="1:26" x14ac:dyDescent="0.45">
      <c r="A61" s="3" t="s">
        <v>82</v>
      </c>
      <c r="B61" s="3" t="s">
        <v>3</v>
      </c>
      <c r="C61" s="3" t="s">
        <v>7</v>
      </c>
      <c r="D61" s="3" t="s">
        <v>88</v>
      </c>
      <c r="E61" s="4">
        <v>47530</v>
      </c>
      <c r="F61" s="4">
        <v>0</v>
      </c>
      <c r="G61" s="4">
        <v>3237</v>
      </c>
      <c r="H61" s="4">
        <v>263996</v>
      </c>
      <c r="I61" s="5">
        <f t="shared" si="0"/>
        <v>0.1677790572584433</v>
      </c>
      <c r="J61" s="3" t="s">
        <v>55</v>
      </c>
      <c r="K61" s="3" t="s">
        <v>13</v>
      </c>
      <c r="L61" s="6">
        <v>44711</v>
      </c>
      <c r="M61" s="7" t="s">
        <v>92</v>
      </c>
      <c r="N61" s="3" t="s">
        <v>55</v>
      </c>
      <c r="O61" s="3" t="s">
        <v>14</v>
      </c>
      <c r="P61" s="6">
        <v>44728</v>
      </c>
      <c r="Q61" s="7" t="s">
        <v>93</v>
      </c>
      <c r="R61" s="3" t="s">
        <v>84</v>
      </c>
      <c r="S61" s="3" t="s">
        <v>85</v>
      </c>
      <c r="T61" s="6" t="s">
        <v>85</v>
      </c>
      <c r="U61" s="7" t="s">
        <v>85</v>
      </c>
      <c r="V61" s="3" t="s">
        <v>85</v>
      </c>
      <c r="W61" s="3" t="s">
        <v>85</v>
      </c>
      <c r="X61" s="3" t="s">
        <v>85</v>
      </c>
      <c r="Y61" s="3" t="s">
        <v>16</v>
      </c>
      <c r="Z61" s="3" t="s">
        <v>40</v>
      </c>
    </row>
    <row r="62" spans="1:26" x14ac:dyDescent="0.45">
      <c r="A62" s="3" t="s">
        <v>82</v>
      </c>
      <c r="B62" s="3" t="s">
        <v>3</v>
      </c>
      <c r="C62" s="3" t="s">
        <v>7</v>
      </c>
      <c r="D62" s="3" t="s">
        <v>9</v>
      </c>
      <c r="E62" s="4">
        <v>49567</v>
      </c>
      <c r="F62" s="4">
        <v>0</v>
      </c>
      <c r="G62" s="4">
        <v>3089</v>
      </c>
      <c r="H62" s="4">
        <v>272829.15100728994</v>
      </c>
      <c r="I62" s="5">
        <f t="shared" si="0"/>
        <v>0.17035569633377673</v>
      </c>
      <c r="J62" s="3" t="s">
        <v>55</v>
      </c>
      <c r="K62" s="3" t="s">
        <v>13</v>
      </c>
      <c r="L62" s="6">
        <v>44811</v>
      </c>
      <c r="M62" s="7" t="s">
        <v>94</v>
      </c>
      <c r="N62" s="3" t="s">
        <v>55</v>
      </c>
      <c r="O62" s="3" t="s">
        <v>14</v>
      </c>
      <c r="P62" s="6"/>
      <c r="Q62" s="7" t="s">
        <v>84</v>
      </c>
      <c r="R62" s="3" t="s">
        <v>84</v>
      </c>
      <c r="S62" s="3" t="s">
        <v>85</v>
      </c>
      <c r="T62" s="6" t="s">
        <v>85</v>
      </c>
      <c r="U62" s="7" t="s">
        <v>85</v>
      </c>
      <c r="V62" s="3" t="s">
        <v>85</v>
      </c>
      <c r="W62" s="3" t="s">
        <v>85</v>
      </c>
      <c r="X62" s="3" t="s">
        <v>85</v>
      </c>
      <c r="Y62" s="3" t="s">
        <v>16</v>
      </c>
      <c r="Z62" s="3" t="s">
        <v>40</v>
      </c>
    </row>
    <row r="63" spans="1:26" x14ac:dyDescent="0.45">
      <c r="A63" s="3" t="s">
        <v>82</v>
      </c>
      <c r="B63" s="3" t="s">
        <v>3</v>
      </c>
      <c r="C63" s="3" t="s">
        <v>7</v>
      </c>
      <c r="D63" s="3" t="s">
        <v>10</v>
      </c>
      <c r="E63" s="4">
        <v>51858</v>
      </c>
      <c r="F63" s="4">
        <v>0</v>
      </c>
      <c r="G63" s="4">
        <v>3119</v>
      </c>
      <c r="H63" s="4">
        <v>272829.15100728994</v>
      </c>
      <c r="I63" s="5">
        <f t="shared" si="0"/>
        <v>0.1786429339388946</v>
      </c>
      <c r="J63" s="3" t="s">
        <v>55</v>
      </c>
      <c r="K63" s="3" t="s">
        <v>13</v>
      </c>
      <c r="L63" s="3"/>
      <c r="M63" s="7" t="s">
        <v>84</v>
      </c>
      <c r="N63" s="3" t="s">
        <v>55</v>
      </c>
      <c r="O63" s="3" t="s">
        <v>14</v>
      </c>
      <c r="P63" s="6"/>
      <c r="Q63" s="7" t="s">
        <v>84</v>
      </c>
      <c r="R63" s="3" t="s">
        <v>84</v>
      </c>
      <c r="S63" s="3" t="s">
        <v>85</v>
      </c>
      <c r="T63" s="6" t="s">
        <v>85</v>
      </c>
      <c r="U63" s="7" t="s">
        <v>85</v>
      </c>
      <c r="V63" s="3" t="s">
        <v>85</v>
      </c>
      <c r="W63" s="3" t="s">
        <v>85</v>
      </c>
      <c r="X63" s="3" t="s">
        <v>85</v>
      </c>
      <c r="Y63" s="3" t="s">
        <v>16</v>
      </c>
      <c r="Z63" s="3" t="s">
        <v>40</v>
      </c>
    </row>
    <row r="64" spans="1:26" x14ac:dyDescent="0.45">
      <c r="A64" s="3" t="s">
        <v>82</v>
      </c>
      <c r="B64" s="3" t="s">
        <v>3</v>
      </c>
      <c r="C64" s="3" t="s">
        <v>7</v>
      </c>
      <c r="D64" s="3" t="s">
        <v>11</v>
      </c>
      <c r="E64" s="4">
        <v>55116</v>
      </c>
      <c r="F64" s="4">
        <v>0</v>
      </c>
      <c r="G64" s="4">
        <v>4063</v>
      </c>
      <c r="H64" s="4">
        <v>280265</v>
      </c>
      <c r="I64" s="5">
        <f t="shared" si="0"/>
        <v>0.18215974167305943</v>
      </c>
      <c r="J64" s="3" t="s">
        <v>55</v>
      </c>
      <c r="K64" s="3" t="s">
        <v>13</v>
      </c>
      <c r="L64" s="6">
        <v>44985</v>
      </c>
      <c r="M64" s="7" t="s">
        <v>95</v>
      </c>
      <c r="N64" s="3" t="s">
        <v>55</v>
      </c>
      <c r="O64" s="3" t="s">
        <v>14</v>
      </c>
      <c r="P64" s="6">
        <v>44977</v>
      </c>
      <c r="Q64" s="7" t="s">
        <v>96</v>
      </c>
      <c r="R64" s="3" t="s">
        <v>84</v>
      </c>
      <c r="S64" s="3" t="s">
        <v>85</v>
      </c>
      <c r="T64" s="6" t="s">
        <v>85</v>
      </c>
      <c r="U64" s="7" t="s">
        <v>85</v>
      </c>
      <c r="V64" s="3" t="s">
        <v>85</v>
      </c>
      <c r="W64" s="3" t="s">
        <v>85</v>
      </c>
      <c r="X64" s="3" t="s">
        <v>85</v>
      </c>
      <c r="Y64" s="3" t="s">
        <v>16</v>
      </c>
      <c r="Z64" s="3" t="s">
        <v>40</v>
      </c>
    </row>
    <row r="65" spans="1:26" x14ac:dyDescent="0.45">
      <c r="A65" s="3" t="s">
        <v>82</v>
      </c>
      <c r="B65" s="3" t="s">
        <v>4</v>
      </c>
      <c r="C65" s="3" t="s">
        <v>7</v>
      </c>
      <c r="D65" s="3" t="s">
        <v>88</v>
      </c>
      <c r="E65" s="4">
        <v>61199</v>
      </c>
      <c r="F65" s="4">
        <v>0</v>
      </c>
      <c r="G65" s="4">
        <v>3517</v>
      </c>
      <c r="H65" s="4">
        <v>280265</v>
      </c>
      <c r="I65" s="5">
        <f t="shared" si="0"/>
        <v>0.20581235616291724</v>
      </c>
      <c r="J65" s="3" t="s">
        <v>55</v>
      </c>
      <c r="K65" s="3" t="s">
        <v>13</v>
      </c>
      <c r="L65" s="6">
        <v>45068</v>
      </c>
      <c r="M65" s="7" t="s">
        <v>97</v>
      </c>
      <c r="N65" s="3" t="s">
        <v>55</v>
      </c>
      <c r="O65" s="3" t="s">
        <v>14</v>
      </c>
      <c r="P65" s="6">
        <v>45069</v>
      </c>
      <c r="Q65" s="3" t="s">
        <v>98</v>
      </c>
      <c r="R65" s="3" t="s">
        <v>84</v>
      </c>
      <c r="S65" s="3" t="s">
        <v>15</v>
      </c>
      <c r="T65" s="6" t="s">
        <v>99</v>
      </c>
      <c r="U65" s="7" t="s">
        <v>119</v>
      </c>
      <c r="V65" s="3">
        <v>63636</v>
      </c>
      <c r="W65" s="3">
        <v>438258834</v>
      </c>
      <c r="X65" s="3" t="s">
        <v>100</v>
      </c>
      <c r="Y65" s="3" t="s">
        <v>16</v>
      </c>
      <c r="Z65" s="3" t="s">
        <v>40</v>
      </c>
    </row>
    <row r="66" spans="1:26" x14ac:dyDescent="0.45">
      <c r="A66" s="3" t="s">
        <v>82</v>
      </c>
      <c r="B66" s="3" t="s">
        <v>4</v>
      </c>
      <c r="C66" s="3" t="s">
        <v>7</v>
      </c>
      <c r="D66" s="3" t="s">
        <v>9</v>
      </c>
      <c r="E66" s="4">
        <v>64695</v>
      </c>
      <c r="F66" s="4">
        <v>0</v>
      </c>
      <c r="G66" s="4">
        <v>3309</v>
      </c>
      <c r="H66" s="4">
        <v>286707</v>
      </c>
      <c r="I66" s="5">
        <f t="shared" si="0"/>
        <v>0.21410708493339892</v>
      </c>
      <c r="J66" s="3" t="s">
        <v>55</v>
      </c>
      <c r="K66" s="3" t="s">
        <v>13</v>
      </c>
      <c r="L66" s="6">
        <v>45161</v>
      </c>
      <c r="M66" s="7" t="s">
        <v>101</v>
      </c>
      <c r="N66" s="3" t="s">
        <v>55</v>
      </c>
      <c r="O66" s="3" t="s">
        <v>14</v>
      </c>
      <c r="P66" s="6">
        <v>45168</v>
      </c>
      <c r="Q66" s="7" t="s">
        <v>102</v>
      </c>
      <c r="R66" s="3" t="s">
        <v>84</v>
      </c>
      <c r="S66" s="3" t="s">
        <v>15</v>
      </c>
      <c r="T66" s="6" t="s">
        <v>99</v>
      </c>
      <c r="U66" s="7" t="s">
        <v>119</v>
      </c>
      <c r="V66" s="3">
        <v>63636</v>
      </c>
      <c r="W66" s="3">
        <v>438258834</v>
      </c>
      <c r="X66" s="3" t="s">
        <v>100</v>
      </c>
      <c r="Y66" s="3" t="s">
        <v>16</v>
      </c>
      <c r="Z66" s="3" t="s">
        <v>40</v>
      </c>
    </row>
    <row r="67" spans="1:26" x14ac:dyDescent="0.45">
      <c r="A67" s="3" t="s">
        <v>82</v>
      </c>
      <c r="B67" s="3" t="s">
        <v>4</v>
      </c>
      <c r="C67" s="3" t="s">
        <v>7</v>
      </c>
      <c r="D67" s="3" t="s">
        <v>10</v>
      </c>
      <c r="E67" s="4">
        <v>67823.401620980003</v>
      </c>
      <c r="F67" s="4">
        <v>0</v>
      </c>
      <c r="G67" s="4">
        <v>3355.63</v>
      </c>
      <c r="H67" s="4">
        <v>286707</v>
      </c>
      <c r="I67" s="5">
        <f t="shared" ref="I67:I73" si="1">(E67+F67-G67)/H67</f>
        <v>0.22485593871436696</v>
      </c>
      <c r="J67" s="3" t="s">
        <v>55</v>
      </c>
      <c r="K67" s="3" t="s">
        <v>13</v>
      </c>
      <c r="L67" s="6">
        <v>45287</v>
      </c>
      <c r="M67" s="7" t="s">
        <v>103</v>
      </c>
      <c r="N67" s="3" t="s">
        <v>55</v>
      </c>
      <c r="O67" s="3" t="s">
        <v>14</v>
      </c>
      <c r="P67" s="6"/>
      <c r="Q67" s="7" t="s">
        <v>84</v>
      </c>
      <c r="R67" s="3" t="s">
        <v>84</v>
      </c>
      <c r="S67" s="3" t="s">
        <v>15</v>
      </c>
      <c r="T67" s="6" t="s">
        <v>99</v>
      </c>
      <c r="U67" s="7" t="s">
        <v>119</v>
      </c>
      <c r="V67" s="3">
        <v>63636</v>
      </c>
      <c r="W67" s="3">
        <v>438258834</v>
      </c>
      <c r="X67" s="3" t="s">
        <v>100</v>
      </c>
      <c r="Y67" s="3" t="s">
        <v>16</v>
      </c>
      <c r="Z67" s="3" t="s">
        <v>40</v>
      </c>
    </row>
    <row r="68" spans="1:26" x14ac:dyDescent="0.45">
      <c r="A68" s="3" t="s">
        <v>82</v>
      </c>
      <c r="B68" s="3" t="s">
        <v>4</v>
      </c>
      <c r="C68" s="3" t="s">
        <v>7</v>
      </c>
      <c r="D68" s="3" t="s">
        <v>11</v>
      </c>
      <c r="E68" s="4">
        <v>70617.888492519996</v>
      </c>
      <c r="F68" s="4">
        <v>0</v>
      </c>
      <c r="G68" s="4">
        <v>3250</v>
      </c>
      <c r="H68" s="4">
        <v>298731.99551029631</v>
      </c>
      <c r="I68" s="5">
        <f t="shared" si="1"/>
        <v>0.22551279911427513</v>
      </c>
      <c r="J68" s="3" t="s">
        <v>55</v>
      </c>
      <c r="K68" s="3" t="s">
        <v>13</v>
      </c>
      <c r="L68" s="6">
        <v>45350</v>
      </c>
      <c r="M68" s="7" t="s">
        <v>104</v>
      </c>
      <c r="N68" s="3" t="s">
        <v>55</v>
      </c>
      <c r="O68" s="3" t="s">
        <v>14</v>
      </c>
      <c r="P68" s="6">
        <v>45350</v>
      </c>
      <c r="Q68" s="7" t="s">
        <v>105</v>
      </c>
      <c r="R68" s="3" t="s">
        <v>84</v>
      </c>
      <c r="S68" s="3" t="s">
        <v>15</v>
      </c>
      <c r="T68" s="6" t="s">
        <v>99</v>
      </c>
      <c r="U68" s="7" t="s">
        <v>119</v>
      </c>
      <c r="V68" s="3">
        <v>63636</v>
      </c>
      <c r="W68" s="3">
        <v>438258834</v>
      </c>
      <c r="X68" s="3" t="s">
        <v>100</v>
      </c>
      <c r="Y68" s="3" t="s">
        <v>16</v>
      </c>
      <c r="Z68" s="3" t="s">
        <v>40</v>
      </c>
    </row>
    <row r="69" spans="1:26" x14ac:dyDescent="0.45">
      <c r="A69" s="3" t="s">
        <v>82</v>
      </c>
      <c r="B69" s="3" t="s">
        <v>5</v>
      </c>
      <c r="C69" s="3" t="s">
        <v>7</v>
      </c>
      <c r="D69" s="3" t="s">
        <v>88</v>
      </c>
      <c r="E69" s="4">
        <v>75202.734481559964</v>
      </c>
      <c r="F69" s="4">
        <v>0</v>
      </c>
      <c r="G69" s="4">
        <v>5382.8052846</v>
      </c>
      <c r="H69" s="4">
        <v>298731.99551029631</v>
      </c>
      <c r="I69" s="5">
        <f t="shared" si="1"/>
        <v>0.23372096141791915</v>
      </c>
      <c r="J69" s="3" t="s">
        <v>55</v>
      </c>
      <c r="K69" s="3" t="s">
        <v>13</v>
      </c>
      <c r="L69" s="6">
        <v>45468</v>
      </c>
      <c r="M69" s="7" t="s">
        <v>106</v>
      </c>
      <c r="N69" s="3" t="s">
        <v>55</v>
      </c>
      <c r="O69" s="3" t="s">
        <v>14</v>
      </c>
      <c r="P69" s="6">
        <v>45462</v>
      </c>
      <c r="Q69" s="7" t="s">
        <v>107</v>
      </c>
      <c r="R69" s="3" t="s">
        <v>84</v>
      </c>
      <c r="S69" s="3" t="s">
        <v>15</v>
      </c>
      <c r="T69" s="6" t="s">
        <v>99</v>
      </c>
      <c r="U69" s="7" t="s">
        <v>119</v>
      </c>
      <c r="V69" s="3">
        <v>63636</v>
      </c>
      <c r="W69" s="3">
        <v>438258834</v>
      </c>
      <c r="X69" s="3" t="s">
        <v>100</v>
      </c>
      <c r="Y69" s="3" t="s">
        <v>16</v>
      </c>
      <c r="Z69" s="3" t="s">
        <v>40</v>
      </c>
    </row>
    <row r="70" spans="1:26" x14ac:dyDescent="0.45">
      <c r="A70" s="3" t="s">
        <v>82</v>
      </c>
      <c r="B70" s="3" t="s">
        <v>5</v>
      </c>
      <c r="C70" s="3" t="s">
        <v>7</v>
      </c>
      <c r="D70" s="3" t="s">
        <v>9</v>
      </c>
      <c r="E70" s="4">
        <v>77847.490000000005</v>
      </c>
      <c r="F70" s="4">
        <v>0</v>
      </c>
      <c r="G70" s="4">
        <v>4967.46</v>
      </c>
      <c r="H70" s="4">
        <v>313476.93695084384</v>
      </c>
      <c r="I70" s="5">
        <f t="shared" si="1"/>
        <v>0.23248928839517236</v>
      </c>
      <c r="J70" s="3" t="s">
        <v>55</v>
      </c>
      <c r="K70" s="3" t="s">
        <v>13</v>
      </c>
      <c r="L70" s="3"/>
      <c r="M70" s="7" t="s">
        <v>84</v>
      </c>
      <c r="N70" s="3" t="s">
        <v>55</v>
      </c>
      <c r="O70" s="3" t="s">
        <v>14</v>
      </c>
      <c r="P70" s="6"/>
      <c r="Q70" s="7" t="s">
        <v>84</v>
      </c>
      <c r="R70" s="3" t="s">
        <v>84</v>
      </c>
      <c r="S70" s="3" t="s">
        <v>15</v>
      </c>
      <c r="T70" s="6" t="s">
        <v>99</v>
      </c>
      <c r="U70" s="7" t="s">
        <v>119</v>
      </c>
      <c r="V70" s="3">
        <v>63636</v>
      </c>
      <c r="W70" s="3">
        <v>438258834</v>
      </c>
      <c r="X70" s="3" t="s">
        <v>100</v>
      </c>
      <c r="Y70" s="3" t="s">
        <v>16</v>
      </c>
      <c r="Z70" s="3" t="s">
        <v>40</v>
      </c>
    </row>
    <row r="71" spans="1:26" x14ac:dyDescent="0.45">
      <c r="A71" s="3" t="s">
        <v>82</v>
      </c>
      <c r="B71" s="3" t="s">
        <v>5</v>
      </c>
      <c r="C71" s="3" t="s">
        <v>7</v>
      </c>
      <c r="D71" s="3" t="s">
        <v>10</v>
      </c>
      <c r="E71" s="4">
        <v>84181.900000000009</v>
      </c>
      <c r="F71" s="4">
        <v>0</v>
      </c>
      <c r="G71" s="4">
        <v>8293.48</v>
      </c>
      <c r="H71" s="4">
        <v>313476.93695084384</v>
      </c>
      <c r="I71" s="5">
        <f t="shared" si="1"/>
        <v>0.2420861347509595</v>
      </c>
      <c r="J71" s="3" t="s">
        <v>55</v>
      </c>
      <c r="K71" s="3" t="s">
        <v>13</v>
      </c>
      <c r="L71" s="3"/>
      <c r="M71" s="7" t="s">
        <v>84</v>
      </c>
      <c r="N71" s="3" t="s">
        <v>55</v>
      </c>
      <c r="O71" s="3" t="s">
        <v>14</v>
      </c>
      <c r="P71" s="6">
        <v>45643</v>
      </c>
      <c r="Q71" s="7" t="s">
        <v>108</v>
      </c>
      <c r="R71" s="3" t="s">
        <v>84</v>
      </c>
      <c r="S71" s="3" t="s">
        <v>15</v>
      </c>
      <c r="T71" s="6" t="s">
        <v>99</v>
      </c>
      <c r="U71" s="7" t="s">
        <v>119</v>
      </c>
      <c r="V71" s="3">
        <v>63636</v>
      </c>
      <c r="W71" s="3">
        <v>438258834</v>
      </c>
      <c r="X71" s="3" t="s">
        <v>100</v>
      </c>
      <c r="Y71" s="3" t="s">
        <v>16</v>
      </c>
      <c r="Z71" s="3" t="s">
        <v>40</v>
      </c>
    </row>
    <row r="72" spans="1:26" x14ac:dyDescent="0.45">
      <c r="A72" s="3" t="s">
        <v>82</v>
      </c>
      <c r="B72" s="3" t="s">
        <v>5</v>
      </c>
      <c r="C72" s="3" t="s">
        <v>7</v>
      </c>
      <c r="D72" s="3" t="s">
        <v>11</v>
      </c>
      <c r="E72" s="4">
        <v>101247.61389712302</v>
      </c>
      <c r="F72" s="4">
        <v>0</v>
      </c>
      <c r="G72" s="4">
        <v>6379.3068042300001</v>
      </c>
      <c r="H72" s="4">
        <v>366473</v>
      </c>
      <c r="I72" s="5">
        <f t="shared" si="1"/>
        <v>0.2588684762394311</v>
      </c>
      <c r="J72" s="3" t="s">
        <v>55</v>
      </c>
      <c r="K72" s="3" t="s">
        <v>13</v>
      </c>
      <c r="L72" s="6">
        <v>45733</v>
      </c>
      <c r="M72" s="7" t="s">
        <v>109</v>
      </c>
      <c r="N72" s="3" t="s">
        <v>55</v>
      </c>
      <c r="O72" s="3" t="s">
        <v>14</v>
      </c>
      <c r="P72" s="6">
        <v>45698</v>
      </c>
      <c r="Q72" s="7" t="s">
        <v>110</v>
      </c>
      <c r="R72" s="3" t="s">
        <v>84</v>
      </c>
      <c r="S72" s="3" t="s">
        <v>15</v>
      </c>
      <c r="T72" s="6" t="s">
        <v>99</v>
      </c>
      <c r="U72" s="7" t="s">
        <v>119</v>
      </c>
      <c r="V72" s="3">
        <v>63636</v>
      </c>
      <c r="W72" s="3">
        <v>438258834</v>
      </c>
      <c r="X72" s="3" t="s">
        <v>100</v>
      </c>
      <c r="Y72" s="3" t="s">
        <v>16</v>
      </c>
      <c r="Z72" s="3" t="s">
        <v>40</v>
      </c>
    </row>
    <row r="73" spans="1:26" x14ac:dyDescent="0.45">
      <c r="A73" s="3" t="s">
        <v>82</v>
      </c>
      <c r="B73" s="3" t="s">
        <v>6</v>
      </c>
      <c r="C73" s="3" t="s">
        <v>7</v>
      </c>
      <c r="D73" s="3" t="s">
        <v>88</v>
      </c>
      <c r="E73" s="4">
        <v>103260.81</v>
      </c>
      <c r="F73" s="4">
        <v>0</v>
      </c>
      <c r="G73" s="4">
        <v>5087.97</v>
      </c>
      <c r="H73" s="4">
        <v>366473</v>
      </c>
      <c r="I73" s="5">
        <f t="shared" si="1"/>
        <v>0.26788560139491857</v>
      </c>
      <c r="J73" s="3" t="s">
        <v>55</v>
      </c>
      <c r="K73" s="3" t="s">
        <v>13</v>
      </c>
      <c r="L73" s="6">
        <v>45814</v>
      </c>
      <c r="M73" s="7" t="s">
        <v>111</v>
      </c>
      <c r="N73" s="3" t="s">
        <v>55</v>
      </c>
      <c r="O73" s="3" t="s">
        <v>14</v>
      </c>
      <c r="P73" s="6">
        <v>45817</v>
      </c>
      <c r="Q73" s="7" t="s">
        <v>112</v>
      </c>
      <c r="R73" s="3" t="s">
        <v>84</v>
      </c>
      <c r="S73" s="3" t="s">
        <v>15</v>
      </c>
      <c r="T73" s="6" t="s">
        <v>99</v>
      </c>
      <c r="U73" s="7" t="s">
        <v>119</v>
      </c>
      <c r="V73" s="3">
        <v>63636</v>
      </c>
      <c r="W73" s="3">
        <v>438258834</v>
      </c>
      <c r="X73" s="3" t="s">
        <v>100</v>
      </c>
      <c r="Y73" s="3" t="s">
        <v>16</v>
      </c>
      <c r="Z73" s="3" t="s">
        <v>40</v>
      </c>
    </row>
  </sheetData>
  <autoFilter ref="A1:Z73" xr:uid="{00000000-0001-0000-0100-000000000000}"/>
  <dataValidations disablePrompts="1" count="1">
    <dataValidation type="list" allowBlank="1" showInputMessage="1" showErrorMessage="1" sqref="A2:B53 A74:B499" xr:uid="{00000000-0002-0000-0100-000000000000}">
      <formula1>#REF!</formula1>
    </dataValidation>
  </dataValidations>
  <hyperlinks>
    <hyperlink ref="U45" r:id="rId1" xr:uid="{00000000-0004-0000-0100-000003000000}"/>
    <hyperlink ref="U40" r:id="rId2" xr:uid="{00000000-0004-0000-0100-000002000000}"/>
    <hyperlink ref="U32" r:id="rId3" xr:uid="{00000000-0004-0000-0100-000001000000}"/>
    <hyperlink ref="U8" r:id="rId4" xr:uid="{00000000-0004-0000-0100-000000000000}"/>
    <hyperlink ref="U9" r:id="rId5" xr:uid="{CF53C48D-55A2-4236-A45C-412052708F9F}"/>
    <hyperlink ref="U10" r:id="rId6" xr:uid="{1C5013B0-87AF-4B97-989E-A04964DC4F06}"/>
    <hyperlink ref="U11" r:id="rId7" xr:uid="{4EB34300-1887-4AEA-AACD-4B5BA053CA5B}"/>
    <hyperlink ref="U12" r:id="rId8" xr:uid="{3315F51D-3874-46F8-8EDB-AB7F0E0A27D9}"/>
    <hyperlink ref="U13" r:id="rId9" xr:uid="{146536A9-1296-4489-8C15-0C9938020D41}"/>
    <hyperlink ref="U14" r:id="rId10" xr:uid="{D8CD0FB9-ACD0-42F5-833F-3D70964BB93B}"/>
    <hyperlink ref="U15" r:id="rId11" xr:uid="{9A136B9C-EB1B-460C-820A-B9E8B8450C25}"/>
    <hyperlink ref="U16" r:id="rId12" xr:uid="{0497D72B-2564-4186-A461-004D42A3A97A}"/>
    <hyperlink ref="U17" r:id="rId13" xr:uid="{63DEE47D-325F-4CDB-9E84-4D844323846A}"/>
    <hyperlink ref="U18" r:id="rId14" xr:uid="{703916C2-981C-4FF0-B691-EF1979712F89}"/>
    <hyperlink ref="U19" r:id="rId15" xr:uid="{6C545324-648E-44E3-90D3-A52EE7C4DB7C}"/>
    <hyperlink ref="U20" r:id="rId16" xr:uid="{E7EA31A2-8FB0-4F5A-8EAE-B3D5ED9B1C57}"/>
    <hyperlink ref="U21" r:id="rId17" xr:uid="{89DE8DE8-ECA9-4029-9DD8-8C5BD21516DA}"/>
    <hyperlink ref="U22" r:id="rId18" xr:uid="{1087E1D1-3948-41BA-A8F1-5747FDDA5ABF}"/>
    <hyperlink ref="U23" r:id="rId19" xr:uid="{5AF33E86-F9F0-4073-9654-A56629E0BAD4}"/>
    <hyperlink ref="U24" r:id="rId20" xr:uid="{2A517CFE-D9F1-4619-ABF6-9384466606D9}"/>
    <hyperlink ref="U25" r:id="rId21" xr:uid="{FC0E90BB-94ED-4969-A0C2-D3D8286B5770}"/>
    <hyperlink ref="U26" r:id="rId22" xr:uid="{F3CFB85B-652E-456F-A539-4D62544F2459}"/>
    <hyperlink ref="U41" r:id="rId23" xr:uid="{2A721C8A-744A-475B-8E60-BA9C2324CBD6}"/>
    <hyperlink ref="U42" r:id="rId24" xr:uid="{90F4CCE1-2B89-47B0-9ABA-3BB0A0FB29E0}"/>
    <hyperlink ref="U43" r:id="rId25" xr:uid="{CA238561-119B-49C2-B4EE-27DD6FBC6F00}"/>
    <hyperlink ref="U44" r:id="rId26" xr:uid="{C463F9B3-FF58-4D45-8DCB-607C3E175A1B}"/>
    <hyperlink ref="U46" r:id="rId27" xr:uid="{1732BC2F-77A8-4984-BEAC-62758DA03F8F}"/>
    <hyperlink ref="U47" r:id="rId28" xr:uid="{DC85BC53-C26B-4AAB-A676-82D340B90494}"/>
    <hyperlink ref="U48" r:id="rId29" xr:uid="{1E9741BD-9176-4428-872E-2D67D9AD719F}"/>
    <hyperlink ref="U49" r:id="rId30" xr:uid="{7F97AE39-8FEC-44D3-927A-6B66EBEB3874}"/>
    <hyperlink ref="U50" r:id="rId31" xr:uid="{8AE1DE70-6F0E-422A-94B9-D1B4B1E492D8}"/>
    <hyperlink ref="U51" r:id="rId32" xr:uid="{6E2DC3C3-18CA-4DAC-9DDB-E74928DFEEDC}"/>
    <hyperlink ref="U52" r:id="rId33" xr:uid="{D00A4AAD-4185-4886-9D85-0EAB9F90A95E}"/>
    <hyperlink ref="U53" r:id="rId34" xr:uid="{1250D952-A441-4FEE-91A1-FDC0CFCCC5C4}"/>
    <hyperlink ref="U65" r:id="rId35" xr:uid="{8E20B825-8012-450B-B1FF-3DECDC45EA11}"/>
    <hyperlink ref="U66" r:id="rId36" xr:uid="{ACD6D569-C018-4C14-B2AA-3919AF7532A0}"/>
    <hyperlink ref="U67" r:id="rId37" xr:uid="{81E01F9E-92CC-415C-93D0-CAB5BFF0DF36}"/>
    <hyperlink ref="U68" r:id="rId38" xr:uid="{4DB7D86E-A5F8-42AC-99A4-496DFDECFBAA}"/>
    <hyperlink ref="U69" r:id="rId39" xr:uid="{B778D564-DF26-4DDE-ABD8-7BA51046F967}"/>
    <hyperlink ref="U70" r:id="rId40" xr:uid="{84505F26-133C-4760-8181-F58CF2D815BD}"/>
    <hyperlink ref="U71" r:id="rId41" xr:uid="{C15A847C-3B5A-4447-AE6B-4CE194621356}"/>
    <hyperlink ref="U72" r:id="rId42" xr:uid="{AB1C774A-42DE-4E78-985D-067449954C79}"/>
    <hyperlink ref="U73" r:id="rId43" xr:uid="{3CA719AD-735F-403C-8F6B-E81C84FB6DA5}"/>
  </hyperlinks>
  <pageMargins left="0.7" right="0.7" top="0.75" bottom="0.75" header="0.3" footer="0.3"/>
  <pageSetup paperSize="9" orientation="portrait" r:id="rId4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2025-09-01 15:05:29</KDate>
  <Classification>SEBI-CONFIDENTIAL</Classification>
  <Subclassification/>
  <HostName>MUM0112563</HostName>
  <Domain_User>SEBINT/2563</Domain_User>
  <IPAdd>10.21.212.122</IPAdd>
  <FilePath>C:\Users\2563\AppData\Local\Microsoft\Windows\INetCache\Content.Outlook\TTK7X9YY\REIT Association_Borrowings_Final (002).xlsx</FilePath>
  <KID>1098193107EA638923359296448469</KID>
  <UniqueName/>
  <Suggested/>
  <Justification/>
</Klassify>
</file>

<file path=customXml/itemProps1.xml><?xml version="1.0" encoding="utf-8"?>
<ds:datastoreItem xmlns:ds="http://schemas.openxmlformats.org/officeDocument/2006/customXml" ds:itemID="{D3475C4D-90BD-4EA6-955A-FF6C9BAAB2D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MITTAL</dc:creator>
  <cp:keywords>SEBI-CONFIDENTIAL</cp:keywords>
  <cp:lastModifiedBy>Abhignan Dande</cp:lastModifiedBy>
  <dcterms:created xsi:type="dcterms:W3CDTF">2025-08-12T04:28:35Z</dcterms:created>
  <dcterms:modified xsi:type="dcterms:W3CDTF">2025-09-02T10:30:52Z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SEBI-CONFIDENTIAL</vt:lpwstr>
  </property>
  <property fmtid="{D5CDD505-2E9C-101B-9397-08002B2CF9AE}" pid="3" name="Rules">
    <vt:lpwstr/>
  </property>
  <property fmtid="{D5CDD505-2E9C-101B-9397-08002B2CF9AE}" pid="4" name="KID">
    <vt:lpwstr>1098193107EA638923359296448469</vt:lpwstr>
  </property>
</Properties>
</file>