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EXCEL PROJECTS\"/>
    </mc:Choice>
  </mc:AlternateContent>
  <xr:revisionPtr revIDLastSave="0" documentId="13_ncr:1_{2D8E57F1-CEB0-4485-AC1A-F67BCC53769A}" xr6:coauthVersionLast="47" xr6:coauthVersionMax="47" xr10:uidLastSave="{00000000-0000-0000-0000-000000000000}"/>
  <bookViews>
    <workbookView xWindow="-108" yWindow="-108" windowWidth="23256" windowHeight="12456" activeTab="2" xr2:uid="{5CDC3747-7F74-4C63-971F-5AA4612AFF0D}"/>
  </bookViews>
  <sheets>
    <sheet name="Sales Data" sheetId="1" r:id="rId1"/>
    <sheet name="Question Sheet" sheetId="2" r:id="rId2"/>
    <sheet name="Main Wor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6" i="3" l="1"/>
  <c r="C284" i="3"/>
  <c r="C292" i="3"/>
  <c r="C300" i="3"/>
  <c r="C308" i="3"/>
  <c r="C316" i="3"/>
  <c r="C324" i="3"/>
  <c r="C332" i="3"/>
  <c r="C340" i="3"/>
  <c r="H3" i="3"/>
  <c r="C285" i="3"/>
  <c r="C293" i="3"/>
  <c r="C301" i="3"/>
  <c r="C309" i="3"/>
  <c r="C317" i="3"/>
  <c r="C325" i="3"/>
  <c r="C333" i="3"/>
  <c r="C341" i="3"/>
  <c r="C277" i="3"/>
  <c r="C278" i="3"/>
  <c r="C286" i="3"/>
  <c r="C294" i="3"/>
  <c r="C302" i="3"/>
  <c r="C310" i="3"/>
  <c r="C318" i="3"/>
  <c r="C326" i="3"/>
  <c r="C334" i="3"/>
  <c r="C342" i="3"/>
  <c r="H5" i="3"/>
  <c r="C296" i="3"/>
  <c r="C312" i="3"/>
  <c r="C328" i="3"/>
  <c r="C344" i="3"/>
  <c r="H7" i="3"/>
  <c r="C297" i="3"/>
  <c r="C313" i="3"/>
  <c r="C329" i="3"/>
  <c r="C337" i="3"/>
  <c r="H8" i="3"/>
  <c r="C279" i="3"/>
  <c r="C287" i="3"/>
  <c r="C295" i="3"/>
  <c r="C303" i="3"/>
  <c r="C311" i="3"/>
  <c r="C319" i="3"/>
  <c r="C327" i="3"/>
  <c r="C335" i="3"/>
  <c r="C343" i="3"/>
  <c r="H6" i="3"/>
  <c r="C288" i="3"/>
  <c r="C304" i="3"/>
  <c r="C320" i="3"/>
  <c r="C336" i="3"/>
  <c r="C289" i="3"/>
  <c r="C305" i="3"/>
  <c r="C321" i="3"/>
  <c r="C280" i="3"/>
  <c r="C281" i="3"/>
  <c r="C282" i="3"/>
  <c r="C290" i="3"/>
  <c r="C298" i="3"/>
  <c r="C306" i="3"/>
  <c r="C314" i="3"/>
  <c r="C322" i="3"/>
  <c r="C330" i="3"/>
  <c r="C338" i="3"/>
  <c r="C291" i="3"/>
  <c r="C299" i="3"/>
  <c r="C307" i="3"/>
  <c r="C315" i="3"/>
  <c r="C323" i="3"/>
  <c r="C331" i="3"/>
  <c r="C339" i="3"/>
  <c r="H2" i="3"/>
  <c r="H4" i="3"/>
  <c r="C283" i="3"/>
  <c r="E283" i="3"/>
  <c r="E315" i="3"/>
  <c r="E338" i="3"/>
  <c r="E306" i="3"/>
  <c r="D281" i="3"/>
  <c r="D289" i="3"/>
  <c r="D288" i="3"/>
  <c r="D319" i="3"/>
  <c r="D287" i="3"/>
  <c r="D313" i="3"/>
  <c r="D312" i="3"/>
  <c r="E326" i="3"/>
  <c r="E294" i="3"/>
  <c r="E341" i="3"/>
  <c r="E309" i="3"/>
  <c r="E340" i="3"/>
  <c r="E308" i="3"/>
  <c r="E276" i="3"/>
  <c r="D296" i="3"/>
  <c r="E333" i="3"/>
  <c r="E332" i="3"/>
  <c r="D330" i="3"/>
  <c r="E280" i="3"/>
  <c r="E311" i="3"/>
  <c r="E296" i="3"/>
  <c r="D301" i="3"/>
  <c r="D331" i="3"/>
  <c r="E290" i="3"/>
  <c r="D335" i="3"/>
  <c r="D337" i="3"/>
  <c r="E342" i="3"/>
  <c r="E325" i="3"/>
  <c r="E292" i="3"/>
  <c r="D322" i="3"/>
  <c r="E320" i="3"/>
  <c r="E335" i="3"/>
  <c r="E344" i="3"/>
  <c r="D325" i="3"/>
  <c r="D292" i="3"/>
  <c r="E314" i="3"/>
  <c r="E282" i="3"/>
  <c r="D327" i="3"/>
  <c r="D328" i="3"/>
  <c r="E302" i="3"/>
  <c r="E285" i="3"/>
  <c r="D323" i="3"/>
  <c r="D282" i="3"/>
  <c r="E327" i="3"/>
  <c r="E328" i="3"/>
  <c r="D277" i="3"/>
  <c r="D316" i="3"/>
  <c r="D283" i="3"/>
  <c r="D315" i="3"/>
  <c r="D338" i="3"/>
  <c r="D306" i="3"/>
  <c r="E281" i="3"/>
  <c r="E289" i="3"/>
  <c r="E288" i="3"/>
  <c r="E319" i="3"/>
  <c r="E287" i="3"/>
  <c r="E313" i="3"/>
  <c r="E312" i="3"/>
  <c r="D326" i="3"/>
  <c r="D294" i="3"/>
  <c r="D341" i="3"/>
  <c r="D309" i="3"/>
  <c r="D340" i="3"/>
  <c r="D308" i="3"/>
  <c r="D276" i="3"/>
  <c r="E318" i="3"/>
  <c r="E301" i="3"/>
  <c r="D339" i="3"/>
  <c r="D298" i="3"/>
  <c r="E343" i="3"/>
  <c r="E279" i="3"/>
  <c r="D318" i="3"/>
  <c r="D333" i="3"/>
  <c r="D300" i="3"/>
  <c r="E322" i="3"/>
  <c r="D344" i="3"/>
  <c r="E278" i="3"/>
  <c r="E324" i="3"/>
  <c r="D299" i="3"/>
  <c r="D290" i="3"/>
  <c r="E303" i="3"/>
  <c r="D342" i="3"/>
  <c r="D278" i="3"/>
  <c r="D324" i="3"/>
  <c r="E323" i="3"/>
  <c r="D305" i="3"/>
  <c r="D295" i="3"/>
  <c r="E334" i="3"/>
  <c r="E317" i="3"/>
  <c r="E284" i="3"/>
  <c r="D314" i="3"/>
  <c r="E304" i="3"/>
  <c r="E295" i="3"/>
  <c r="D334" i="3"/>
  <c r="D317" i="3"/>
  <c r="D284" i="3"/>
  <c r="E339" i="3"/>
  <c r="E307" i="3"/>
  <c r="E330" i="3"/>
  <c r="E298" i="3"/>
  <c r="D280" i="3"/>
  <c r="D336" i="3"/>
  <c r="D343" i="3"/>
  <c r="D311" i="3"/>
  <c r="D279" i="3"/>
  <c r="D297" i="3"/>
  <c r="E286" i="3"/>
  <c r="E300" i="3"/>
  <c r="D307" i="3"/>
  <c r="E336" i="3"/>
  <c r="E297" i="3"/>
  <c r="D286" i="3"/>
  <c r="D332" i="3"/>
  <c r="E299" i="3"/>
  <c r="D321" i="3"/>
  <c r="D320" i="3"/>
  <c r="D303" i="3"/>
  <c r="E310" i="3"/>
  <c r="E293" i="3"/>
  <c r="E331" i="3"/>
  <c r="E321" i="3"/>
  <c r="E337" i="3"/>
  <c r="D310" i="3"/>
  <c r="D293" i="3"/>
  <c r="E291" i="3"/>
  <c r="D304" i="3"/>
  <c r="D329" i="3"/>
  <c r="E277" i="3"/>
  <c r="E316" i="3"/>
  <c r="D291" i="3"/>
  <c r="E305" i="3"/>
  <c r="E329" i="3"/>
  <c r="D302" i="3"/>
  <c r="D285" i="3"/>
</calcChain>
</file>

<file path=xl/sharedStrings.xml><?xml version="1.0" encoding="utf-8"?>
<sst xmlns="http://schemas.openxmlformats.org/spreadsheetml/2006/main" count="843" uniqueCount="34">
  <si>
    <t>Order ID</t>
  </si>
  <si>
    <t>Product</t>
  </si>
  <si>
    <t>Category</t>
  </si>
  <si>
    <t>Sales</t>
  </si>
  <si>
    <t>Date</t>
  </si>
  <si>
    <t>Country</t>
  </si>
  <si>
    <t>Carrots</t>
  </si>
  <si>
    <t>Vegetables</t>
  </si>
  <si>
    <t>United States</t>
  </si>
  <si>
    <t>Broccoli</t>
  </si>
  <si>
    <t>United Kingdom</t>
  </si>
  <si>
    <t>Banana</t>
  </si>
  <si>
    <t>Fruit</t>
  </si>
  <si>
    <t>Canada</t>
  </si>
  <si>
    <t>Beans</t>
  </si>
  <si>
    <t>Germany</t>
  </si>
  <si>
    <t>Orange</t>
  </si>
  <si>
    <t>Australia</t>
  </si>
  <si>
    <t>Apple</t>
  </si>
  <si>
    <t>France</t>
  </si>
  <si>
    <t>Mango</t>
  </si>
  <si>
    <t>Forecast(Sales)</t>
  </si>
  <si>
    <t>Lower Confidence Bound(Sales)</t>
  </si>
  <si>
    <t>Upper Confidence Bound(Sales)</t>
  </si>
  <si>
    <t>Statistic</t>
  </si>
  <si>
    <t>Value</t>
  </si>
  <si>
    <t>Alpha</t>
  </si>
  <si>
    <t>Beta</t>
  </si>
  <si>
    <t>Gamma</t>
  </si>
  <si>
    <t>MASE</t>
  </si>
  <si>
    <t>SMAPE</t>
  </si>
  <si>
    <t>MAE</t>
  </si>
  <si>
    <t>RMSE</t>
  </si>
  <si>
    <r>
      <rPr>
        <b/>
        <i/>
        <u/>
        <sz val="26"/>
        <color theme="1"/>
        <rFont val="Bodoni MT"/>
        <family val="1"/>
      </rPr>
      <t>Client Requirment</t>
    </r>
    <r>
      <rPr>
        <b/>
        <i/>
        <sz val="26"/>
        <color theme="1"/>
        <rFont val="Bodoni MT"/>
        <family val="1"/>
      </rPr>
      <t xml:space="preserve"> : Using this sales data make an imprassive Forecast  sheet, where I can see the approx sales movement and  make strategies around it to grow my sales and fortunately grow my Business!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</si>
</sst>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i/>
      <sz val="26"/>
      <color theme="1"/>
      <name val="Bodoni MT"/>
      <family val="1"/>
    </font>
    <font>
      <b/>
      <i/>
      <u/>
      <sz val="26"/>
      <color theme="1"/>
      <name val="Bodoni MT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5">
    <dxf>
      <numFmt numFmtId="4" formatCode="#,##0.00"/>
    </dxf>
    <dxf>
      <numFmt numFmtId="2" formatCode="0.00"/>
    </dxf>
    <dxf>
      <numFmt numFmtId="2" formatCode="0.00"/>
    </dxf>
    <dxf>
      <numFmt numFmtId="19" formatCode="dd/mm/yyyy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'Main Work'!$B$1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'Main Work'!$B$2:$B$344</c:f>
              <c:numCache>
                <c:formatCode>General</c:formatCode>
                <c:ptCount val="343"/>
                <c:pt idx="0">
                  <c:v>1831</c:v>
                </c:pt>
                <c:pt idx="1">
                  <c:v>1285</c:v>
                </c:pt>
                <c:pt idx="2">
                  <c:v>2876</c:v>
                </c:pt>
                <c:pt idx="3">
                  <c:v>2749</c:v>
                </c:pt>
                <c:pt idx="4">
                  <c:v>2204</c:v>
                </c:pt>
                <c:pt idx="5">
                  <c:v>1851</c:v>
                </c:pt>
                <c:pt idx="6">
                  <c:v>1548</c:v>
                </c:pt>
                <c:pt idx="7">
                  <c:v>2946</c:v>
                </c:pt>
                <c:pt idx="8">
                  <c:v>1293</c:v>
                </c:pt>
                <c:pt idx="9">
                  <c:v>2049</c:v>
                </c:pt>
                <c:pt idx="10">
                  <c:v>2203</c:v>
                </c:pt>
                <c:pt idx="11">
                  <c:v>2748</c:v>
                </c:pt>
                <c:pt idx="12">
                  <c:v>2286</c:v>
                </c:pt>
                <c:pt idx="13">
                  <c:v>2595</c:v>
                </c:pt>
                <c:pt idx="14">
                  <c:v>1924</c:v>
                </c:pt>
                <c:pt idx="15">
                  <c:v>2088</c:v>
                </c:pt>
                <c:pt idx="16">
                  <c:v>1885</c:v>
                </c:pt>
                <c:pt idx="17">
                  <c:v>1682</c:v>
                </c:pt>
                <c:pt idx="18">
                  <c:v>1316</c:v>
                </c:pt>
                <c:pt idx="19">
                  <c:v>1650</c:v>
                </c:pt>
                <c:pt idx="20">
                  <c:v>1291</c:v>
                </c:pt>
                <c:pt idx="21">
                  <c:v>1109</c:v>
                </c:pt>
                <c:pt idx="22">
                  <c:v>2476</c:v>
                </c:pt>
                <c:pt idx="23">
                  <c:v>1489</c:v>
                </c:pt>
                <c:pt idx="24">
                  <c:v>2680</c:v>
                </c:pt>
                <c:pt idx="25">
                  <c:v>1961</c:v>
                </c:pt>
                <c:pt idx="26">
                  <c:v>2702</c:v>
                </c:pt>
                <c:pt idx="27">
                  <c:v>1482</c:v>
                </c:pt>
                <c:pt idx="28">
                  <c:v>2800</c:v>
                </c:pt>
                <c:pt idx="29">
                  <c:v>1965</c:v>
                </c:pt>
                <c:pt idx="30">
                  <c:v>2794</c:v>
                </c:pt>
                <c:pt idx="31">
                  <c:v>1420</c:v>
                </c:pt>
                <c:pt idx="32">
                  <c:v>2538</c:v>
                </c:pt>
                <c:pt idx="33">
                  <c:v>1131</c:v>
                </c:pt>
                <c:pt idx="34">
                  <c:v>1299</c:v>
                </c:pt>
                <c:pt idx="35">
                  <c:v>2715</c:v>
                </c:pt>
                <c:pt idx="36">
                  <c:v>2877</c:v>
                </c:pt>
                <c:pt idx="37">
                  <c:v>1887</c:v>
                </c:pt>
                <c:pt idx="38">
                  <c:v>2182</c:v>
                </c:pt>
                <c:pt idx="39">
                  <c:v>1525</c:v>
                </c:pt>
                <c:pt idx="40">
                  <c:v>1220</c:v>
                </c:pt>
                <c:pt idx="41">
                  <c:v>1263</c:v>
                </c:pt>
                <c:pt idx="42">
                  <c:v>1618</c:v>
                </c:pt>
                <c:pt idx="43">
                  <c:v>2399</c:v>
                </c:pt>
                <c:pt idx="44">
                  <c:v>1341</c:v>
                </c:pt>
                <c:pt idx="45">
                  <c:v>2529</c:v>
                </c:pt>
                <c:pt idx="46">
                  <c:v>2716</c:v>
                </c:pt>
                <c:pt idx="47">
                  <c:v>1302</c:v>
                </c:pt>
                <c:pt idx="48">
                  <c:v>1392</c:v>
                </c:pt>
                <c:pt idx="49">
                  <c:v>2990</c:v>
                </c:pt>
                <c:pt idx="50">
                  <c:v>2699</c:v>
                </c:pt>
                <c:pt idx="51">
                  <c:v>2483</c:v>
                </c:pt>
                <c:pt idx="52">
                  <c:v>1995</c:v>
                </c:pt>
                <c:pt idx="53">
                  <c:v>1788</c:v>
                </c:pt>
                <c:pt idx="54">
                  <c:v>1951</c:v>
                </c:pt>
                <c:pt idx="55">
                  <c:v>1093</c:v>
                </c:pt>
                <c:pt idx="56">
                  <c:v>2020</c:v>
                </c:pt>
                <c:pt idx="57">
                  <c:v>2772</c:v>
                </c:pt>
                <c:pt idx="58">
                  <c:v>2333</c:v>
                </c:pt>
                <c:pt idx="59">
                  <c:v>2291</c:v>
                </c:pt>
                <c:pt idx="60">
                  <c:v>2868</c:v>
                </c:pt>
                <c:pt idx="61">
                  <c:v>1806</c:v>
                </c:pt>
                <c:pt idx="62">
                  <c:v>2447</c:v>
                </c:pt>
                <c:pt idx="63">
                  <c:v>2210</c:v>
                </c:pt>
                <c:pt idx="64">
                  <c:v>1678</c:v>
                </c:pt>
                <c:pt idx="65">
                  <c:v>1941</c:v>
                </c:pt>
                <c:pt idx="66">
                  <c:v>2575</c:v>
                </c:pt>
                <c:pt idx="67">
                  <c:v>1075</c:v>
                </c:pt>
                <c:pt idx="68">
                  <c:v>1050</c:v>
                </c:pt>
                <c:pt idx="69">
                  <c:v>2652</c:v>
                </c:pt>
                <c:pt idx="70">
                  <c:v>2511</c:v>
                </c:pt>
                <c:pt idx="71">
                  <c:v>2837</c:v>
                </c:pt>
                <c:pt idx="72">
                  <c:v>2442</c:v>
                </c:pt>
                <c:pt idx="73">
                  <c:v>2202</c:v>
                </c:pt>
                <c:pt idx="74">
                  <c:v>1211</c:v>
                </c:pt>
                <c:pt idx="75">
                  <c:v>2318</c:v>
                </c:pt>
                <c:pt idx="76">
                  <c:v>2084</c:v>
                </c:pt>
                <c:pt idx="77">
                  <c:v>1519</c:v>
                </c:pt>
                <c:pt idx="78">
                  <c:v>1451</c:v>
                </c:pt>
                <c:pt idx="79">
                  <c:v>1819</c:v>
                </c:pt>
                <c:pt idx="80">
                  <c:v>1120</c:v>
                </c:pt>
                <c:pt idx="81">
                  <c:v>1527</c:v>
                </c:pt>
                <c:pt idx="82">
                  <c:v>2323</c:v>
                </c:pt>
                <c:pt idx="83">
                  <c:v>2354</c:v>
                </c:pt>
                <c:pt idx="84">
                  <c:v>1494</c:v>
                </c:pt>
                <c:pt idx="85">
                  <c:v>2500</c:v>
                </c:pt>
                <c:pt idx="86">
                  <c:v>2636</c:v>
                </c:pt>
                <c:pt idx="87">
                  <c:v>2850</c:v>
                </c:pt>
                <c:pt idx="88">
                  <c:v>1610</c:v>
                </c:pt>
                <c:pt idx="89">
                  <c:v>2906</c:v>
                </c:pt>
                <c:pt idx="90">
                  <c:v>2727</c:v>
                </c:pt>
                <c:pt idx="91">
                  <c:v>2042</c:v>
                </c:pt>
                <c:pt idx="92">
                  <c:v>2537</c:v>
                </c:pt>
                <c:pt idx="93">
                  <c:v>1942</c:v>
                </c:pt>
                <c:pt idx="94">
                  <c:v>1990</c:v>
                </c:pt>
                <c:pt idx="95">
                  <c:v>1594</c:v>
                </c:pt>
                <c:pt idx="96">
                  <c:v>2245</c:v>
                </c:pt>
                <c:pt idx="97">
                  <c:v>1414</c:v>
                </c:pt>
                <c:pt idx="98">
                  <c:v>2679</c:v>
                </c:pt>
                <c:pt idx="99">
                  <c:v>1980</c:v>
                </c:pt>
                <c:pt idx="100">
                  <c:v>4442</c:v>
                </c:pt>
                <c:pt idx="101">
                  <c:v>3207</c:v>
                </c:pt>
                <c:pt idx="102">
                  <c:v>4733</c:v>
                </c:pt>
                <c:pt idx="103">
                  <c:v>4881</c:v>
                </c:pt>
                <c:pt idx="104">
                  <c:v>4794</c:v>
                </c:pt>
                <c:pt idx="105">
                  <c:v>3444</c:v>
                </c:pt>
                <c:pt idx="106">
                  <c:v>3141</c:v>
                </c:pt>
                <c:pt idx="107">
                  <c:v>4536</c:v>
                </c:pt>
                <c:pt idx="108">
                  <c:v>4786</c:v>
                </c:pt>
                <c:pt idx="109">
                  <c:v>4436</c:v>
                </c:pt>
                <c:pt idx="110">
                  <c:v>3184</c:v>
                </c:pt>
                <c:pt idx="111">
                  <c:v>3612</c:v>
                </c:pt>
                <c:pt idx="112">
                  <c:v>4882</c:v>
                </c:pt>
                <c:pt idx="113">
                  <c:v>3871</c:v>
                </c:pt>
                <c:pt idx="114">
                  <c:v>4428</c:v>
                </c:pt>
                <c:pt idx="115">
                  <c:v>4569</c:v>
                </c:pt>
                <c:pt idx="116">
                  <c:v>3287</c:v>
                </c:pt>
                <c:pt idx="117">
                  <c:v>3128</c:v>
                </c:pt>
                <c:pt idx="118">
                  <c:v>3363</c:v>
                </c:pt>
                <c:pt idx="119">
                  <c:v>4917</c:v>
                </c:pt>
                <c:pt idx="120">
                  <c:v>3089</c:v>
                </c:pt>
                <c:pt idx="121">
                  <c:v>4789</c:v>
                </c:pt>
                <c:pt idx="122">
                  <c:v>3508</c:v>
                </c:pt>
                <c:pt idx="123">
                  <c:v>4302</c:v>
                </c:pt>
                <c:pt idx="124">
                  <c:v>3251</c:v>
                </c:pt>
                <c:pt idx="125">
                  <c:v>3739</c:v>
                </c:pt>
                <c:pt idx="126">
                  <c:v>4301</c:v>
                </c:pt>
                <c:pt idx="127">
                  <c:v>4350</c:v>
                </c:pt>
                <c:pt idx="128">
                  <c:v>4869</c:v>
                </c:pt>
                <c:pt idx="129">
                  <c:v>4400</c:v>
                </c:pt>
                <c:pt idx="130">
                  <c:v>3211</c:v>
                </c:pt>
                <c:pt idx="131">
                  <c:v>4433</c:v>
                </c:pt>
                <c:pt idx="132">
                  <c:v>4589</c:v>
                </c:pt>
                <c:pt idx="133">
                  <c:v>4624</c:v>
                </c:pt>
                <c:pt idx="134">
                  <c:v>3504</c:v>
                </c:pt>
                <c:pt idx="135">
                  <c:v>4592</c:v>
                </c:pt>
                <c:pt idx="136">
                  <c:v>4953</c:v>
                </c:pt>
                <c:pt idx="137">
                  <c:v>4587</c:v>
                </c:pt>
                <c:pt idx="138">
                  <c:v>4756</c:v>
                </c:pt>
                <c:pt idx="139">
                  <c:v>3200</c:v>
                </c:pt>
                <c:pt idx="140">
                  <c:v>4112</c:v>
                </c:pt>
                <c:pt idx="141">
                  <c:v>4975</c:v>
                </c:pt>
                <c:pt idx="142">
                  <c:v>4708</c:v>
                </c:pt>
                <c:pt idx="143">
                  <c:v>4674</c:v>
                </c:pt>
                <c:pt idx="144">
                  <c:v>3266</c:v>
                </c:pt>
                <c:pt idx="145">
                  <c:v>3204</c:v>
                </c:pt>
                <c:pt idx="146">
                  <c:v>4728</c:v>
                </c:pt>
                <c:pt idx="147">
                  <c:v>4510</c:v>
                </c:pt>
                <c:pt idx="148">
                  <c:v>4239</c:v>
                </c:pt>
                <c:pt idx="149">
                  <c:v>4713</c:v>
                </c:pt>
                <c:pt idx="150">
                  <c:v>3193</c:v>
                </c:pt>
                <c:pt idx="151">
                  <c:v>3448</c:v>
                </c:pt>
                <c:pt idx="152">
                  <c:v>3293</c:v>
                </c:pt>
                <c:pt idx="153">
                  <c:v>4487</c:v>
                </c:pt>
                <c:pt idx="154">
                  <c:v>3729</c:v>
                </c:pt>
                <c:pt idx="155">
                  <c:v>4126</c:v>
                </c:pt>
                <c:pt idx="156">
                  <c:v>3587</c:v>
                </c:pt>
                <c:pt idx="157">
                  <c:v>4238</c:v>
                </c:pt>
                <c:pt idx="158">
                  <c:v>3615</c:v>
                </c:pt>
                <c:pt idx="159">
                  <c:v>3831</c:v>
                </c:pt>
                <c:pt idx="160">
                  <c:v>4836</c:v>
                </c:pt>
                <c:pt idx="161">
                  <c:v>3369</c:v>
                </c:pt>
                <c:pt idx="162">
                  <c:v>4678</c:v>
                </c:pt>
                <c:pt idx="163">
                  <c:v>4193</c:v>
                </c:pt>
                <c:pt idx="164">
                  <c:v>4394</c:v>
                </c:pt>
                <c:pt idx="165">
                  <c:v>3542</c:v>
                </c:pt>
                <c:pt idx="166">
                  <c:v>3277</c:v>
                </c:pt>
                <c:pt idx="167">
                  <c:v>3389</c:v>
                </c:pt>
                <c:pt idx="168">
                  <c:v>4683</c:v>
                </c:pt>
                <c:pt idx="169">
                  <c:v>3784</c:v>
                </c:pt>
                <c:pt idx="170">
                  <c:v>4882</c:v>
                </c:pt>
                <c:pt idx="171">
                  <c:v>4290</c:v>
                </c:pt>
                <c:pt idx="172">
                  <c:v>4213</c:v>
                </c:pt>
                <c:pt idx="173">
                  <c:v>3764</c:v>
                </c:pt>
                <c:pt idx="174">
                  <c:v>3509</c:v>
                </c:pt>
                <c:pt idx="175">
                  <c:v>4381</c:v>
                </c:pt>
                <c:pt idx="176">
                  <c:v>3408</c:v>
                </c:pt>
                <c:pt idx="177">
                  <c:v>4742</c:v>
                </c:pt>
                <c:pt idx="178">
                  <c:v>4594</c:v>
                </c:pt>
                <c:pt idx="179">
                  <c:v>3445</c:v>
                </c:pt>
                <c:pt idx="180">
                  <c:v>3308</c:v>
                </c:pt>
                <c:pt idx="181">
                  <c:v>4387</c:v>
                </c:pt>
                <c:pt idx="182">
                  <c:v>4737</c:v>
                </c:pt>
                <c:pt idx="183">
                  <c:v>3992</c:v>
                </c:pt>
                <c:pt idx="184">
                  <c:v>4131</c:v>
                </c:pt>
                <c:pt idx="185">
                  <c:v>3252</c:v>
                </c:pt>
                <c:pt idx="186">
                  <c:v>3941</c:v>
                </c:pt>
                <c:pt idx="187">
                  <c:v>3149</c:v>
                </c:pt>
                <c:pt idx="188">
                  <c:v>4169</c:v>
                </c:pt>
                <c:pt idx="189">
                  <c:v>4899</c:v>
                </c:pt>
                <c:pt idx="190">
                  <c:v>4267</c:v>
                </c:pt>
                <c:pt idx="191">
                  <c:v>3083</c:v>
                </c:pt>
                <c:pt idx="192">
                  <c:v>3437</c:v>
                </c:pt>
                <c:pt idx="193">
                  <c:v>4392</c:v>
                </c:pt>
                <c:pt idx="194">
                  <c:v>3251</c:v>
                </c:pt>
                <c:pt idx="195">
                  <c:v>4083</c:v>
                </c:pt>
                <c:pt idx="196">
                  <c:v>4059</c:v>
                </c:pt>
                <c:pt idx="197">
                  <c:v>3353</c:v>
                </c:pt>
                <c:pt idx="198">
                  <c:v>3089</c:v>
                </c:pt>
                <c:pt idx="199">
                  <c:v>4569</c:v>
                </c:pt>
                <c:pt idx="200">
                  <c:v>3281</c:v>
                </c:pt>
                <c:pt idx="201">
                  <c:v>4718</c:v>
                </c:pt>
                <c:pt idx="202">
                  <c:v>3774</c:v>
                </c:pt>
                <c:pt idx="203">
                  <c:v>4761</c:v>
                </c:pt>
                <c:pt idx="204">
                  <c:v>4864</c:v>
                </c:pt>
                <c:pt idx="205">
                  <c:v>4750</c:v>
                </c:pt>
                <c:pt idx="206">
                  <c:v>3128</c:v>
                </c:pt>
                <c:pt idx="207">
                  <c:v>3855</c:v>
                </c:pt>
                <c:pt idx="208">
                  <c:v>3249</c:v>
                </c:pt>
                <c:pt idx="209">
                  <c:v>3171</c:v>
                </c:pt>
                <c:pt idx="210">
                  <c:v>3702</c:v>
                </c:pt>
                <c:pt idx="211">
                  <c:v>4745</c:v>
                </c:pt>
                <c:pt idx="212">
                  <c:v>3293</c:v>
                </c:pt>
                <c:pt idx="213">
                  <c:v>4523</c:v>
                </c:pt>
                <c:pt idx="214">
                  <c:v>3395</c:v>
                </c:pt>
                <c:pt idx="215">
                  <c:v>4631</c:v>
                </c:pt>
                <c:pt idx="216">
                  <c:v>4286</c:v>
                </c:pt>
                <c:pt idx="217">
                  <c:v>4971</c:v>
                </c:pt>
                <c:pt idx="218">
                  <c:v>4774</c:v>
                </c:pt>
                <c:pt idx="219">
                  <c:v>3172</c:v>
                </c:pt>
                <c:pt idx="220">
                  <c:v>3687</c:v>
                </c:pt>
                <c:pt idx="221">
                  <c:v>3314</c:v>
                </c:pt>
                <c:pt idx="222">
                  <c:v>3942</c:v>
                </c:pt>
                <c:pt idx="223">
                  <c:v>4693</c:v>
                </c:pt>
                <c:pt idx="224">
                  <c:v>3766</c:v>
                </c:pt>
                <c:pt idx="225">
                  <c:v>3515</c:v>
                </c:pt>
                <c:pt idx="226">
                  <c:v>3625</c:v>
                </c:pt>
                <c:pt idx="227">
                  <c:v>4578</c:v>
                </c:pt>
                <c:pt idx="228">
                  <c:v>4384</c:v>
                </c:pt>
                <c:pt idx="229">
                  <c:v>3683</c:v>
                </c:pt>
                <c:pt idx="230">
                  <c:v>4015</c:v>
                </c:pt>
                <c:pt idx="231">
                  <c:v>5641</c:v>
                </c:pt>
                <c:pt idx="232">
                  <c:v>5954</c:v>
                </c:pt>
                <c:pt idx="233">
                  <c:v>5057</c:v>
                </c:pt>
                <c:pt idx="234">
                  <c:v>5199</c:v>
                </c:pt>
                <c:pt idx="235">
                  <c:v>5377</c:v>
                </c:pt>
                <c:pt idx="236">
                  <c:v>5496</c:v>
                </c:pt>
                <c:pt idx="237">
                  <c:v>6985</c:v>
                </c:pt>
                <c:pt idx="238">
                  <c:v>5628</c:v>
                </c:pt>
                <c:pt idx="239">
                  <c:v>5347</c:v>
                </c:pt>
                <c:pt idx="240">
                  <c:v>5866</c:v>
                </c:pt>
                <c:pt idx="241">
                  <c:v>6615</c:v>
                </c:pt>
                <c:pt idx="242">
                  <c:v>6926</c:v>
                </c:pt>
                <c:pt idx="243">
                  <c:v>5820</c:v>
                </c:pt>
                <c:pt idx="244">
                  <c:v>5608</c:v>
                </c:pt>
                <c:pt idx="245">
                  <c:v>6726</c:v>
                </c:pt>
                <c:pt idx="246">
                  <c:v>6277</c:v>
                </c:pt>
                <c:pt idx="247">
                  <c:v>6948</c:v>
                </c:pt>
                <c:pt idx="248">
                  <c:v>5447</c:v>
                </c:pt>
                <c:pt idx="249">
                  <c:v>5243</c:v>
                </c:pt>
                <c:pt idx="250">
                  <c:v>6758</c:v>
                </c:pt>
                <c:pt idx="251">
                  <c:v>5411</c:v>
                </c:pt>
                <c:pt idx="252">
                  <c:v>5363</c:v>
                </c:pt>
                <c:pt idx="253">
                  <c:v>6751</c:v>
                </c:pt>
                <c:pt idx="254">
                  <c:v>6438</c:v>
                </c:pt>
                <c:pt idx="255">
                  <c:v>5813</c:v>
                </c:pt>
                <c:pt idx="256">
                  <c:v>5951</c:v>
                </c:pt>
                <c:pt idx="257">
                  <c:v>5524</c:v>
                </c:pt>
                <c:pt idx="258">
                  <c:v>5387</c:v>
                </c:pt>
                <c:pt idx="259">
                  <c:v>5734</c:v>
                </c:pt>
                <c:pt idx="260">
                  <c:v>6811</c:v>
                </c:pt>
                <c:pt idx="261">
                  <c:v>6489</c:v>
                </c:pt>
                <c:pt idx="262">
                  <c:v>6599</c:v>
                </c:pt>
                <c:pt idx="263">
                  <c:v>6881</c:v>
                </c:pt>
                <c:pt idx="264">
                  <c:v>5301</c:v>
                </c:pt>
                <c:pt idx="265">
                  <c:v>6045</c:v>
                </c:pt>
                <c:pt idx="266">
                  <c:v>6368</c:v>
                </c:pt>
                <c:pt idx="267">
                  <c:v>6274</c:v>
                </c:pt>
                <c:pt idx="268">
                  <c:v>5025</c:v>
                </c:pt>
                <c:pt idx="269">
                  <c:v>6237</c:v>
                </c:pt>
                <c:pt idx="270">
                  <c:v>5687</c:v>
                </c:pt>
                <c:pt idx="271">
                  <c:v>6230</c:v>
                </c:pt>
                <c:pt idx="272">
                  <c:v>6898</c:v>
                </c:pt>
                <c:pt idx="273">
                  <c:v>5390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6A-4423-8B0C-304E1510A952}"/>
            </c:ext>
          </c:extLst>
        </c:ser>
        <c:ser>
          <c:idx val="1"/>
          <c:order val="1"/>
          <c:tx>
            <c:strRef>
              <c:f>'Main Work'!$C$1</c:f>
              <c:strCache>
                <c:ptCount val="1"/>
                <c:pt idx="0">
                  <c:v>Forecast(Sales)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'Main Work'!$A$2:$A$344</c:f>
              <c:numCache>
                <c:formatCode>m/d/yyyy</c:formatCode>
                <c:ptCount val="343"/>
                <c:pt idx="0">
                  <c:v>44744</c:v>
                </c:pt>
                <c:pt idx="1">
                  <c:v>44746</c:v>
                </c:pt>
                <c:pt idx="2">
                  <c:v>44748</c:v>
                </c:pt>
                <c:pt idx="3">
                  <c:v>44750</c:v>
                </c:pt>
                <c:pt idx="4">
                  <c:v>44752</c:v>
                </c:pt>
                <c:pt idx="5">
                  <c:v>44754</c:v>
                </c:pt>
                <c:pt idx="6">
                  <c:v>44756</c:v>
                </c:pt>
                <c:pt idx="7">
                  <c:v>44758</c:v>
                </c:pt>
                <c:pt idx="8">
                  <c:v>44760</c:v>
                </c:pt>
                <c:pt idx="9">
                  <c:v>44762</c:v>
                </c:pt>
                <c:pt idx="10">
                  <c:v>44764</c:v>
                </c:pt>
                <c:pt idx="11">
                  <c:v>44766</c:v>
                </c:pt>
                <c:pt idx="12">
                  <c:v>44768</c:v>
                </c:pt>
                <c:pt idx="13">
                  <c:v>44770</c:v>
                </c:pt>
                <c:pt idx="14">
                  <c:v>44772</c:v>
                </c:pt>
                <c:pt idx="15">
                  <c:v>44774</c:v>
                </c:pt>
                <c:pt idx="16">
                  <c:v>44776</c:v>
                </c:pt>
                <c:pt idx="17">
                  <c:v>44778</c:v>
                </c:pt>
                <c:pt idx="18">
                  <c:v>44780</c:v>
                </c:pt>
                <c:pt idx="19">
                  <c:v>44782</c:v>
                </c:pt>
                <c:pt idx="20">
                  <c:v>44784</c:v>
                </c:pt>
                <c:pt idx="21">
                  <c:v>44786</c:v>
                </c:pt>
                <c:pt idx="22">
                  <c:v>44788</c:v>
                </c:pt>
                <c:pt idx="23">
                  <c:v>44790</c:v>
                </c:pt>
                <c:pt idx="24">
                  <c:v>44792</c:v>
                </c:pt>
                <c:pt idx="25">
                  <c:v>44794</c:v>
                </c:pt>
                <c:pt idx="26">
                  <c:v>44796</c:v>
                </c:pt>
                <c:pt idx="27">
                  <c:v>44798</c:v>
                </c:pt>
                <c:pt idx="28">
                  <c:v>44800</c:v>
                </c:pt>
                <c:pt idx="29">
                  <c:v>44802</c:v>
                </c:pt>
                <c:pt idx="30">
                  <c:v>44804</c:v>
                </c:pt>
                <c:pt idx="31">
                  <c:v>44806</c:v>
                </c:pt>
                <c:pt idx="32">
                  <c:v>44808</c:v>
                </c:pt>
                <c:pt idx="33">
                  <c:v>44810</c:v>
                </c:pt>
                <c:pt idx="34">
                  <c:v>44812</c:v>
                </c:pt>
                <c:pt idx="35">
                  <c:v>44814</c:v>
                </c:pt>
                <c:pt idx="36">
                  <c:v>44816</c:v>
                </c:pt>
                <c:pt idx="37">
                  <c:v>44818</c:v>
                </c:pt>
                <c:pt idx="38">
                  <c:v>44820</c:v>
                </c:pt>
                <c:pt idx="39">
                  <c:v>44822</c:v>
                </c:pt>
                <c:pt idx="40">
                  <c:v>44824</c:v>
                </c:pt>
                <c:pt idx="41">
                  <c:v>44826</c:v>
                </c:pt>
                <c:pt idx="42">
                  <c:v>44828</c:v>
                </c:pt>
                <c:pt idx="43">
                  <c:v>44830</c:v>
                </c:pt>
                <c:pt idx="44">
                  <c:v>44832</c:v>
                </c:pt>
                <c:pt idx="45">
                  <c:v>44834</c:v>
                </c:pt>
                <c:pt idx="46">
                  <c:v>44836</c:v>
                </c:pt>
                <c:pt idx="47">
                  <c:v>44838</c:v>
                </c:pt>
                <c:pt idx="48">
                  <c:v>44840</c:v>
                </c:pt>
                <c:pt idx="49">
                  <c:v>44842</c:v>
                </c:pt>
                <c:pt idx="50">
                  <c:v>44844</c:v>
                </c:pt>
                <c:pt idx="51">
                  <c:v>44846</c:v>
                </c:pt>
                <c:pt idx="52">
                  <c:v>44848</c:v>
                </c:pt>
                <c:pt idx="53">
                  <c:v>44850</c:v>
                </c:pt>
                <c:pt idx="54">
                  <c:v>44852</c:v>
                </c:pt>
                <c:pt idx="55">
                  <c:v>44854</c:v>
                </c:pt>
                <c:pt idx="56">
                  <c:v>44856</c:v>
                </c:pt>
                <c:pt idx="57">
                  <c:v>44858</c:v>
                </c:pt>
                <c:pt idx="58">
                  <c:v>44860</c:v>
                </c:pt>
                <c:pt idx="59">
                  <c:v>44862</c:v>
                </c:pt>
                <c:pt idx="60">
                  <c:v>44864</c:v>
                </c:pt>
                <c:pt idx="61">
                  <c:v>44866</c:v>
                </c:pt>
                <c:pt idx="62">
                  <c:v>44868</c:v>
                </c:pt>
                <c:pt idx="63">
                  <c:v>44870</c:v>
                </c:pt>
                <c:pt idx="64">
                  <c:v>44872</c:v>
                </c:pt>
                <c:pt idx="65">
                  <c:v>44874</c:v>
                </c:pt>
                <c:pt idx="66">
                  <c:v>44876</c:v>
                </c:pt>
                <c:pt idx="67">
                  <c:v>44878</c:v>
                </c:pt>
                <c:pt idx="68">
                  <c:v>44880</c:v>
                </c:pt>
                <c:pt idx="69">
                  <c:v>44882</c:v>
                </c:pt>
                <c:pt idx="70">
                  <c:v>44884</c:v>
                </c:pt>
                <c:pt idx="71">
                  <c:v>44886</c:v>
                </c:pt>
                <c:pt idx="72">
                  <c:v>44888</c:v>
                </c:pt>
                <c:pt idx="73">
                  <c:v>44890</c:v>
                </c:pt>
                <c:pt idx="74">
                  <c:v>44892</c:v>
                </c:pt>
                <c:pt idx="75">
                  <c:v>44894</c:v>
                </c:pt>
                <c:pt idx="76">
                  <c:v>44896</c:v>
                </c:pt>
                <c:pt idx="77">
                  <c:v>44898</c:v>
                </c:pt>
                <c:pt idx="78">
                  <c:v>44900</c:v>
                </c:pt>
                <c:pt idx="79">
                  <c:v>44902</c:v>
                </c:pt>
                <c:pt idx="80">
                  <c:v>44904</c:v>
                </c:pt>
                <c:pt idx="81">
                  <c:v>44906</c:v>
                </c:pt>
                <c:pt idx="82">
                  <c:v>44908</c:v>
                </c:pt>
                <c:pt idx="83">
                  <c:v>44910</c:v>
                </c:pt>
                <c:pt idx="84">
                  <c:v>44912</c:v>
                </c:pt>
                <c:pt idx="85">
                  <c:v>44914</c:v>
                </c:pt>
                <c:pt idx="86">
                  <c:v>44916</c:v>
                </c:pt>
                <c:pt idx="87">
                  <c:v>44918</c:v>
                </c:pt>
                <c:pt idx="88">
                  <c:v>44920</c:v>
                </c:pt>
                <c:pt idx="89">
                  <c:v>44922</c:v>
                </c:pt>
                <c:pt idx="90">
                  <c:v>44924</c:v>
                </c:pt>
                <c:pt idx="91">
                  <c:v>44926</c:v>
                </c:pt>
                <c:pt idx="92">
                  <c:v>44928</c:v>
                </c:pt>
                <c:pt idx="93">
                  <c:v>44930</c:v>
                </c:pt>
                <c:pt idx="94">
                  <c:v>44932</c:v>
                </c:pt>
                <c:pt idx="95">
                  <c:v>44934</c:v>
                </c:pt>
                <c:pt idx="96">
                  <c:v>44936</c:v>
                </c:pt>
                <c:pt idx="97">
                  <c:v>44938</c:v>
                </c:pt>
                <c:pt idx="98">
                  <c:v>44940</c:v>
                </c:pt>
                <c:pt idx="99">
                  <c:v>44942</c:v>
                </c:pt>
                <c:pt idx="100">
                  <c:v>44944</c:v>
                </c:pt>
                <c:pt idx="101">
                  <c:v>44946</c:v>
                </c:pt>
                <c:pt idx="102">
                  <c:v>44948</c:v>
                </c:pt>
                <c:pt idx="103">
                  <c:v>44950</c:v>
                </c:pt>
                <c:pt idx="104">
                  <c:v>44952</c:v>
                </c:pt>
                <c:pt idx="105">
                  <c:v>44954</c:v>
                </c:pt>
                <c:pt idx="106">
                  <c:v>44956</c:v>
                </c:pt>
                <c:pt idx="107">
                  <c:v>44958</c:v>
                </c:pt>
                <c:pt idx="108">
                  <c:v>44960</c:v>
                </c:pt>
                <c:pt idx="109">
                  <c:v>44962</c:v>
                </c:pt>
                <c:pt idx="110">
                  <c:v>44964</c:v>
                </c:pt>
                <c:pt idx="111">
                  <c:v>44966</c:v>
                </c:pt>
                <c:pt idx="112">
                  <c:v>44968</c:v>
                </c:pt>
                <c:pt idx="113">
                  <c:v>44970</c:v>
                </c:pt>
                <c:pt idx="114">
                  <c:v>44972</c:v>
                </c:pt>
                <c:pt idx="115">
                  <c:v>44974</c:v>
                </c:pt>
                <c:pt idx="116">
                  <c:v>44976</c:v>
                </c:pt>
                <c:pt idx="117">
                  <c:v>44978</c:v>
                </c:pt>
                <c:pt idx="118">
                  <c:v>44980</c:v>
                </c:pt>
                <c:pt idx="119">
                  <c:v>44982</c:v>
                </c:pt>
                <c:pt idx="120">
                  <c:v>44984</c:v>
                </c:pt>
                <c:pt idx="121">
                  <c:v>44986</c:v>
                </c:pt>
                <c:pt idx="122">
                  <c:v>44988</c:v>
                </c:pt>
                <c:pt idx="123">
                  <c:v>44990</c:v>
                </c:pt>
                <c:pt idx="124">
                  <c:v>44992</c:v>
                </c:pt>
                <c:pt idx="125">
                  <c:v>44994</c:v>
                </c:pt>
                <c:pt idx="126">
                  <c:v>44996</c:v>
                </c:pt>
                <c:pt idx="127">
                  <c:v>44998</c:v>
                </c:pt>
                <c:pt idx="128">
                  <c:v>45000</c:v>
                </c:pt>
                <c:pt idx="129">
                  <c:v>45002</c:v>
                </c:pt>
                <c:pt idx="130">
                  <c:v>45004</c:v>
                </c:pt>
                <c:pt idx="131">
                  <c:v>45006</c:v>
                </c:pt>
                <c:pt idx="132">
                  <c:v>45008</c:v>
                </c:pt>
                <c:pt idx="133">
                  <c:v>45010</c:v>
                </c:pt>
                <c:pt idx="134">
                  <c:v>45012</c:v>
                </c:pt>
                <c:pt idx="135">
                  <c:v>45014</c:v>
                </c:pt>
                <c:pt idx="136">
                  <c:v>45016</c:v>
                </c:pt>
                <c:pt idx="137">
                  <c:v>45018</c:v>
                </c:pt>
                <c:pt idx="138">
                  <c:v>45020</c:v>
                </c:pt>
                <c:pt idx="139">
                  <c:v>45022</c:v>
                </c:pt>
                <c:pt idx="140">
                  <c:v>45024</c:v>
                </c:pt>
                <c:pt idx="141">
                  <c:v>45026</c:v>
                </c:pt>
                <c:pt idx="142">
                  <c:v>45028</c:v>
                </c:pt>
                <c:pt idx="143">
                  <c:v>45030</c:v>
                </c:pt>
                <c:pt idx="144">
                  <c:v>45032</c:v>
                </c:pt>
                <c:pt idx="145">
                  <c:v>45034</c:v>
                </c:pt>
                <c:pt idx="146">
                  <c:v>45036</c:v>
                </c:pt>
                <c:pt idx="147">
                  <c:v>45038</c:v>
                </c:pt>
                <c:pt idx="148">
                  <c:v>45040</c:v>
                </c:pt>
                <c:pt idx="149">
                  <c:v>45042</c:v>
                </c:pt>
                <c:pt idx="150">
                  <c:v>45044</c:v>
                </c:pt>
                <c:pt idx="151">
                  <c:v>45046</c:v>
                </c:pt>
                <c:pt idx="152">
                  <c:v>45048</c:v>
                </c:pt>
                <c:pt idx="153">
                  <c:v>45050</c:v>
                </c:pt>
                <c:pt idx="154">
                  <c:v>45052</c:v>
                </c:pt>
                <c:pt idx="155">
                  <c:v>45054</c:v>
                </c:pt>
                <c:pt idx="156">
                  <c:v>45056</c:v>
                </c:pt>
                <c:pt idx="157">
                  <c:v>45058</c:v>
                </c:pt>
                <c:pt idx="158">
                  <c:v>45060</c:v>
                </c:pt>
                <c:pt idx="159">
                  <c:v>45062</c:v>
                </c:pt>
                <c:pt idx="160">
                  <c:v>45064</c:v>
                </c:pt>
                <c:pt idx="161">
                  <c:v>45066</c:v>
                </c:pt>
                <c:pt idx="162">
                  <c:v>45068</c:v>
                </c:pt>
                <c:pt idx="163">
                  <c:v>45070</c:v>
                </c:pt>
                <c:pt idx="164">
                  <c:v>45072</c:v>
                </c:pt>
                <c:pt idx="165">
                  <c:v>45074</c:v>
                </c:pt>
                <c:pt idx="166">
                  <c:v>45076</c:v>
                </c:pt>
                <c:pt idx="167">
                  <c:v>45078</c:v>
                </c:pt>
                <c:pt idx="168">
                  <c:v>45080</c:v>
                </c:pt>
                <c:pt idx="169">
                  <c:v>45082</c:v>
                </c:pt>
                <c:pt idx="170">
                  <c:v>45084</c:v>
                </c:pt>
                <c:pt idx="171">
                  <c:v>45086</c:v>
                </c:pt>
                <c:pt idx="172">
                  <c:v>45088</c:v>
                </c:pt>
                <c:pt idx="173">
                  <c:v>45090</c:v>
                </c:pt>
                <c:pt idx="174">
                  <c:v>45092</c:v>
                </c:pt>
                <c:pt idx="175">
                  <c:v>45094</c:v>
                </c:pt>
                <c:pt idx="176">
                  <c:v>45096</c:v>
                </c:pt>
                <c:pt idx="177">
                  <c:v>45098</c:v>
                </c:pt>
                <c:pt idx="178">
                  <c:v>45100</c:v>
                </c:pt>
                <c:pt idx="179">
                  <c:v>45102</c:v>
                </c:pt>
                <c:pt idx="180">
                  <c:v>45104</c:v>
                </c:pt>
                <c:pt idx="181">
                  <c:v>45106</c:v>
                </c:pt>
                <c:pt idx="182">
                  <c:v>45108</c:v>
                </c:pt>
                <c:pt idx="183">
                  <c:v>45110</c:v>
                </c:pt>
                <c:pt idx="184">
                  <c:v>45112</c:v>
                </c:pt>
                <c:pt idx="185">
                  <c:v>45114</c:v>
                </c:pt>
                <c:pt idx="186">
                  <c:v>45116</c:v>
                </c:pt>
                <c:pt idx="187">
                  <c:v>45118</c:v>
                </c:pt>
                <c:pt idx="188">
                  <c:v>45120</c:v>
                </c:pt>
                <c:pt idx="189">
                  <c:v>45122</c:v>
                </c:pt>
                <c:pt idx="190">
                  <c:v>45124</c:v>
                </c:pt>
                <c:pt idx="191">
                  <c:v>45126</c:v>
                </c:pt>
                <c:pt idx="192">
                  <c:v>45128</c:v>
                </c:pt>
                <c:pt idx="193">
                  <c:v>45130</c:v>
                </c:pt>
                <c:pt idx="194">
                  <c:v>45132</c:v>
                </c:pt>
                <c:pt idx="195">
                  <c:v>45134</c:v>
                </c:pt>
                <c:pt idx="196">
                  <c:v>45136</c:v>
                </c:pt>
                <c:pt idx="197">
                  <c:v>45138</c:v>
                </c:pt>
                <c:pt idx="198">
                  <c:v>45140</c:v>
                </c:pt>
                <c:pt idx="199">
                  <c:v>45142</c:v>
                </c:pt>
                <c:pt idx="200">
                  <c:v>45144</c:v>
                </c:pt>
                <c:pt idx="201">
                  <c:v>45146</c:v>
                </c:pt>
                <c:pt idx="202">
                  <c:v>45148</c:v>
                </c:pt>
                <c:pt idx="203">
                  <c:v>45150</c:v>
                </c:pt>
                <c:pt idx="204">
                  <c:v>45152</c:v>
                </c:pt>
                <c:pt idx="205">
                  <c:v>45154</c:v>
                </c:pt>
                <c:pt idx="206">
                  <c:v>45156</c:v>
                </c:pt>
                <c:pt idx="207">
                  <c:v>45158</c:v>
                </c:pt>
                <c:pt idx="208">
                  <c:v>45160</c:v>
                </c:pt>
                <c:pt idx="209">
                  <c:v>45162</c:v>
                </c:pt>
                <c:pt idx="210">
                  <c:v>45164</c:v>
                </c:pt>
                <c:pt idx="211">
                  <c:v>45166</c:v>
                </c:pt>
                <c:pt idx="212">
                  <c:v>45168</c:v>
                </c:pt>
                <c:pt idx="213">
                  <c:v>45170</c:v>
                </c:pt>
                <c:pt idx="214">
                  <c:v>45172</c:v>
                </c:pt>
                <c:pt idx="215">
                  <c:v>45174</c:v>
                </c:pt>
                <c:pt idx="216">
                  <c:v>45176</c:v>
                </c:pt>
                <c:pt idx="217">
                  <c:v>45178</c:v>
                </c:pt>
                <c:pt idx="218">
                  <c:v>45180</c:v>
                </c:pt>
                <c:pt idx="219">
                  <c:v>45182</c:v>
                </c:pt>
                <c:pt idx="220">
                  <c:v>45184</c:v>
                </c:pt>
                <c:pt idx="221">
                  <c:v>45186</c:v>
                </c:pt>
                <c:pt idx="222">
                  <c:v>45188</c:v>
                </c:pt>
                <c:pt idx="223">
                  <c:v>45190</c:v>
                </c:pt>
                <c:pt idx="224">
                  <c:v>45192</c:v>
                </c:pt>
                <c:pt idx="225">
                  <c:v>45194</c:v>
                </c:pt>
                <c:pt idx="226">
                  <c:v>45196</c:v>
                </c:pt>
                <c:pt idx="227">
                  <c:v>45198</c:v>
                </c:pt>
                <c:pt idx="228">
                  <c:v>45200</c:v>
                </c:pt>
                <c:pt idx="229">
                  <c:v>45202</c:v>
                </c:pt>
                <c:pt idx="230">
                  <c:v>45204</c:v>
                </c:pt>
                <c:pt idx="231">
                  <c:v>45206</c:v>
                </c:pt>
                <c:pt idx="232">
                  <c:v>45208</c:v>
                </c:pt>
                <c:pt idx="233">
                  <c:v>45210</c:v>
                </c:pt>
                <c:pt idx="234">
                  <c:v>45212</c:v>
                </c:pt>
                <c:pt idx="235">
                  <c:v>45214</c:v>
                </c:pt>
                <c:pt idx="236">
                  <c:v>45216</c:v>
                </c:pt>
                <c:pt idx="237">
                  <c:v>45218</c:v>
                </c:pt>
                <c:pt idx="238">
                  <c:v>45220</c:v>
                </c:pt>
                <c:pt idx="239">
                  <c:v>45222</c:v>
                </c:pt>
                <c:pt idx="240">
                  <c:v>45224</c:v>
                </c:pt>
                <c:pt idx="241">
                  <c:v>45226</c:v>
                </c:pt>
                <c:pt idx="242">
                  <c:v>45228</c:v>
                </c:pt>
                <c:pt idx="243">
                  <c:v>45230</c:v>
                </c:pt>
                <c:pt idx="244">
                  <c:v>45232</c:v>
                </c:pt>
                <c:pt idx="245">
                  <c:v>45234</c:v>
                </c:pt>
                <c:pt idx="246">
                  <c:v>45236</c:v>
                </c:pt>
                <c:pt idx="247">
                  <c:v>45238</c:v>
                </c:pt>
                <c:pt idx="248">
                  <c:v>45240</c:v>
                </c:pt>
                <c:pt idx="249">
                  <c:v>45242</c:v>
                </c:pt>
                <c:pt idx="250">
                  <c:v>45244</c:v>
                </c:pt>
                <c:pt idx="251">
                  <c:v>45246</c:v>
                </c:pt>
                <c:pt idx="252">
                  <c:v>45248</c:v>
                </c:pt>
                <c:pt idx="253">
                  <c:v>45250</c:v>
                </c:pt>
                <c:pt idx="254">
                  <c:v>45252</c:v>
                </c:pt>
                <c:pt idx="255">
                  <c:v>45254</c:v>
                </c:pt>
                <c:pt idx="256">
                  <c:v>45256</c:v>
                </c:pt>
                <c:pt idx="257">
                  <c:v>45258</c:v>
                </c:pt>
                <c:pt idx="258">
                  <c:v>45260</c:v>
                </c:pt>
                <c:pt idx="259">
                  <c:v>45262</c:v>
                </c:pt>
                <c:pt idx="260">
                  <c:v>45264</c:v>
                </c:pt>
                <c:pt idx="261">
                  <c:v>45266</c:v>
                </c:pt>
                <c:pt idx="262">
                  <c:v>45268</c:v>
                </c:pt>
                <c:pt idx="263">
                  <c:v>45270</c:v>
                </c:pt>
                <c:pt idx="264">
                  <c:v>45272</c:v>
                </c:pt>
                <c:pt idx="265">
                  <c:v>45274</c:v>
                </c:pt>
                <c:pt idx="266">
                  <c:v>45276</c:v>
                </c:pt>
                <c:pt idx="267">
                  <c:v>45278</c:v>
                </c:pt>
                <c:pt idx="268">
                  <c:v>45280</c:v>
                </c:pt>
                <c:pt idx="269">
                  <c:v>45282</c:v>
                </c:pt>
                <c:pt idx="270">
                  <c:v>45284</c:v>
                </c:pt>
                <c:pt idx="271">
                  <c:v>45286</c:v>
                </c:pt>
                <c:pt idx="272">
                  <c:v>45288</c:v>
                </c:pt>
                <c:pt idx="273">
                  <c:v>45290</c:v>
                </c:pt>
                <c:pt idx="274">
                  <c:v>45292</c:v>
                </c:pt>
                <c:pt idx="275">
                  <c:v>45294</c:v>
                </c:pt>
                <c:pt idx="276">
                  <c:v>45296</c:v>
                </c:pt>
                <c:pt idx="277">
                  <c:v>45298</c:v>
                </c:pt>
                <c:pt idx="278">
                  <c:v>45300</c:v>
                </c:pt>
                <c:pt idx="279">
                  <c:v>45302</c:v>
                </c:pt>
                <c:pt idx="280">
                  <c:v>45304</c:v>
                </c:pt>
                <c:pt idx="281">
                  <c:v>45306</c:v>
                </c:pt>
                <c:pt idx="282">
                  <c:v>45308</c:v>
                </c:pt>
                <c:pt idx="283">
                  <c:v>45310</c:v>
                </c:pt>
                <c:pt idx="284">
                  <c:v>45312</c:v>
                </c:pt>
                <c:pt idx="285">
                  <c:v>45314</c:v>
                </c:pt>
                <c:pt idx="286">
                  <c:v>45316</c:v>
                </c:pt>
                <c:pt idx="287">
                  <c:v>45318</c:v>
                </c:pt>
                <c:pt idx="288">
                  <c:v>45320</c:v>
                </c:pt>
                <c:pt idx="289">
                  <c:v>45322</c:v>
                </c:pt>
                <c:pt idx="290">
                  <c:v>45324</c:v>
                </c:pt>
                <c:pt idx="291">
                  <c:v>45326</c:v>
                </c:pt>
                <c:pt idx="292">
                  <c:v>45328</c:v>
                </c:pt>
                <c:pt idx="293">
                  <c:v>45330</c:v>
                </c:pt>
                <c:pt idx="294">
                  <c:v>45332</c:v>
                </c:pt>
                <c:pt idx="295">
                  <c:v>45334</c:v>
                </c:pt>
                <c:pt idx="296">
                  <c:v>45336</c:v>
                </c:pt>
                <c:pt idx="297">
                  <c:v>45338</c:v>
                </c:pt>
                <c:pt idx="298">
                  <c:v>45340</c:v>
                </c:pt>
                <c:pt idx="299">
                  <c:v>45342</c:v>
                </c:pt>
                <c:pt idx="300">
                  <c:v>45344</c:v>
                </c:pt>
                <c:pt idx="301">
                  <c:v>45346</c:v>
                </c:pt>
                <c:pt idx="302">
                  <c:v>45348</c:v>
                </c:pt>
                <c:pt idx="303">
                  <c:v>45350</c:v>
                </c:pt>
                <c:pt idx="304">
                  <c:v>45352</c:v>
                </c:pt>
                <c:pt idx="305">
                  <c:v>45354</c:v>
                </c:pt>
                <c:pt idx="306">
                  <c:v>45356</c:v>
                </c:pt>
                <c:pt idx="307">
                  <c:v>45358</c:v>
                </c:pt>
                <c:pt idx="308">
                  <c:v>45360</c:v>
                </c:pt>
                <c:pt idx="309">
                  <c:v>45362</c:v>
                </c:pt>
                <c:pt idx="310">
                  <c:v>45364</c:v>
                </c:pt>
                <c:pt idx="311">
                  <c:v>45366</c:v>
                </c:pt>
                <c:pt idx="312">
                  <c:v>45368</c:v>
                </c:pt>
                <c:pt idx="313">
                  <c:v>45370</c:v>
                </c:pt>
                <c:pt idx="314">
                  <c:v>45372</c:v>
                </c:pt>
                <c:pt idx="315">
                  <c:v>45374</c:v>
                </c:pt>
                <c:pt idx="316">
                  <c:v>45376</c:v>
                </c:pt>
                <c:pt idx="317">
                  <c:v>45378</c:v>
                </c:pt>
                <c:pt idx="318">
                  <c:v>45380</c:v>
                </c:pt>
                <c:pt idx="319">
                  <c:v>45382</c:v>
                </c:pt>
                <c:pt idx="320">
                  <c:v>45384</c:v>
                </c:pt>
                <c:pt idx="321">
                  <c:v>45386</c:v>
                </c:pt>
                <c:pt idx="322">
                  <c:v>45388</c:v>
                </c:pt>
                <c:pt idx="323">
                  <c:v>45390</c:v>
                </c:pt>
                <c:pt idx="324">
                  <c:v>45392</c:v>
                </c:pt>
                <c:pt idx="325">
                  <c:v>45394</c:v>
                </c:pt>
                <c:pt idx="326">
                  <c:v>45396</c:v>
                </c:pt>
                <c:pt idx="327">
                  <c:v>45398</c:v>
                </c:pt>
                <c:pt idx="328">
                  <c:v>45400</c:v>
                </c:pt>
                <c:pt idx="329">
                  <c:v>45402</c:v>
                </c:pt>
                <c:pt idx="330">
                  <c:v>45404</c:v>
                </c:pt>
                <c:pt idx="331">
                  <c:v>45406</c:v>
                </c:pt>
                <c:pt idx="332">
                  <c:v>45408</c:v>
                </c:pt>
                <c:pt idx="333">
                  <c:v>45410</c:v>
                </c:pt>
                <c:pt idx="334">
                  <c:v>45412</c:v>
                </c:pt>
                <c:pt idx="335">
                  <c:v>45414</c:v>
                </c:pt>
                <c:pt idx="336">
                  <c:v>45416</c:v>
                </c:pt>
                <c:pt idx="337">
                  <c:v>45418</c:v>
                </c:pt>
                <c:pt idx="338">
                  <c:v>45420</c:v>
                </c:pt>
                <c:pt idx="339">
                  <c:v>45422</c:v>
                </c:pt>
                <c:pt idx="340">
                  <c:v>45424</c:v>
                </c:pt>
                <c:pt idx="341">
                  <c:v>45426</c:v>
                </c:pt>
                <c:pt idx="342">
                  <c:v>45428</c:v>
                </c:pt>
              </c:numCache>
            </c:numRef>
          </c:cat>
          <c:val>
            <c:numRef>
              <c:f>'Main Work'!$C$2:$C$344</c:f>
              <c:numCache>
                <c:formatCode>General</c:formatCode>
                <c:ptCount val="343"/>
                <c:pt idx="273">
                  <c:v>5390</c:v>
                </c:pt>
                <c:pt idx="274">
                  <c:v>5830.9582457722972</c:v>
                </c:pt>
                <c:pt idx="275">
                  <c:v>6124.9648451128287</c:v>
                </c:pt>
                <c:pt idx="276">
                  <c:v>6248.3877386512158</c:v>
                </c:pt>
                <c:pt idx="277">
                  <c:v>6470.3382706048114</c:v>
                </c:pt>
                <c:pt idx="278">
                  <c:v>5781.1203916102268</c:v>
                </c:pt>
                <c:pt idx="279">
                  <c:v>5911.2574162292831</c:v>
                </c:pt>
                <c:pt idx="280">
                  <c:v>6205.2640155698155</c:v>
                </c:pt>
                <c:pt idx="281">
                  <c:v>6328.6869091082026</c:v>
                </c:pt>
                <c:pt idx="282">
                  <c:v>6550.6374410617973</c:v>
                </c:pt>
                <c:pt idx="283">
                  <c:v>5861.4195620672135</c:v>
                </c:pt>
                <c:pt idx="284">
                  <c:v>5991.5565866862698</c:v>
                </c:pt>
                <c:pt idx="285">
                  <c:v>6285.5631860268013</c:v>
                </c:pt>
                <c:pt idx="286">
                  <c:v>6408.9860795651884</c:v>
                </c:pt>
                <c:pt idx="287">
                  <c:v>6630.936611518784</c:v>
                </c:pt>
                <c:pt idx="288">
                  <c:v>5941.7187325241994</c:v>
                </c:pt>
                <c:pt idx="289">
                  <c:v>6071.8557571432557</c:v>
                </c:pt>
                <c:pt idx="290">
                  <c:v>6365.8623564837881</c:v>
                </c:pt>
                <c:pt idx="291">
                  <c:v>6489.2852500221743</c:v>
                </c:pt>
                <c:pt idx="292">
                  <c:v>6711.2357819757699</c:v>
                </c:pt>
                <c:pt idx="293">
                  <c:v>6022.0179029811861</c:v>
                </c:pt>
                <c:pt idx="294">
                  <c:v>6152.1549276002424</c:v>
                </c:pt>
                <c:pt idx="295">
                  <c:v>6446.1615269407739</c:v>
                </c:pt>
                <c:pt idx="296">
                  <c:v>6569.5844204791611</c:v>
                </c:pt>
                <c:pt idx="297">
                  <c:v>6791.5349524327567</c:v>
                </c:pt>
                <c:pt idx="298">
                  <c:v>6102.317073438172</c:v>
                </c:pt>
                <c:pt idx="299">
                  <c:v>6232.4540980572283</c:v>
                </c:pt>
                <c:pt idx="300">
                  <c:v>6526.4606973977607</c:v>
                </c:pt>
                <c:pt idx="301">
                  <c:v>6649.8835909361478</c:v>
                </c:pt>
                <c:pt idx="302">
                  <c:v>6871.8341228897425</c:v>
                </c:pt>
                <c:pt idx="303">
                  <c:v>6182.6162438951587</c:v>
                </c:pt>
                <c:pt idx="304">
                  <c:v>6312.7532685142151</c:v>
                </c:pt>
                <c:pt idx="305">
                  <c:v>6606.7598678547465</c:v>
                </c:pt>
                <c:pt idx="306">
                  <c:v>6730.1827613931337</c:v>
                </c:pt>
                <c:pt idx="307">
                  <c:v>6952.1332933467293</c:v>
                </c:pt>
                <c:pt idx="308">
                  <c:v>6262.9154143521446</c:v>
                </c:pt>
                <c:pt idx="309">
                  <c:v>6393.0524389712009</c:v>
                </c:pt>
                <c:pt idx="310">
                  <c:v>6687.0590383117333</c:v>
                </c:pt>
                <c:pt idx="311">
                  <c:v>6810.4819318501195</c:v>
                </c:pt>
                <c:pt idx="312">
                  <c:v>7032.4324638037151</c:v>
                </c:pt>
                <c:pt idx="313">
                  <c:v>6343.2145848091313</c:v>
                </c:pt>
                <c:pt idx="314">
                  <c:v>6473.3516094281867</c:v>
                </c:pt>
                <c:pt idx="315">
                  <c:v>6767.3582087687191</c:v>
                </c:pt>
                <c:pt idx="316">
                  <c:v>6890.7811023071063</c:v>
                </c:pt>
                <c:pt idx="317">
                  <c:v>7112.7316342607019</c:v>
                </c:pt>
                <c:pt idx="318">
                  <c:v>6423.5137552661172</c:v>
                </c:pt>
                <c:pt idx="319">
                  <c:v>6553.6507798851735</c:v>
                </c:pt>
                <c:pt idx="320">
                  <c:v>6847.6573792257059</c:v>
                </c:pt>
                <c:pt idx="321">
                  <c:v>6971.0802727640921</c:v>
                </c:pt>
                <c:pt idx="322">
                  <c:v>7193.0308047176877</c:v>
                </c:pt>
                <c:pt idx="323">
                  <c:v>6503.8129257231039</c:v>
                </c:pt>
                <c:pt idx="324">
                  <c:v>6633.9499503421603</c:v>
                </c:pt>
                <c:pt idx="325">
                  <c:v>6927.9565496826917</c:v>
                </c:pt>
                <c:pt idx="326">
                  <c:v>7051.3794432210789</c:v>
                </c:pt>
                <c:pt idx="327">
                  <c:v>7273.3299751746745</c:v>
                </c:pt>
                <c:pt idx="328">
                  <c:v>6584.1120961800898</c:v>
                </c:pt>
                <c:pt idx="329">
                  <c:v>6714.2491207991461</c:v>
                </c:pt>
                <c:pt idx="330">
                  <c:v>7008.2557201396785</c:v>
                </c:pt>
                <c:pt idx="331">
                  <c:v>7131.6786136780647</c:v>
                </c:pt>
                <c:pt idx="332">
                  <c:v>7353.6291456316603</c:v>
                </c:pt>
                <c:pt idx="333">
                  <c:v>6664.4112666370766</c:v>
                </c:pt>
                <c:pt idx="334">
                  <c:v>6794.548291256132</c:v>
                </c:pt>
                <c:pt idx="335">
                  <c:v>7088.5548905966643</c:v>
                </c:pt>
                <c:pt idx="336">
                  <c:v>7211.9777841350515</c:v>
                </c:pt>
                <c:pt idx="337">
                  <c:v>7433.9283160886462</c:v>
                </c:pt>
                <c:pt idx="338">
                  <c:v>6744.7104370940624</c:v>
                </c:pt>
                <c:pt idx="339">
                  <c:v>6874.8474617131187</c:v>
                </c:pt>
                <c:pt idx="340">
                  <c:v>7168.8540610536502</c:v>
                </c:pt>
                <c:pt idx="341">
                  <c:v>7292.2769545920373</c:v>
                </c:pt>
                <c:pt idx="342">
                  <c:v>7514.2274865456329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6A-4423-8B0C-304E1510A952}"/>
            </c:ext>
          </c:extLst>
        </c:ser>
        <c:ser>
          <c:idx val="2"/>
          <c:order val="2"/>
          <c:tx>
            <c:strRef>
              <c:f>'Main Work'!$D$1</c:f>
              <c:strCache>
                <c:ptCount val="1"/>
                <c:pt idx="0">
                  <c:v>Lower Confidence Bound(Sales)</c:v>
                </c:pt>
              </c:strCache>
            </c:strRef>
          </c:tx>
          <c:spPr>
            <a:ln w="12700" cap="rnd">
              <a:solidFill>
                <a:srgbClr val="E9713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'Main Work'!$A$2:$A$344</c:f>
              <c:numCache>
                <c:formatCode>m/d/yyyy</c:formatCode>
                <c:ptCount val="343"/>
                <c:pt idx="0">
                  <c:v>44744</c:v>
                </c:pt>
                <c:pt idx="1">
                  <c:v>44746</c:v>
                </c:pt>
                <c:pt idx="2">
                  <c:v>44748</c:v>
                </c:pt>
                <c:pt idx="3">
                  <c:v>44750</c:v>
                </c:pt>
                <c:pt idx="4">
                  <c:v>44752</c:v>
                </c:pt>
                <c:pt idx="5">
                  <c:v>44754</c:v>
                </c:pt>
                <c:pt idx="6">
                  <c:v>44756</c:v>
                </c:pt>
                <c:pt idx="7">
                  <c:v>44758</c:v>
                </c:pt>
                <c:pt idx="8">
                  <c:v>44760</c:v>
                </c:pt>
                <c:pt idx="9">
                  <c:v>44762</c:v>
                </c:pt>
                <c:pt idx="10">
                  <c:v>44764</c:v>
                </c:pt>
                <c:pt idx="11">
                  <c:v>44766</c:v>
                </c:pt>
                <c:pt idx="12">
                  <c:v>44768</c:v>
                </c:pt>
                <c:pt idx="13">
                  <c:v>44770</c:v>
                </c:pt>
                <c:pt idx="14">
                  <c:v>44772</c:v>
                </c:pt>
                <c:pt idx="15">
                  <c:v>44774</c:v>
                </c:pt>
                <c:pt idx="16">
                  <c:v>44776</c:v>
                </c:pt>
                <c:pt idx="17">
                  <c:v>44778</c:v>
                </c:pt>
                <c:pt idx="18">
                  <c:v>44780</c:v>
                </c:pt>
                <c:pt idx="19">
                  <c:v>44782</c:v>
                </c:pt>
                <c:pt idx="20">
                  <c:v>44784</c:v>
                </c:pt>
                <c:pt idx="21">
                  <c:v>44786</c:v>
                </c:pt>
                <c:pt idx="22">
                  <c:v>44788</c:v>
                </c:pt>
                <c:pt idx="23">
                  <c:v>44790</c:v>
                </c:pt>
                <c:pt idx="24">
                  <c:v>44792</c:v>
                </c:pt>
                <c:pt idx="25">
                  <c:v>44794</c:v>
                </c:pt>
                <c:pt idx="26">
                  <c:v>44796</c:v>
                </c:pt>
                <c:pt idx="27">
                  <c:v>44798</c:v>
                </c:pt>
                <c:pt idx="28">
                  <c:v>44800</c:v>
                </c:pt>
                <c:pt idx="29">
                  <c:v>44802</c:v>
                </c:pt>
                <c:pt idx="30">
                  <c:v>44804</c:v>
                </c:pt>
                <c:pt idx="31">
                  <c:v>44806</c:v>
                </c:pt>
                <c:pt idx="32">
                  <c:v>44808</c:v>
                </c:pt>
                <c:pt idx="33">
                  <c:v>44810</c:v>
                </c:pt>
                <c:pt idx="34">
                  <c:v>44812</c:v>
                </c:pt>
                <c:pt idx="35">
                  <c:v>44814</c:v>
                </c:pt>
                <c:pt idx="36">
                  <c:v>44816</c:v>
                </c:pt>
                <c:pt idx="37">
                  <c:v>44818</c:v>
                </c:pt>
                <c:pt idx="38">
                  <c:v>44820</c:v>
                </c:pt>
                <c:pt idx="39">
                  <c:v>44822</c:v>
                </c:pt>
                <c:pt idx="40">
                  <c:v>44824</c:v>
                </c:pt>
                <c:pt idx="41">
                  <c:v>44826</c:v>
                </c:pt>
                <c:pt idx="42">
                  <c:v>44828</c:v>
                </c:pt>
                <c:pt idx="43">
                  <c:v>44830</c:v>
                </c:pt>
                <c:pt idx="44">
                  <c:v>44832</c:v>
                </c:pt>
                <c:pt idx="45">
                  <c:v>44834</c:v>
                </c:pt>
                <c:pt idx="46">
                  <c:v>44836</c:v>
                </c:pt>
                <c:pt idx="47">
                  <c:v>44838</c:v>
                </c:pt>
                <c:pt idx="48">
                  <c:v>44840</c:v>
                </c:pt>
                <c:pt idx="49">
                  <c:v>44842</c:v>
                </c:pt>
                <c:pt idx="50">
                  <c:v>44844</c:v>
                </c:pt>
                <c:pt idx="51">
                  <c:v>44846</c:v>
                </c:pt>
                <c:pt idx="52">
                  <c:v>44848</c:v>
                </c:pt>
                <c:pt idx="53">
                  <c:v>44850</c:v>
                </c:pt>
                <c:pt idx="54">
                  <c:v>44852</c:v>
                </c:pt>
                <c:pt idx="55">
                  <c:v>44854</c:v>
                </c:pt>
                <c:pt idx="56">
                  <c:v>44856</c:v>
                </c:pt>
                <c:pt idx="57">
                  <c:v>44858</c:v>
                </c:pt>
                <c:pt idx="58">
                  <c:v>44860</c:v>
                </c:pt>
                <c:pt idx="59">
                  <c:v>44862</c:v>
                </c:pt>
                <c:pt idx="60">
                  <c:v>44864</c:v>
                </c:pt>
                <c:pt idx="61">
                  <c:v>44866</c:v>
                </c:pt>
                <c:pt idx="62">
                  <c:v>44868</c:v>
                </c:pt>
                <c:pt idx="63">
                  <c:v>44870</c:v>
                </c:pt>
                <c:pt idx="64">
                  <c:v>44872</c:v>
                </c:pt>
                <c:pt idx="65">
                  <c:v>44874</c:v>
                </c:pt>
                <c:pt idx="66">
                  <c:v>44876</c:v>
                </c:pt>
                <c:pt idx="67">
                  <c:v>44878</c:v>
                </c:pt>
                <c:pt idx="68">
                  <c:v>44880</c:v>
                </c:pt>
                <c:pt idx="69">
                  <c:v>44882</c:v>
                </c:pt>
                <c:pt idx="70">
                  <c:v>44884</c:v>
                </c:pt>
                <c:pt idx="71">
                  <c:v>44886</c:v>
                </c:pt>
                <c:pt idx="72">
                  <c:v>44888</c:v>
                </c:pt>
                <c:pt idx="73">
                  <c:v>44890</c:v>
                </c:pt>
                <c:pt idx="74">
                  <c:v>44892</c:v>
                </c:pt>
                <c:pt idx="75">
                  <c:v>44894</c:v>
                </c:pt>
                <c:pt idx="76">
                  <c:v>44896</c:v>
                </c:pt>
                <c:pt idx="77">
                  <c:v>44898</c:v>
                </c:pt>
                <c:pt idx="78">
                  <c:v>44900</c:v>
                </c:pt>
                <c:pt idx="79">
                  <c:v>44902</c:v>
                </c:pt>
                <c:pt idx="80">
                  <c:v>44904</c:v>
                </c:pt>
                <c:pt idx="81">
                  <c:v>44906</c:v>
                </c:pt>
                <c:pt idx="82">
                  <c:v>44908</c:v>
                </c:pt>
                <c:pt idx="83">
                  <c:v>44910</c:v>
                </c:pt>
                <c:pt idx="84">
                  <c:v>44912</c:v>
                </c:pt>
                <c:pt idx="85">
                  <c:v>44914</c:v>
                </c:pt>
                <c:pt idx="86">
                  <c:v>44916</c:v>
                </c:pt>
                <c:pt idx="87">
                  <c:v>44918</c:v>
                </c:pt>
                <c:pt idx="88">
                  <c:v>44920</c:v>
                </c:pt>
                <c:pt idx="89">
                  <c:v>44922</c:v>
                </c:pt>
                <c:pt idx="90">
                  <c:v>44924</c:v>
                </c:pt>
                <c:pt idx="91">
                  <c:v>44926</c:v>
                </c:pt>
                <c:pt idx="92">
                  <c:v>44928</c:v>
                </c:pt>
                <c:pt idx="93">
                  <c:v>44930</c:v>
                </c:pt>
                <c:pt idx="94">
                  <c:v>44932</c:v>
                </c:pt>
                <c:pt idx="95">
                  <c:v>44934</c:v>
                </c:pt>
                <c:pt idx="96">
                  <c:v>44936</c:v>
                </c:pt>
                <c:pt idx="97">
                  <c:v>44938</c:v>
                </c:pt>
                <c:pt idx="98">
                  <c:v>44940</c:v>
                </c:pt>
                <c:pt idx="99">
                  <c:v>44942</c:v>
                </c:pt>
                <c:pt idx="100">
                  <c:v>44944</c:v>
                </c:pt>
                <c:pt idx="101">
                  <c:v>44946</c:v>
                </c:pt>
                <c:pt idx="102">
                  <c:v>44948</c:v>
                </c:pt>
                <c:pt idx="103">
                  <c:v>44950</c:v>
                </c:pt>
                <c:pt idx="104">
                  <c:v>44952</c:v>
                </c:pt>
                <c:pt idx="105">
                  <c:v>44954</c:v>
                </c:pt>
                <c:pt idx="106">
                  <c:v>44956</c:v>
                </c:pt>
                <c:pt idx="107">
                  <c:v>44958</c:v>
                </c:pt>
                <c:pt idx="108">
                  <c:v>44960</c:v>
                </c:pt>
                <c:pt idx="109">
                  <c:v>44962</c:v>
                </c:pt>
                <c:pt idx="110">
                  <c:v>44964</c:v>
                </c:pt>
                <c:pt idx="111">
                  <c:v>44966</c:v>
                </c:pt>
                <c:pt idx="112">
                  <c:v>44968</c:v>
                </c:pt>
                <c:pt idx="113">
                  <c:v>44970</c:v>
                </c:pt>
                <c:pt idx="114">
                  <c:v>44972</c:v>
                </c:pt>
                <c:pt idx="115">
                  <c:v>44974</c:v>
                </c:pt>
                <c:pt idx="116">
                  <c:v>44976</c:v>
                </c:pt>
                <c:pt idx="117">
                  <c:v>44978</c:v>
                </c:pt>
                <c:pt idx="118">
                  <c:v>44980</c:v>
                </c:pt>
                <c:pt idx="119">
                  <c:v>44982</c:v>
                </c:pt>
                <c:pt idx="120">
                  <c:v>44984</c:v>
                </c:pt>
                <c:pt idx="121">
                  <c:v>44986</c:v>
                </c:pt>
                <c:pt idx="122">
                  <c:v>44988</c:v>
                </c:pt>
                <c:pt idx="123">
                  <c:v>44990</c:v>
                </c:pt>
                <c:pt idx="124">
                  <c:v>44992</c:v>
                </c:pt>
                <c:pt idx="125">
                  <c:v>44994</c:v>
                </c:pt>
                <c:pt idx="126">
                  <c:v>44996</c:v>
                </c:pt>
                <c:pt idx="127">
                  <c:v>44998</c:v>
                </c:pt>
                <c:pt idx="128">
                  <c:v>45000</c:v>
                </c:pt>
                <c:pt idx="129">
                  <c:v>45002</c:v>
                </c:pt>
                <c:pt idx="130">
                  <c:v>45004</c:v>
                </c:pt>
                <c:pt idx="131">
                  <c:v>45006</c:v>
                </c:pt>
                <c:pt idx="132">
                  <c:v>45008</c:v>
                </c:pt>
                <c:pt idx="133">
                  <c:v>45010</c:v>
                </c:pt>
                <c:pt idx="134">
                  <c:v>45012</c:v>
                </c:pt>
                <c:pt idx="135">
                  <c:v>45014</c:v>
                </c:pt>
                <c:pt idx="136">
                  <c:v>45016</c:v>
                </c:pt>
                <c:pt idx="137">
                  <c:v>45018</c:v>
                </c:pt>
                <c:pt idx="138">
                  <c:v>45020</c:v>
                </c:pt>
                <c:pt idx="139">
                  <c:v>45022</c:v>
                </c:pt>
                <c:pt idx="140">
                  <c:v>45024</c:v>
                </c:pt>
                <c:pt idx="141">
                  <c:v>45026</c:v>
                </c:pt>
                <c:pt idx="142">
                  <c:v>45028</c:v>
                </c:pt>
                <c:pt idx="143">
                  <c:v>45030</c:v>
                </c:pt>
                <c:pt idx="144">
                  <c:v>45032</c:v>
                </c:pt>
                <c:pt idx="145">
                  <c:v>45034</c:v>
                </c:pt>
                <c:pt idx="146">
                  <c:v>45036</c:v>
                </c:pt>
                <c:pt idx="147">
                  <c:v>45038</c:v>
                </c:pt>
                <c:pt idx="148">
                  <c:v>45040</c:v>
                </c:pt>
                <c:pt idx="149">
                  <c:v>45042</c:v>
                </c:pt>
                <c:pt idx="150">
                  <c:v>45044</c:v>
                </c:pt>
                <c:pt idx="151">
                  <c:v>45046</c:v>
                </c:pt>
                <c:pt idx="152">
                  <c:v>45048</c:v>
                </c:pt>
                <c:pt idx="153">
                  <c:v>45050</c:v>
                </c:pt>
                <c:pt idx="154">
                  <c:v>45052</c:v>
                </c:pt>
                <c:pt idx="155">
                  <c:v>45054</c:v>
                </c:pt>
                <c:pt idx="156">
                  <c:v>45056</c:v>
                </c:pt>
                <c:pt idx="157">
                  <c:v>45058</c:v>
                </c:pt>
                <c:pt idx="158">
                  <c:v>45060</c:v>
                </c:pt>
                <c:pt idx="159">
                  <c:v>45062</c:v>
                </c:pt>
                <c:pt idx="160">
                  <c:v>45064</c:v>
                </c:pt>
                <c:pt idx="161">
                  <c:v>45066</c:v>
                </c:pt>
                <c:pt idx="162">
                  <c:v>45068</c:v>
                </c:pt>
                <c:pt idx="163">
                  <c:v>45070</c:v>
                </c:pt>
                <c:pt idx="164">
                  <c:v>45072</c:v>
                </c:pt>
                <c:pt idx="165">
                  <c:v>45074</c:v>
                </c:pt>
                <c:pt idx="166">
                  <c:v>45076</c:v>
                </c:pt>
                <c:pt idx="167">
                  <c:v>45078</c:v>
                </c:pt>
                <c:pt idx="168">
                  <c:v>45080</c:v>
                </c:pt>
                <c:pt idx="169">
                  <c:v>45082</c:v>
                </c:pt>
                <c:pt idx="170">
                  <c:v>45084</c:v>
                </c:pt>
                <c:pt idx="171">
                  <c:v>45086</c:v>
                </c:pt>
                <c:pt idx="172">
                  <c:v>45088</c:v>
                </c:pt>
                <c:pt idx="173">
                  <c:v>45090</c:v>
                </c:pt>
                <c:pt idx="174">
                  <c:v>45092</c:v>
                </c:pt>
                <c:pt idx="175">
                  <c:v>45094</c:v>
                </c:pt>
                <c:pt idx="176">
                  <c:v>45096</c:v>
                </c:pt>
                <c:pt idx="177">
                  <c:v>45098</c:v>
                </c:pt>
                <c:pt idx="178">
                  <c:v>45100</c:v>
                </c:pt>
                <c:pt idx="179">
                  <c:v>45102</c:v>
                </c:pt>
                <c:pt idx="180">
                  <c:v>45104</c:v>
                </c:pt>
                <c:pt idx="181">
                  <c:v>45106</c:v>
                </c:pt>
                <c:pt idx="182">
                  <c:v>45108</c:v>
                </c:pt>
                <c:pt idx="183">
                  <c:v>45110</c:v>
                </c:pt>
                <c:pt idx="184">
                  <c:v>45112</c:v>
                </c:pt>
                <c:pt idx="185">
                  <c:v>45114</c:v>
                </c:pt>
                <c:pt idx="186">
                  <c:v>45116</c:v>
                </c:pt>
                <c:pt idx="187">
                  <c:v>45118</c:v>
                </c:pt>
                <c:pt idx="188">
                  <c:v>45120</c:v>
                </c:pt>
                <c:pt idx="189">
                  <c:v>45122</c:v>
                </c:pt>
                <c:pt idx="190">
                  <c:v>45124</c:v>
                </c:pt>
                <c:pt idx="191">
                  <c:v>45126</c:v>
                </c:pt>
                <c:pt idx="192">
                  <c:v>45128</c:v>
                </c:pt>
                <c:pt idx="193">
                  <c:v>45130</c:v>
                </c:pt>
                <c:pt idx="194">
                  <c:v>45132</c:v>
                </c:pt>
                <c:pt idx="195">
                  <c:v>45134</c:v>
                </c:pt>
                <c:pt idx="196">
                  <c:v>45136</c:v>
                </c:pt>
                <c:pt idx="197">
                  <c:v>45138</c:v>
                </c:pt>
                <c:pt idx="198">
                  <c:v>45140</c:v>
                </c:pt>
                <c:pt idx="199">
                  <c:v>45142</c:v>
                </c:pt>
                <c:pt idx="200">
                  <c:v>45144</c:v>
                </c:pt>
                <c:pt idx="201">
                  <c:v>45146</c:v>
                </c:pt>
                <c:pt idx="202">
                  <c:v>45148</c:v>
                </c:pt>
                <c:pt idx="203">
                  <c:v>45150</c:v>
                </c:pt>
                <c:pt idx="204">
                  <c:v>45152</c:v>
                </c:pt>
                <c:pt idx="205">
                  <c:v>45154</c:v>
                </c:pt>
                <c:pt idx="206">
                  <c:v>45156</c:v>
                </c:pt>
                <c:pt idx="207">
                  <c:v>45158</c:v>
                </c:pt>
                <c:pt idx="208">
                  <c:v>45160</c:v>
                </c:pt>
                <c:pt idx="209">
                  <c:v>45162</c:v>
                </c:pt>
                <c:pt idx="210">
                  <c:v>45164</c:v>
                </c:pt>
                <c:pt idx="211">
                  <c:v>45166</c:v>
                </c:pt>
                <c:pt idx="212">
                  <c:v>45168</c:v>
                </c:pt>
                <c:pt idx="213">
                  <c:v>45170</c:v>
                </c:pt>
                <c:pt idx="214">
                  <c:v>45172</c:v>
                </c:pt>
                <c:pt idx="215">
                  <c:v>45174</c:v>
                </c:pt>
                <c:pt idx="216">
                  <c:v>45176</c:v>
                </c:pt>
                <c:pt idx="217">
                  <c:v>45178</c:v>
                </c:pt>
                <c:pt idx="218">
                  <c:v>45180</c:v>
                </c:pt>
                <c:pt idx="219">
                  <c:v>45182</c:v>
                </c:pt>
                <c:pt idx="220">
                  <c:v>45184</c:v>
                </c:pt>
                <c:pt idx="221">
                  <c:v>45186</c:v>
                </c:pt>
                <c:pt idx="222">
                  <c:v>45188</c:v>
                </c:pt>
                <c:pt idx="223">
                  <c:v>45190</c:v>
                </c:pt>
                <c:pt idx="224">
                  <c:v>45192</c:v>
                </c:pt>
                <c:pt idx="225">
                  <c:v>45194</c:v>
                </c:pt>
                <c:pt idx="226">
                  <c:v>45196</c:v>
                </c:pt>
                <c:pt idx="227">
                  <c:v>45198</c:v>
                </c:pt>
                <c:pt idx="228">
                  <c:v>45200</c:v>
                </c:pt>
                <c:pt idx="229">
                  <c:v>45202</c:v>
                </c:pt>
                <c:pt idx="230">
                  <c:v>45204</c:v>
                </c:pt>
                <c:pt idx="231">
                  <c:v>45206</c:v>
                </c:pt>
                <c:pt idx="232">
                  <c:v>45208</c:v>
                </c:pt>
                <c:pt idx="233">
                  <c:v>45210</c:v>
                </c:pt>
                <c:pt idx="234">
                  <c:v>45212</c:v>
                </c:pt>
                <c:pt idx="235">
                  <c:v>45214</c:v>
                </c:pt>
                <c:pt idx="236">
                  <c:v>45216</c:v>
                </c:pt>
                <c:pt idx="237">
                  <c:v>45218</c:v>
                </c:pt>
                <c:pt idx="238">
                  <c:v>45220</c:v>
                </c:pt>
                <c:pt idx="239">
                  <c:v>45222</c:v>
                </c:pt>
                <c:pt idx="240">
                  <c:v>45224</c:v>
                </c:pt>
                <c:pt idx="241">
                  <c:v>45226</c:v>
                </c:pt>
                <c:pt idx="242">
                  <c:v>45228</c:v>
                </c:pt>
                <c:pt idx="243">
                  <c:v>45230</c:v>
                </c:pt>
                <c:pt idx="244">
                  <c:v>45232</c:v>
                </c:pt>
                <c:pt idx="245">
                  <c:v>45234</c:v>
                </c:pt>
                <c:pt idx="246">
                  <c:v>45236</c:v>
                </c:pt>
                <c:pt idx="247">
                  <c:v>45238</c:v>
                </c:pt>
                <c:pt idx="248">
                  <c:v>45240</c:v>
                </c:pt>
                <c:pt idx="249">
                  <c:v>45242</c:v>
                </c:pt>
                <c:pt idx="250">
                  <c:v>45244</c:v>
                </c:pt>
                <c:pt idx="251">
                  <c:v>45246</c:v>
                </c:pt>
                <c:pt idx="252">
                  <c:v>45248</c:v>
                </c:pt>
                <c:pt idx="253">
                  <c:v>45250</c:v>
                </c:pt>
                <c:pt idx="254">
                  <c:v>45252</c:v>
                </c:pt>
                <c:pt idx="255">
                  <c:v>45254</c:v>
                </c:pt>
                <c:pt idx="256">
                  <c:v>45256</c:v>
                </c:pt>
                <c:pt idx="257">
                  <c:v>45258</c:v>
                </c:pt>
                <c:pt idx="258">
                  <c:v>45260</c:v>
                </c:pt>
                <c:pt idx="259">
                  <c:v>45262</c:v>
                </c:pt>
                <c:pt idx="260">
                  <c:v>45264</c:v>
                </c:pt>
                <c:pt idx="261">
                  <c:v>45266</c:v>
                </c:pt>
                <c:pt idx="262">
                  <c:v>45268</c:v>
                </c:pt>
                <c:pt idx="263">
                  <c:v>45270</c:v>
                </c:pt>
                <c:pt idx="264">
                  <c:v>45272</c:v>
                </c:pt>
                <c:pt idx="265">
                  <c:v>45274</c:v>
                </c:pt>
                <c:pt idx="266">
                  <c:v>45276</c:v>
                </c:pt>
                <c:pt idx="267">
                  <c:v>45278</c:v>
                </c:pt>
                <c:pt idx="268">
                  <c:v>45280</c:v>
                </c:pt>
                <c:pt idx="269">
                  <c:v>45282</c:v>
                </c:pt>
                <c:pt idx="270">
                  <c:v>45284</c:v>
                </c:pt>
                <c:pt idx="271">
                  <c:v>45286</c:v>
                </c:pt>
                <c:pt idx="272">
                  <c:v>45288</c:v>
                </c:pt>
                <c:pt idx="273">
                  <c:v>45290</c:v>
                </c:pt>
                <c:pt idx="274">
                  <c:v>45292</c:v>
                </c:pt>
                <c:pt idx="275">
                  <c:v>45294</c:v>
                </c:pt>
                <c:pt idx="276">
                  <c:v>45296</c:v>
                </c:pt>
                <c:pt idx="277">
                  <c:v>45298</c:v>
                </c:pt>
                <c:pt idx="278">
                  <c:v>45300</c:v>
                </c:pt>
                <c:pt idx="279">
                  <c:v>45302</c:v>
                </c:pt>
                <c:pt idx="280">
                  <c:v>45304</c:v>
                </c:pt>
                <c:pt idx="281">
                  <c:v>45306</c:v>
                </c:pt>
                <c:pt idx="282">
                  <c:v>45308</c:v>
                </c:pt>
                <c:pt idx="283">
                  <c:v>45310</c:v>
                </c:pt>
                <c:pt idx="284">
                  <c:v>45312</c:v>
                </c:pt>
                <c:pt idx="285">
                  <c:v>45314</c:v>
                </c:pt>
                <c:pt idx="286">
                  <c:v>45316</c:v>
                </c:pt>
                <c:pt idx="287">
                  <c:v>45318</c:v>
                </c:pt>
                <c:pt idx="288">
                  <c:v>45320</c:v>
                </c:pt>
                <c:pt idx="289">
                  <c:v>45322</c:v>
                </c:pt>
                <c:pt idx="290">
                  <c:v>45324</c:v>
                </c:pt>
                <c:pt idx="291">
                  <c:v>45326</c:v>
                </c:pt>
                <c:pt idx="292">
                  <c:v>45328</c:v>
                </c:pt>
                <c:pt idx="293">
                  <c:v>45330</c:v>
                </c:pt>
                <c:pt idx="294">
                  <c:v>45332</c:v>
                </c:pt>
                <c:pt idx="295">
                  <c:v>45334</c:v>
                </c:pt>
                <c:pt idx="296">
                  <c:v>45336</c:v>
                </c:pt>
                <c:pt idx="297">
                  <c:v>45338</c:v>
                </c:pt>
                <c:pt idx="298">
                  <c:v>45340</c:v>
                </c:pt>
                <c:pt idx="299">
                  <c:v>45342</c:v>
                </c:pt>
                <c:pt idx="300">
                  <c:v>45344</c:v>
                </c:pt>
                <c:pt idx="301">
                  <c:v>45346</c:v>
                </c:pt>
                <c:pt idx="302">
                  <c:v>45348</c:v>
                </c:pt>
                <c:pt idx="303">
                  <c:v>45350</c:v>
                </c:pt>
                <c:pt idx="304">
                  <c:v>45352</c:v>
                </c:pt>
                <c:pt idx="305">
                  <c:v>45354</c:v>
                </c:pt>
                <c:pt idx="306">
                  <c:v>45356</c:v>
                </c:pt>
                <c:pt idx="307">
                  <c:v>45358</c:v>
                </c:pt>
                <c:pt idx="308">
                  <c:v>45360</c:v>
                </c:pt>
                <c:pt idx="309">
                  <c:v>45362</c:v>
                </c:pt>
                <c:pt idx="310">
                  <c:v>45364</c:v>
                </c:pt>
                <c:pt idx="311">
                  <c:v>45366</c:v>
                </c:pt>
                <c:pt idx="312">
                  <c:v>45368</c:v>
                </c:pt>
                <c:pt idx="313">
                  <c:v>45370</c:v>
                </c:pt>
                <c:pt idx="314">
                  <c:v>45372</c:v>
                </c:pt>
                <c:pt idx="315">
                  <c:v>45374</c:v>
                </c:pt>
                <c:pt idx="316">
                  <c:v>45376</c:v>
                </c:pt>
                <c:pt idx="317">
                  <c:v>45378</c:v>
                </c:pt>
                <c:pt idx="318">
                  <c:v>45380</c:v>
                </c:pt>
                <c:pt idx="319">
                  <c:v>45382</c:v>
                </c:pt>
                <c:pt idx="320">
                  <c:v>45384</c:v>
                </c:pt>
                <c:pt idx="321">
                  <c:v>45386</c:v>
                </c:pt>
                <c:pt idx="322">
                  <c:v>45388</c:v>
                </c:pt>
                <c:pt idx="323">
                  <c:v>45390</c:v>
                </c:pt>
                <c:pt idx="324">
                  <c:v>45392</c:v>
                </c:pt>
                <c:pt idx="325">
                  <c:v>45394</c:v>
                </c:pt>
                <c:pt idx="326">
                  <c:v>45396</c:v>
                </c:pt>
                <c:pt idx="327">
                  <c:v>45398</c:v>
                </c:pt>
                <c:pt idx="328">
                  <c:v>45400</c:v>
                </c:pt>
                <c:pt idx="329">
                  <c:v>45402</c:v>
                </c:pt>
                <c:pt idx="330">
                  <c:v>45404</c:v>
                </c:pt>
                <c:pt idx="331">
                  <c:v>45406</c:v>
                </c:pt>
                <c:pt idx="332">
                  <c:v>45408</c:v>
                </c:pt>
                <c:pt idx="333">
                  <c:v>45410</c:v>
                </c:pt>
                <c:pt idx="334">
                  <c:v>45412</c:v>
                </c:pt>
                <c:pt idx="335">
                  <c:v>45414</c:v>
                </c:pt>
                <c:pt idx="336">
                  <c:v>45416</c:v>
                </c:pt>
                <c:pt idx="337">
                  <c:v>45418</c:v>
                </c:pt>
                <c:pt idx="338">
                  <c:v>45420</c:v>
                </c:pt>
                <c:pt idx="339">
                  <c:v>45422</c:v>
                </c:pt>
                <c:pt idx="340">
                  <c:v>45424</c:v>
                </c:pt>
                <c:pt idx="341">
                  <c:v>45426</c:v>
                </c:pt>
                <c:pt idx="342">
                  <c:v>45428</c:v>
                </c:pt>
              </c:numCache>
            </c:numRef>
          </c:cat>
          <c:val>
            <c:numRef>
              <c:f>'Main Work'!$D$2:$D$344</c:f>
              <c:numCache>
                <c:formatCode>General</c:formatCode>
                <c:ptCount val="343"/>
                <c:pt idx="273" formatCode="0.00">
                  <c:v>5390</c:v>
                </c:pt>
                <c:pt idx="274" formatCode="0.00">
                  <c:v>4397.6050399173455</c:v>
                </c:pt>
                <c:pt idx="275" formatCode="0.00">
                  <c:v>4646.8002837567628</c:v>
                </c:pt>
                <c:pt idx="276" formatCode="0.00">
                  <c:v>4726.3900213806855</c:v>
                </c:pt>
                <c:pt idx="277" formatCode="0.00">
                  <c:v>4905.402085158039</c:v>
                </c:pt>
                <c:pt idx="278" formatCode="0.00">
                  <c:v>4174.0674307891568</c:v>
                </c:pt>
                <c:pt idx="279" formatCode="0.00">
                  <c:v>4148.1222703613603</c:v>
                </c:pt>
                <c:pt idx="280" formatCode="0.00">
                  <c:v>4404.0579456254536</c:v>
                </c:pt>
                <c:pt idx="281" formatCode="0.00">
                  <c:v>4489.910376072803</c:v>
                </c:pt>
                <c:pt idx="282" formatCode="0.00">
                  <c:v>4674.759740434878</c:v>
                </c:pt>
                <c:pt idx="283" formatCode="0.00">
                  <c:v>3948.8816034347055</c:v>
                </c:pt>
                <c:pt idx="284" formatCode="0.00">
                  <c:v>3943.5636895782527</c:v>
                </c:pt>
                <c:pt idx="285" formatCode="0.00">
                  <c:v>4203.4238771474338</c:v>
                </c:pt>
                <c:pt idx="286" formatCode="0.00">
                  <c:v>4292.9964978805119</c:v>
                </c:pt>
                <c:pt idx="287" formatCode="0.00">
                  <c:v>4481.3779497791129</c:v>
                </c:pt>
                <c:pt idx="288" formatCode="0.00">
                  <c:v>3758.8582692858045</c:v>
                </c:pt>
                <c:pt idx="289" formatCode="0.00">
                  <c:v>3767.0991257137193</c:v>
                </c:pt>
                <c:pt idx="290" formatCode="0.00">
                  <c:v>4029.5476342490324</c:v>
                </c:pt>
                <c:pt idx="291" formatCode="0.00">
                  <c:v>4121.6009402377986</c:v>
                </c:pt>
                <c:pt idx="292" formatCode="0.00">
                  <c:v>4312.3621363816519</c:v>
                </c:pt>
                <c:pt idx="293" formatCode="0.00">
                  <c:v>3592.1273868232315</c:v>
                </c:pt>
                <c:pt idx="294" formatCode="0.00">
                  <c:v>3610.0998852204593</c:v>
                </c:pt>
                <c:pt idx="295" formatCode="0.00">
                  <c:v>3874.383140102545</c:v>
                </c:pt>
                <c:pt idx="296" formatCode="0.00">
                  <c:v>3968.2070916785228</c:v>
                </c:pt>
                <c:pt idx="297" formatCode="0.00">
                  <c:v>4160.6781043962819</c:v>
                </c:pt>
                <c:pt idx="298" formatCode="0.00">
                  <c:v>3442.0953863980726</c:v>
                </c:pt>
                <c:pt idx="299" formatCode="0.00">
                  <c:v>3467.4566917169891</c:v>
                </c:pt>
                <c:pt idx="300" formatCode="0.00">
                  <c:v>3733.1024146194904</c:v>
                </c:pt>
                <c:pt idx="301" formatCode="0.00">
                  <c:v>3828.2474373635873</c:v>
                </c:pt>
                <c:pt idx="302" formatCode="0.00">
                  <c:v>4021.9999123405682</c:v>
                </c:pt>
                <c:pt idx="303" formatCode="0.00">
                  <c:v>3304.6607302753196</c:v>
                </c:pt>
                <c:pt idx="304" formatCode="0.00">
                  <c:v>3335.8560228554215</c:v>
                </c:pt>
                <c:pt idx="305" formatCode="0.00">
                  <c:v>3602.5462633390448</c:v>
                </c:pt>
                <c:pt idx="306" formatCode="0.00">
                  <c:v>3698.7074860194866</c:v>
                </c:pt>
                <c:pt idx="307" formatCode="0.00">
                  <c:v>3893.4489011370233</c:v>
                </c:pt>
                <c:pt idx="308" formatCode="0.00">
                  <c:v>3177.0724033749771</c:v>
                </c:pt>
                <c:pt idx="309" formatCode="0.00">
                  <c:v>3213.008865956886</c:v>
                </c:pt>
                <c:pt idx="310" formatCode="0.00">
                  <c:v>3480.518167975727</c:v>
                </c:pt>
                <c:pt idx="311" formatCode="0.00">
                  <c:v>3577.4782327626822</c:v>
                </c:pt>
                <c:pt idx="312" formatCode="0.00">
                  <c:v>3772.9989346753682</c:v>
                </c:pt>
                <c:pt idx="313" formatCode="0.00">
                  <c:v>3057.3828028067333</c:v>
                </c:pt>
                <c:pt idx="314" formatCode="0.00">
                  <c:v>3097.258597143476</c:v>
                </c:pt>
                <c:pt idx="315" formatCode="0.00">
                  <c:v>3365.4206673001727</c:v>
                </c:pt>
                <c:pt idx="316" formatCode="0.00">
                  <c:v>3463.0185773011926</c:v>
                </c:pt>
                <c:pt idx="317" formatCode="0.00">
                  <c:v>3659.1626379981326</c:v>
                </c:pt>
                <c:pt idx="318" formatCode="0.00">
                  <c:v>2944.1557976266213</c:v>
                </c:pt>
                <c:pt idx="319" formatCode="0.00">
                  <c:v>2987.3625777696889</c:v>
                </c:pt>
                <c:pt idx="320" formatCode="0.00">
                  <c:v>3256.0509063971463</c:v>
                </c:pt>
                <c:pt idx="321" formatCode="0.00">
                  <c:v>3354.1637684581801</c:v>
                </c:pt>
                <c:pt idx="322" formatCode="0.00">
                  <c:v>3550.8117723254304</c:v>
                </c:pt>
                <c:pt idx="323" formatCode="0.00">
                  <c:v>2836.2981531466512</c:v>
                </c:pt>
                <c:pt idx="324" formatCode="0.00">
                  <c:v>2882.3618478881917</c:v>
                </c:pt>
                <c:pt idx="325" formatCode="0.00">
                  <c:v>3151.4777615360904</c:v>
                </c:pt>
                <c:pt idx="326" formatCode="0.00">
                  <c:v>3250.0094589229211</c:v>
                </c:pt>
                <c:pt idx="327" formatCode="0.00">
                  <c:v>3447.0677572807849</c:v>
                </c:pt>
                <c:pt idx="328" formatCode="0.00">
                  <c:v>2732.9560938865047</c:v>
                </c:pt>
                <c:pt idx="329" formatCode="0.00">
                  <c:v>2781.4990775432757</c:v>
                </c:pt>
                <c:pt idx="330" formatCode="0.00">
                  <c:v>3050.9640191934513</c:v>
                </c:pt>
                <c:pt idx="331" formatCode="0.00">
                  <c:v>3149.8378548837672</c:v>
                </c:pt>
                <c:pt idx="332" formatCode="0.00">
                  <c:v>3347.2315520589927</c:v>
                </c:pt>
                <c:pt idx="333" formatCode="0.00">
                  <c:v>2633.4486938080177</c:v>
                </c:pt>
                <c:pt idx="334" formatCode="0.00">
                  <c:v>2684.1646105438394</c:v>
                </c:pt>
                <c:pt idx="335" formatCode="0.00">
                  <c:v>2953.9149560694541</c:v>
                </c:pt>
                <c:pt idx="336" formatCode="0.00">
                  <c:v>3053.0686919461668</c:v>
                </c:pt>
                <c:pt idx="337" formatCode="0.00">
                  <c:v>3250.7368958472334</c:v>
                </c:pt>
                <c:pt idx="338" formatCode="0.00">
                  <c:v>2537.2232581403387</c:v>
                </c:pt>
                <c:pt idx="339" formatCode="0.00">
                  <c:v>2589.8596886106106</c:v>
                </c:pt>
                <c:pt idx="340" formatCode="0.00">
                  <c:v>2859.8431527241901</c:v>
                </c:pt>
                <c:pt idx="341" formatCode="0.00">
                  <c:v>2959.2255576012676</c:v>
                </c:pt>
                <c:pt idx="342" formatCode="0.00">
                  <c:v>3157.1180631750249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6A-4423-8B0C-304E1510A952}"/>
            </c:ext>
          </c:extLst>
        </c:ser>
        <c:ser>
          <c:idx val="3"/>
          <c:order val="3"/>
          <c:tx>
            <c:strRef>
              <c:f>'Main Work'!$E$1</c:f>
              <c:strCache>
                <c:ptCount val="1"/>
                <c:pt idx="0">
                  <c:v>Upper Confidence Bound(Sales)</c:v>
                </c:pt>
              </c:strCache>
            </c:strRef>
          </c:tx>
          <c:spPr>
            <a:ln w="12700" cap="rnd">
              <a:solidFill>
                <a:srgbClr val="E9713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'Main Work'!$A$2:$A$344</c:f>
              <c:numCache>
                <c:formatCode>m/d/yyyy</c:formatCode>
                <c:ptCount val="343"/>
                <c:pt idx="0">
                  <c:v>44744</c:v>
                </c:pt>
                <c:pt idx="1">
                  <c:v>44746</c:v>
                </c:pt>
                <c:pt idx="2">
                  <c:v>44748</c:v>
                </c:pt>
                <c:pt idx="3">
                  <c:v>44750</c:v>
                </c:pt>
                <c:pt idx="4">
                  <c:v>44752</c:v>
                </c:pt>
                <c:pt idx="5">
                  <c:v>44754</c:v>
                </c:pt>
                <c:pt idx="6">
                  <c:v>44756</c:v>
                </c:pt>
                <c:pt idx="7">
                  <c:v>44758</c:v>
                </c:pt>
                <c:pt idx="8">
                  <c:v>44760</c:v>
                </c:pt>
                <c:pt idx="9">
                  <c:v>44762</c:v>
                </c:pt>
                <c:pt idx="10">
                  <c:v>44764</c:v>
                </c:pt>
                <c:pt idx="11">
                  <c:v>44766</c:v>
                </c:pt>
                <c:pt idx="12">
                  <c:v>44768</c:v>
                </c:pt>
                <c:pt idx="13">
                  <c:v>44770</c:v>
                </c:pt>
                <c:pt idx="14">
                  <c:v>44772</c:v>
                </c:pt>
                <c:pt idx="15">
                  <c:v>44774</c:v>
                </c:pt>
                <c:pt idx="16">
                  <c:v>44776</c:v>
                </c:pt>
                <c:pt idx="17">
                  <c:v>44778</c:v>
                </c:pt>
                <c:pt idx="18">
                  <c:v>44780</c:v>
                </c:pt>
                <c:pt idx="19">
                  <c:v>44782</c:v>
                </c:pt>
                <c:pt idx="20">
                  <c:v>44784</c:v>
                </c:pt>
                <c:pt idx="21">
                  <c:v>44786</c:v>
                </c:pt>
                <c:pt idx="22">
                  <c:v>44788</c:v>
                </c:pt>
                <c:pt idx="23">
                  <c:v>44790</c:v>
                </c:pt>
                <c:pt idx="24">
                  <c:v>44792</c:v>
                </c:pt>
                <c:pt idx="25">
                  <c:v>44794</c:v>
                </c:pt>
                <c:pt idx="26">
                  <c:v>44796</c:v>
                </c:pt>
                <c:pt idx="27">
                  <c:v>44798</c:v>
                </c:pt>
                <c:pt idx="28">
                  <c:v>44800</c:v>
                </c:pt>
                <c:pt idx="29">
                  <c:v>44802</c:v>
                </c:pt>
                <c:pt idx="30">
                  <c:v>44804</c:v>
                </c:pt>
                <c:pt idx="31">
                  <c:v>44806</c:v>
                </c:pt>
                <c:pt idx="32">
                  <c:v>44808</c:v>
                </c:pt>
                <c:pt idx="33">
                  <c:v>44810</c:v>
                </c:pt>
                <c:pt idx="34">
                  <c:v>44812</c:v>
                </c:pt>
                <c:pt idx="35">
                  <c:v>44814</c:v>
                </c:pt>
                <c:pt idx="36">
                  <c:v>44816</c:v>
                </c:pt>
                <c:pt idx="37">
                  <c:v>44818</c:v>
                </c:pt>
                <c:pt idx="38">
                  <c:v>44820</c:v>
                </c:pt>
                <c:pt idx="39">
                  <c:v>44822</c:v>
                </c:pt>
                <c:pt idx="40">
                  <c:v>44824</c:v>
                </c:pt>
                <c:pt idx="41">
                  <c:v>44826</c:v>
                </c:pt>
                <c:pt idx="42">
                  <c:v>44828</c:v>
                </c:pt>
                <c:pt idx="43">
                  <c:v>44830</c:v>
                </c:pt>
                <c:pt idx="44">
                  <c:v>44832</c:v>
                </c:pt>
                <c:pt idx="45">
                  <c:v>44834</c:v>
                </c:pt>
                <c:pt idx="46">
                  <c:v>44836</c:v>
                </c:pt>
                <c:pt idx="47">
                  <c:v>44838</c:v>
                </c:pt>
                <c:pt idx="48">
                  <c:v>44840</c:v>
                </c:pt>
                <c:pt idx="49">
                  <c:v>44842</c:v>
                </c:pt>
                <c:pt idx="50">
                  <c:v>44844</c:v>
                </c:pt>
                <c:pt idx="51">
                  <c:v>44846</c:v>
                </c:pt>
                <c:pt idx="52">
                  <c:v>44848</c:v>
                </c:pt>
                <c:pt idx="53">
                  <c:v>44850</c:v>
                </c:pt>
                <c:pt idx="54">
                  <c:v>44852</c:v>
                </c:pt>
                <c:pt idx="55">
                  <c:v>44854</c:v>
                </c:pt>
                <c:pt idx="56">
                  <c:v>44856</c:v>
                </c:pt>
                <c:pt idx="57">
                  <c:v>44858</c:v>
                </c:pt>
                <c:pt idx="58">
                  <c:v>44860</c:v>
                </c:pt>
                <c:pt idx="59">
                  <c:v>44862</c:v>
                </c:pt>
                <c:pt idx="60">
                  <c:v>44864</c:v>
                </c:pt>
                <c:pt idx="61">
                  <c:v>44866</c:v>
                </c:pt>
                <c:pt idx="62">
                  <c:v>44868</c:v>
                </c:pt>
                <c:pt idx="63">
                  <c:v>44870</c:v>
                </c:pt>
                <c:pt idx="64">
                  <c:v>44872</c:v>
                </c:pt>
                <c:pt idx="65">
                  <c:v>44874</c:v>
                </c:pt>
                <c:pt idx="66">
                  <c:v>44876</c:v>
                </c:pt>
                <c:pt idx="67">
                  <c:v>44878</c:v>
                </c:pt>
                <c:pt idx="68">
                  <c:v>44880</c:v>
                </c:pt>
                <c:pt idx="69">
                  <c:v>44882</c:v>
                </c:pt>
                <c:pt idx="70">
                  <c:v>44884</c:v>
                </c:pt>
                <c:pt idx="71">
                  <c:v>44886</c:v>
                </c:pt>
                <c:pt idx="72">
                  <c:v>44888</c:v>
                </c:pt>
                <c:pt idx="73">
                  <c:v>44890</c:v>
                </c:pt>
                <c:pt idx="74">
                  <c:v>44892</c:v>
                </c:pt>
                <c:pt idx="75">
                  <c:v>44894</c:v>
                </c:pt>
                <c:pt idx="76">
                  <c:v>44896</c:v>
                </c:pt>
                <c:pt idx="77">
                  <c:v>44898</c:v>
                </c:pt>
                <c:pt idx="78">
                  <c:v>44900</c:v>
                </c:pt>
                <c:pt idx="79">
                  <c:v>44902</c:v>
                </c:pt>
                <c:pt idx="80">
                  <c:v>44904</c:v>
                </c:pt>
                <c:pt idx="81">
                  <c:v>44906</c:v>
                </c:pt>
                <c:pt idx="82">
                  <c:v>44908</c:v>
                </c:pt>
                <c:pt idx="83">
                  <c:v>44910</c:v>
                </c:pt>
                <c:pt idx="84">
                  <c:v>44912</c:v>
                </c:pt>
                <c:pt idx="85">
                  <c:v>44914</c:v>
                </c:pt>
                <c:pt idx="86">
                  <c:v>44916</c:v>
                </c:pt>
                <c:pt idx="87">
                  <c:v>44918</c:v>
                </c:pt>
                <c:pt idx="88">
                  <c:v>44920</c:v>
                </c:pt>
                <c:pt idx="89">
                  <c:v>44922</c:v>
                </c:pt>
                <c:pt idx="90">
                  <c:v>44924</c:v>
                </c:pt>
                <c:pt idx="91">
                  <c:v>44926</c:v>
                </c:pt>
                <c:pt idx="92">
                  <c:v>44928</c:v>
                </c:pt>
                <c:pt idx="93">
                  <c:v>44930</c:v>
                </c:pt>
                <c:pt idx="94">
                  <c:v>44932</c:v>
                </c:pt>
                <c:pt idx="95">
                  <c:v>44934</c:v>
                </c:pt>
                <c:pt idx="96">
                  <c:v>44936</c:v>
                </c:pt>
                <c:pt idx="97">
                  <c:v>44938</c:v>
                </c:pt>
                <c:pt idx="98">
                  <c:v>44940</c:v>
                </c:pt>
                <c:pt idx="99">
                  <c:v>44942</c:v>
                </c:pt>
                <c:pt idx="100">
                  <c:v>44944</c:v>
                </c:pt>
                <c:pt idx="101">
                  <c:v>44946</c:v>
                </c:pt>
                <c:pt idx="102">
                  <c:v>44948</c:v>
                </c:pt>
                <c:pt idx="103">
                  <c:v>44950</c:v>
                </c:pt>
                <c:pt idx="104">
                  <c:v>44952</c:v>
                </c:pt>
                <c:pt idx="105">
                  <c:v>44954</c:v>
                </c:pt>
                <c:pt idx="106">
                  <c:v>44956</c:v>
                </c:pt>
                <c:pt idx="107">
                  <c:v>44958</c:v>
                </c:pt>
                <c:pt idx="108">
                  <c:v>44960</c:v>
                </c:pt>
                <c:pt idx="109">
                  <c:v>44962</c:v>
                </c:pt>
                <c:pt idx="110">
                  <c:v>44964</c:v>
                </c:pt>
                <c:pt idx="111">
                  <c:v>44966</c:v>
                </c:pt>
                <c:pt idx="112">
                  <c:v>44968</c:v>
                </c:pt>
                <c:pt idx="113">
                  <c:v>44970</c:v>
                </c:pt>
                <c:pt idx="114">
                  <c:v>44972</c:v>
                </c:pt>
                <c:pt idx="115">
                  <c:v>44974</c:v>
                </c:pt>
                <c:pt idx="116">
                  <c:v>44976</c:v>
                </c:pt>
                <c:pt idx="117">
                  <c:v>44978</c:v>
                </c:pt>
                <c:pt idx="118">
                  <c:v>44980</c:v>
                </c:pt>
                <c:pt idx="119">
                  <c:v>44982</c:v>
                </c:pt>
                <c:pt idx="120">
                  <c:v>44984</c:v>
                </c:pt>
                <c:pt idx="121">
                  <c:v>44986</c:v>
                </c:pt>
                <c:pt idx="122">
                  <c:v>44988</c:v>
                </c:pt>
                <c:pt idx="123">
                  <c:v>44990</c:v>
                </c:pt>
                <c:pt idx="124">
                  <c:v>44992</c:v>
                </c:pt>
                <c:pt idx="125">
                  <c:v>44994</c:v>
                </c:pt>
                <c:pt idx="126">
                  <c:v>44996</c:v>
                </c:pt>
                <c:pt idx="127">
                  <c:v>44998</c:v>
                </c:pt>
                <c:pt idx="128">
                  <c:v>45000</c:v>
                </c:pt>
                <c:pt idx="129">
                  <c:v>45002</c:v>
                </c:pt>
                <c:pt idx="130">
                  <c:v>45004</c:v>
                </c:pt>
                <c:pt idx="131">
                  <c:v>45006</c:v>
                </c:pt>
                <c:pt idx="132">
                  <c:v>45008</c:v>
                </c:pt>
                <c:pt idx="133">
                  <c:v>45010</c:v>
                </c:pt>
                <c:pt idx="134">
                  <c:v>45012</c:v>
                </c:pt>
                <c:pt idx="135">
                  <c:v>45014</c:v>
                </c:pt>
                <c:pt idx="136">
                  <c:v>45016</c:v>
                </c:pt>
                <c:pt idx="137">
                  <c:v>45018</c:v>
                </c:pt>
                <c:pt idx="138">
                  <c:v>45020</c:v>
                </c:pt>
                <c:pt idx="139">
                  <c:v>45022</c:v>
                </c:pt>
                <c:pt idx="140">
                  <c:v>45024</c:v>
                </c:pt>
                <c:pt idx="141">
                  <c:v>45026</c:v>
                </c:pt>
                <c:pt idx="142">
                  <c:v>45028</c:v>
                </c:pt>
                <c:pt idx="143">
                  <c:v>45030</c:v>
                </c:pt>
                <c:pt idx="144">
                  <c:v>45032</c:v>
                </c:pt>
                <c:pt idx="145">
                  <c:v>45034</c:v>
                </c:pt>
                <c:pt idx="146">
                  <c:v>45036</c:v>
                </c:pt>
                <c:pt idx="147">
                  <c:v>45038</c:v>
                </c:pt>
                <c:pt idx="148">
                  <c:v>45040</c:v>
                </c:pt>
                <c:pt idx="149">
                  <c:v>45042</c:v>
                </c:pt>
                <c:pt idx="150">
                  <c:v>45044</c:v>
                </c:pt>
                <c:pt idx="151">
                  <c:v>45046</c:v>
                </c:pt>
                <c:pt idx="152">
                  <c:v>45048</c:v>
                </c:pt>
                <c:pt idx="153">
                  <c:v>45050</c:v>
                </c:pt>
                <c:pt idx="154">
                  <c:v>45052</c:v>
                </c:pt>
                <c:pt idx="155">
                  <c:v>45054</c:v>
                </c:pt>
                <c:pt idx="156">
                  <c:v>45056</c:v>
                </c:pt>
                <c:pt idx="157">
                  <c:v>45058</c:v>
                </c:pt>
                <c:pt idx="158">
                  <c:v>45060</c:v>
                </c:pt>
                <c:pt idx="159">
                  <c:v>45062</c:v>
                </c:pt>
                <c:pt idx="160">
                  <c:v>45064</c:v>
                </c:pt>
                <c:pt idx="161">
                  <c:v>45066</c:v>
                </c:pt>
                <c:pt idx="162">
                  <c:v>45068</c:v>
                </c:pt>
                <c:pt idx="163">
                  <c:v>45070</c:v>
                </c:pt>
                <c:pt idx="164">
                  <c:v>45072</c:v>
                </c:pt>
                <c:pt idx="165">
                  <c:v>45074</c:v>
                </c:pt>
                <c:pt idx="166">
                  <c:v>45076</c:v>
                </c:pt>
                <c:pt idx="167">
                  <c:v>45078</c:v>
                </c:pt>
                <c:pt idx="168">
                  <c:v>45080</c:v>
                </c:pt>
                <c:pt idx="169">
                  <c:v>45082</c:v>
                </c:pt>
                <c:pt idx="170">
                  <c:v>45084</c:v>
                </c:pt>
                <c:pt idx="171">
                  <c:v>45086</c:v>
                </c:pt>
                <c:pt idx="172">
                  <c:v>45088</c:v>
                </c:pt>
                <c:pt idx="173">
                  <c:v>45090</c:v>
                </c:pt>
                <c:pt idx="174">
                  <c:v>45092</c:v>
                </c:pt>
                <c:pt idx="175">
                  <c:v>45094</c:v>
                </c:pt>
                <c:pt idx="176">
                  <c:v>45096</c:v>
                </c:pt>
                <c:pt idx="177">
                  <c:v>45098</c:v>
                </c:pt>
                <c:pt idx="178">
                  <c:v>45100</c:v>
                </c:pt>
                <c:pt idx="179">
                  <c:v>45102</c:v>
                </c:pt>
                <c:pt idx="180">
                  <c:v>45104</c:v>
                </c:pt>
                <c:pt idx="181">
                  <c:v>45106</c:v>
                </c:pt>
                <c:pt idx="182">
                  <c:v>45108</c:v>
                </c:pt>
                <c:pt idx="183">
                  <c:v>45110</c:v>
                </c:pt>
                <c:pt idx="184">
                  <c:v>45112</c:v>
                </c:pt>
                <c:pt idx="185">
                  <c:v>45114</c:v>
                </c:pt>
                <c:pt idx="186">
                  <c:v>45116</c:v>
                </c:pt>
                <c:pt idx="187">
                  <c:v>45118</c:v>
                </c:pt>
                <c:pt idx="188">
                  <c:v>45120</c:v>
                </c:pt>
                <c:pt idx="189">
                  <c:v>45122</c:v>
                </c:pt>
                <c:pt idx="190">
                  <c:v>45124</c:v>
                </c:pt>
                <c:pt idx="191">
                  <c:v>45126</c:v>
                </c:pt>
                <c:pt idx="192">
                  <c:v>45128</c:v>
                </c:pt>
                <c:pt idx="193">
                  <c:v>45130</c:v>
                </c:pt>
                <c:pt idx="194">
                  <c:v>45132</c:v>
                </c:pt>
                <c:pt idx="195">
                  <c:v>45134</c:v>
                </c:pt>
                <c:pt idx="196">
                  <c:v>45136</c:v>
                </c:pt>
                <c:pt idx="197">
                  <c:v>45138</c:v>
                </c:pt>
                <c:pt idx="198">
                  <c:v>45140</c:v>
                </c:pt>
                <c:pt idx="199">
                  <c:v>45142</c:v>
                </c:pt>
                <c:pt idx="200">
                  <c:v>45144</c:v>
                </c:pt>
                <c:pt idx="201">
                  <c:v>45146</c:v>
                </c:pt>
                <c:pt idx="202">
                  <c:v>45148</c:v>
                </c:pt>
                <c:pt idx="203">
                  <c:v>45150</c:v>
                </c:pt>
                <c:pt idx="204">
                  <c:v>45152</c:v>
                </c:pt>
                <c:pt idx="205">
                  <c:v>45154</c:v>
                </c:pt>
                <c:pt idx="206">
                  <c:v>45156</c:v>
                </c:pt>
                <c:pt idx="207">
                  <c:v>45158</c:v>
                </c:pt>
                <c:pt idx="208">
                  <c:v>45160</c:v>
                </c:pt>
                <c:pt idx="209">
                  <c:v>45162</c:v>
                </c:pt>
                <c:pt idx="210">
                  <c:v>45164</c:v>
                </c:pt>
                <c:pt idx="211">
                  <c:v>45166</c:v>
                </c:pt>
                <c:pt idx="212">
                  <c:v>45168</c:v>
                </c:pt>
                <c:pt idx="213">
                  <c:v>45170</c:v>
                </c:pt>
                <c:pt idx="214">
                  <c:v>45172</c:v>
                </c:pt>
                <c:pt idx="215">
                  <c:v>45174</c:v>
                </c:pt>
                <c:pt idx="216">
                  <c:v>45176</c:v>
                </c:pt>
                <c:pt idx="217">
                  <c:v>45178</c:v>
                </c:pt>
                <c:pt idx="218">
                  <c:v>45180</c:v>
                </c:pt>
                <c:pt idx="219">
                  <c:v>45182</c:v>
                </c:pt>
                <c:pt idx="220">
                  <c:v>45184</c:v>
                </c:pt>
                <c:pt idx="221">
                  <c:v>45186</c:v>
                </c:pt>
                <c:pt idx="222">
                  <c:v>45188</c:v>
                </c:pt>
                <c:pt idx="223">
                  <c:v>45190</c:v>
                </c:pt>
                <c:pt idx="224">
                  <c:v>45192</c:v>
                </c:pt>
                <c:pt idx="225">
                  <c:v>45194</c:v>
                </c:pt>
                <c:pt idx="226">
                  <c:v>45196</c:v>
                </c:pt>
                <c:pt idx="227">
                  <c:v>45198</c:v>
                </c:pt>
                <c:pt idx="228">
                  <c:v>45200</c:v>
                </c:pt>
                <c:pt idx="229">
                  <c:v>45202</c:v>
                </c:pt>
                <c:pt idx="230">
                  <c:v>45204</c:v>
                </c:pt>
                <c:pt idx="231">
                  <c:v>45206</c:v>
                </c:pt>
                <c:pt idx="232">
                  <c:v>45208</c:v>
                </c:pt>
                <c:pt idx="233">
                  <c:v>45210</c:v>
                </c:pt>
                <c:pt idx="234">
                  <c:v>45212</c:v>
                </c:pt>
                <c:pt idx="235">
                  <c:v>45214</c:v>
                </c:pt>
                <c:pt idx="236">
                  <c:v>45216</c:v>
                </c:pt>
                <c:pt idx="237">
                  <c:v>45218</c:v>
                </c:pt>
                <c:pt idx="238">
                  <c:v>45220</c:v>
                </c:pt>
                <c:pt idx="239">
                  <c:v>45222</c:v>
                </c:pt>
                <c:pt idx="240">
                  <c:v>45224</c:v>
                </c:pt>
                <c:pt idx="241">
                  <c:v>45226</c:v>
                </c:pt>
                <c:pt idx="242">
                  <c:v>45228</c:v>
                </c:pt>
                <c:pt idx="243">
                  <c:v>45230</c:v>
                </c:pt>
                <c:pt idx="244">
                  <c:v>45232</c:v>
                </c:pt>
                <c:pt idx="245">
                  <c:v>45234</c:v>
                </c:pt>
                <c:pt idx="246">
                  <c:v>45236</c:v>
                </c:pt>
                <c:pt idx="247">
                  <c:v>45238</c:v>
                </c:pt>
                <c:pt idx="248">
                  <c:v>45240</c:v>
                </c:pt>
                <c:pt idx="249">
                  <c:v>45242</c:v>
                </c:pt>
                <c:pt idx="250">
                  <c:v>45244</c:v>
                </c:pt>
                <c:pt idx="251">
                  <c:v>45246</c:v>
                </c:pt>
                <c:pt idx="252">
                  <c:v>45248</c:v>
                </c:pt>
                <c:pt idx="253">
                  <c:v>45250</c:v>
                </c:pt>
                <c:pt idx="254">
                  <c:v>45252</c:v>
                </c:pt>
                <c:pt idx="255">
                  <c:v>45254</c:v>
                </c:pt>
                <c:pt idx="256">
                  <c:v>45256</c:v>
                </c:pt>
                <c:pt idx="257">
                  <c:v>45258</c:v>
                </c:pt>
                <c:pt idx="258">
                  <c:v>45260</c:v>
                </c:pt>
                <c:pt idx="259">
                  <c:v>45262</c:v>
                </c:pt>
                <c:pt idx="260">
                  <c:v>45264</c:v>
                </c:pt>
                <c:pt idx="261">
                  <c:v>45266</c:v>
                </c:pt>
                <c:pt idx="262">
                  <c:v>45268</c:v>
                </c:pt>
                <c:pt idx="263">
                  <c:v>45270</c:v>
                </c:pt>
                <c:pt idx="264">
                  <c:v>45272</c:v>
                </c:pt>
                <c:pt idx="265">
                  <c:v>45274</c:v>
                </c:pt>
                <c:pt idx="266">
                  <c:v>45276</c:v>
                </c:pt>
                <c:pt idx="267">
                  <c:v>45278</c:v>
                </c:pt>
                <c:pt idx="268">
                  <c:v>45280</c:v>
                </c:pt>
                <c:pt idx="269">
                  <c:v>45282</c:v>
                </c:pt>
                <c:pt idx="270">
                  <c:v>45284</c:v>
                </c:pt>
                <c:pt idx="271">
                  <c:v>45286</c:v>
                </c:pt>
                <c:pt idx="272">
                  <c:v>45288</c:v>
                </c:pt>
                <c:pt idx="273">
                  <c:v>45290</c:v>
                </c:pt>
                <c:pt idx="274">
                  <c:v>45292</c:v>
                </c:pt>
                <c:pt idx="275">
                  <c:v>45294</c:v>
                </c:pt>
                <c:pt idx="276">
                  <c:v>45296</c:v>
                </c:pt>
                <c:pt idx="277">
                  <c:v>45298</c:v>
                </c:pt>
                <c:pt idx="278">
                  <c:v>45300</c:v>
                </c:pt>
                <c:pt idx="279">
                  <c:v>45302</c:v>
                </c:pt>
                <c:pt idx="280">
                  <c:v>45304</c:v>
                </c:pt>
                <c:pt idx="281">
                  <c:v>45306</c:v>
                </c:pt>
                <c:pt idx="282">
                  <c:v>45308</c:v>
                </c:pt>
                <c:pt idx="283">
                  <c:v>45310</c:v>
                </c:pt>
                <c:pt idx="284">
                  <c:v>45312</c:v>
                </c:pt>
                <c:pt idx="285">
                  <c:v>45314</c:v>
                </c:pt>
                <c:pt idx="286">
                  <c:v>45316</c:v>
                </c:pt>
                <c:pt idx="287">
                  <c:v>45318</c:v>
                </c:pt>
                <c:pt idx="288">
                  <c:v>45320</c:v>
                </c:pt>
                <c:pt idx="289">
                  <c:v>45322</c:v>
                </c:pt>
                <c:pt idx="290">
                  <c:v>45324</c:v>
                </c:pt>
                <c:pt idx="291">
                  <c:v>45326</c:v>
                </c:pt>
                <c:pt idx="292">
                  <c:v>45328</c:v>
                </c:pt>
                <c:pt idx="293">
                  <c:v>45330</c:v>
                </c:pt>
                <c:pt idx="294">
                  <c:v>45332</c:v>
                </c:pt>
                <c:pt idx="295">
                  <c:v>45334</c:v>
                </c:pt>
                <c:pt idx="296">
                  <c:v>45336</c:v>
                </c:pt>
                <c:pt idx="297">
                  <c:v>45338</c:v>
                </c:pt>
                <c:pt idx="298">
                  <c:v>45340</c:v>
                </c:pt>
                <c:pt idx="299">
                  <c:v>45342</c:v>
                </c:pt>
                <c:pt idx="300">
                  <c:v>45344</c:v>
                </c:pt>
                <c:pt idx="301">
                  <c:v>45346</c:v>
                </c:pt>
                <c:pt idx="302">
                  <c:v>45348</c:v>
                </c:pt>
                <c:pt idx="303">
                  <c:v>45350</c:v>
                </c:pt>
                <c:pt idx="304">
                  <c:v>45352</c:v>
                </c:pt>
                <c:pt idx="305">
                  <c:v>45354</c:v>
                </c:pt>
                <c:pt idx="306">
                  <c:v>45356</c:v>
                </c:pt>
                <c:pt idx="307">
                  <c:v>45358</c:v>
                </c:pt>
                <c:pt idx="308">
                  <c:v>45360</c:v>
                </c:pt>
                <c:pt idx="309">
                  <c:v>45362</c:v>
                </c:pt>
                <c:pt idx="310">
                  <c:v>45364</c:v>
                </c:pt>
                <c:pt idx="311">
                  <c:v>45366</c:v>
                </c:pt>
                <c:pt idx="312">
                  <c:v>45368</c:v>
                </c:pt>
                <c:pt idx="313">
                  <c:v>45370</c:v>
                </c:pt>
                <c:pt idx="314">
                  <c:v>45372</c:v>
                </c:pt>
                <c:pt idx="315">
                  <c:v>45374</c:v>
                </c:pt>
                <c:pt idx="316">
                  <c:v>45376</c:v>
                </c:pt>
                <c:pt idx="317">
                  <c:v>45378</c:v>
                </c:pt>
                <c:pt idx="318">
                  <c:v>45380</c:v>
                </c:pt>
                <c:pt idx="319">
                  <c:v>45382</c:v>
                </c:pt>
                <c:pt idx="320">
                  <c:v>45384</c:v>
                </c:pt>
                <c:pt idx="321">
                  <c:v>45386</c:v>
                </c:pt>
                <c:pt idx="322">
                  <c:v>45388</c:v>
                </c:pt>
                <c:pt idx="323">
                  <c:v>45390</c:v>
                </c:pt>
                <c:pt idx="324">
                  <c:v>45392</c:v>
                </c:pt>
                <c:pt idx="325">
                  <c:v>45394</c:v>
                </c:pt>
                <c:pt idx="326">
                  <c:v>45396</c:v>
                </c:pt>
                <c:pt idx="327">
                  <c:v>45398</c:v>
                </c:pt>
                <c:pt idx="328">
                  <c:v>45400</c:v>
                </c:pt>
                <c:pt idx="329">
                  <c:v>45402</c:v>
                </c:pt>
                <c:pt idx="330">
                  <c:v>45404</c:v>
                </c:pt>
                <c:pt idx="331">
                  <c:v>45406</c:v>
                </c:pt>
                <c:pt idx="332">
                  <c:v>45408</c:v>
                </c:pt>
                <c:pt idx="333">
                  <c:v>45410</c:v>
                </c:pt>
                <c:pt idx="334">
                  <c:v>45412</c:v>
                </c:pt>
                <c:pt idx="335">
                  <c:v>45414</c:v>
                </c:pt>
                <c:pt idx="336">
                  <c:v>45416</c:v>
                </c:pt>
                <c:pt idx="337">
                  <c:v>45418</c:v>
                </c:pt>
                <c:pt idx="338">
                  <c:v>45420</c:v>
                </c:pt>
                <c:pt idx="339">
                  <c:v>45422</c:v>
                </c:pt>
                <c:pt idx="340">
                  <c:v>45424</c:v>
                </c:pt>
                <c:pt idx="341">
                  <c:v>45426</c:v>
                </c:pt>
                <c:pt idx="342">
                  <c:v>45428</c:v>
                </c:pt>
              </c:numCache>
            </c:numRef>
          </c:cat>
          <c:val>
            <c:numRef>
              <c:f>'Main Work'!$E$2:$E$344</c:f>
              <c:numCache>
                <c:formatCode>General</c:formatCode>
                <c:ptCount val="343"/>
                <c:pt idx="273" formatCode="0.00">
                  <c:v>5390</c:v>
                </c:pt>
                <c:pt idx="274" formatCode="0.00">
                  <c:v>7264.311451627249</c:v>
                </c:pt>
                <c:pt idx="275" formatCode="0.00">
                  <c:v>7603.1294064688946</c:v>
                </c:pt>
                <c:pt idx="276" formatCode="0.00">
                  <c:v>7770.3854559217461</c:v>
                </c:pt>
                <c:pt idx="277" formatCode="0.00">
                  <c:v>8035.2744560515839</c:v>
                </c:pt>
                <c:pt idx="278" formatCode="0.00">
                  <c:v>7388.1733524312967</c:v>
                </c:pt>
                <c:pt idx="279" formatCode="0.00">
                  <c:v>7674.3925620972059</c:v>
                </c:pt>
                <c:pt idx="280" formatCode="0.00">
                  <c:v>8006.4700855141773</c:v>
                </c:pt>
                <c:pt idx="281" formatCode="0.00">
                  <c:v>8167.4634421436022</c:v>
                </c:pt>
                <c:pt idx="282" formatCode="0.00">
                  <c:v>8426.5151416887165</c:v>
                </c:pt>
                <c:pt idx="283" formatCode="0.00">
                  <c:v>7773.9575206997215</c:v>
                </c:pt>
                <c:pt idx="284" formatCode="0.00">
                  <c:v>8039.549483794287</c:v>
                </c:pt>
                <c:pt idx="285" formatCode="0.00">
                  <c:v>8367.7024949061688</c:v>
                </c:pt>
                <c:pt idx="286" formatCode="0.00">
                  <c:v>8524.9756612498641</c:v>
                </c:pt>
                <c:pt idx="287" formatCode="0.00">
                  <c:v>8780.4952732584552</c:v>
                </c:pt>
                <c:pt idx="288" formatCode="0.00">
                  <c:v>8124.5791957625943</c:v>
                </c:pt>
                <c:pt idx="289" formatCode="0.00">
                  <c:v>8376.612388572792</c:v>
                </c:pt>
                <c:pt idx="290" formatCode="0.00">
                  <c:v>8702.1770787185433</c:v>
                </c:pt>
                <c:pt idx="291" formatCode="0.00">
                  <c:v>8856.96955980655</c:v>
                </c:pt>
                <c:pt idx="292" formatCode="0.00">
                  <c:v>9110.1094275698888</c:v>
                </c:pt>
                <c:pt idx="293" formatCode="0.00">
                  <c:v>8451.9084191391412</c:v>
                </c:pt>
                <c:pt idx="294" formatCode="0.00">
                  <c:v>8694.2099699800256</c:v>
                </c:pt>
                <c:pt idx="295" formatCode="0.00">
                  <c:v>9017.9399137790024</c:v>
                </c:pt>
                <c:pt idx="296" formatCode="0.00">
                  <c:v>9170.9617492797988</c:v>
                </c:pt>
                <c:pt idx="297" formatCode="0.00">
                  <c:v>9422.3918004692314</c:v>
                </c:pt>
                <c:pt idx="298" formatCode="0.00">
                  <c:v>8762.5387604782718</c:v>
                </c:pt>
                <c:pt idx="299" formatCode="0.00">
                  <c:v>8997.4515043974679</c:v>
                </c:pt>
                <c:pt idx="300" formatCode="0.00">
                  <c:v>9319.8189801760309</c:v>
                </c:pt>
                <c:pt idx="301" formatCode="0.00">
                  <c:v>9471.5197445087088</c:v>
                </c:pt>
                <c:pt idx="302" formatCode="0.00">
                  <c:v>9721.6683334389163</c:v>
                </c:pt>
                <c:pt idx="303" formatCode="0.00">
                  <c:v>9060.5717575149974</c:v>
                </c:pt>
                <c:pt idx="304" formatCode="0.00">
                  <c:v>9289.6505141730086</c:v>
                </c:pt>
                <c:pt idx="305" formatCode="0.00">
                  <c:v>9610.9734723704478</c:v>
                </c:pt>
                <c:pt idx="306" formatCode="0.00">
                  <c:v>9761.6580367667812</c:v>
                </c:pt>
                <c:pt idx="307" formatCode="0.00">
                  <c:v>10010.817685556434</c:v>
                </c:pt>
                <c:pt idx="308" formatCode="0.00">
                  <c:v>9348.7584253293116</c:v>
                </c:pt>
                <c:pt idx="309" formatCode="0.00">
                  <c:v>9573.0960119855154</c:v>
                </c:pt>
                <c:pt idx="310" formatCode="0.00">
                  <c:v>9893.5999086477386</c:v>
                </c:pt>
                <c:pt idx="311" formatCode="0.00">
                  <c:v>10043.485630937557</c:v>
                </c:pt>
                <c:pt idx="312" formatCode="0.00">
                  <c:v>10291.865992932062</c:v>
                </c:pt>
                <c:pt idx="313" formatCode="0.00">
                  <c:v>9629.0463668115299</c:v>
                </c:pt>
                <c:pt idx="314" formatCode="0.00">
                  <c:v>9849.4446217128971</c:v>
                </c:pt>
                <c:pt idx="315" formatCode="0.00">
                  <c:v>10169.295750237266</c:v>
                </c:pt>
                <c:pt idx="316" formatCode="0.00">
                  <c:v>10318.54362731302</c:v>
                </c:pt>
                <c:pt idx="317" formatCode="0.00">
                  <c:v>10566.30063052327</c:v>
                </c:pt>
                <c:pt idx="318" formatCode="0.00">
                  <c:v>9902.8717129056131</c:v>
                </c:pt>
                <c:pt idx="319" formatCode="0.00">
                  <c:v>10119.938982000658</c:v>
                </c:pt>
                <c:pt idx="320" formatCode="0.00">
                  <c:v>10439.263852054266</c:v>
                </c:pt>
                <c:pt idx="321" formatCode="0.00">
                  <c:v>10587.996777070004</c:v>
                </c:pt>
                <c:pt idx="322" formatCode="0.00">
                  <c:v>10835.249837109945</c:v>
                </c:pt>
                <c:pt idx="323" formatCode="0.00">
                  <c:v>10171.327698299556</c:v>
                </c:pt>
                <c:pt idx="324" formatCode="0.00">
                  <c:v>10385.538052796128</c:v>
                </c:pt>
                <c:pt idx="325" formatCode="0.00">
                  <c:v>10704.435337829293</c:v>
                </c:pt>
                <c:pt idx="326" formatCode="0.00">
                  <c:v>10852.749427519237</c:v>
                </c:pt>
                <c:pt idx="327" formatCode="0.00">
                  <c:v>11099.592193068564</c:v>
                </c:pt>
                <c:pt idx="328" formatCode="0.00">
                  <c:v>10435.268098473674</c:v>
                </c:pt>
                <c:pt idx="329" formatCode="0.00">
                  <c:v>10646.999164055016</c:v>
                </c:pt>
                <c:pt idx="330" formatCode="0.00">
                  <c:v>10965.547421085907</c:v>
                </c:pt>
                <c:pt idx="331" formatCode="0.00">
                  <c:v>11113.519372472361</c:v>
                </c:pt>
                <c:pt idx="332" formatCode="0.00">
                  <c:v>11360.026739204328</c:v>
                </c:pt>
                <c:pt idx="333" formatCode="0.00">
                  <c:v>10695.373839466136</c:v>
                </c:pt>
                <c:pt idx="334" formatCode="0.00">
                  <c:v>10904.931971968424</c:v>
                </c:pt>
                <c:pt idx="335" formatCode="0.00">
                  <c:v>11223.194825123875</c:v>
                </c:pt>
                <c:pt idx="336" formatCode="0.00">
                  <c:v>11370.886876323937</c:v>
                </c:pt>
                <c:pt idx="337" formatCode="0.00">
                  <c:v>11617.11973633006</c:v>
                </c:pt>
                <c:pt idx="338" formatCode="0.00">
                  <c:v>10952.197616047786</c:v>
                </c:pt>
                <c:pt idx="339" formatCode="0.00">
                  <c:v>11159.835234815626</c:v>
                </c:pt>
                <c:pt idx="340" formatCode="0.00">
                  <c:v>11477.86496938311</c:v>
                </c:pt>
                <c:pt idx="341" formatCode="0.00">
                  <c:v>11625.328351582808</c:v>
                </c:pt>
                <c:pt idx="342" formatCode="0.00">
                  <c:v>11871.336909916241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6A-4423-8B0C-304E1510A9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1013215"/>
        <c:axId val="621012255"/>
      </c:lineChart>
      <c:catAx>
        <c:axId val="621013215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012255"/>
        <c:crosses val="autoZero"/>
        <c:auto val="1"/>
        <c:lblAlgn val="ctr"/>
        <c:lblOffset val="100"/>
        <c:noMultiLvlLbl val="0"/>
      </c:catAx>
      <c:valAx>
        <c:axId val="62101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013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405553</xdr:colOff>
      <xdr:row>8</xdr:row>
      <xdr:rowOff>140123</xdr:rowOff>
    </xdr:from>
    <xdr:to>
      <xdr:col>18</xdr:col>
      <xdr:colOff>163618</xdr:colOff>
      <xdr:row>28</xdr:row>
      <xdr:rowOff>149648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1AAB27-2B97-3661-76D9-8834E525CB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B4014B-43C8-421A-98C1-C8B992972F37}" name="Table3" displayName="Table3" ref="A1:F275" totalsRowShown="0">
  <autoFilter ref="A1:F275" xr:uid="{9CB4014B-43C8-421A-98C1-C8B992972F37}"/>
  <tableColumns count="6">
    <tableColumn id="1" xr3:uid="{52789F74-11A9-4591-BAE0-97E76EC1ED8A}" name="Order ID"/>
    <tableColumn id="2" xr3:uid="{4C855883-B82C-4C4A-8924-33D6AE51DC6D}" name="Product"/>
    <tableColumn id="3" xr3:uid="{71E87DDF-BBC5-4FFD-96FF-353D5BB965F8}" name="Category"/>
    <tableColumn id="4" xr3:uid="{608707F0-51A5-4F13-B1E0-7653F499784B}" name="Sales"/>
    <tableColumn id="5" xr3:uid="{46908307-AF2E-49F9-8425-1F87880B2A1B}" name="Date" dataDxfId="4"/>
    <tableColumn id="6" xr3:uid="{216D3F75-EBD0-4F4A-935A-046E66AABBC1}" name="Country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77A171-9686-48B0-8D3A-B875690469FA}" name="Table1" displayName="Table1" ref="A1:E344" totalsRowShown="0">
  <autoFilter ref="A1:E344" xr:uid="{3277A171-9686-48B0-8D3A-B875690469FA}"/>
  <tableColumns count="5">
    <tableColumn id="1" xr3:uid="{8D2E5FEF-CE5A-4882-8C1D-242C348A9EE9}" name="Date" dataDxfId="3"/>
    <tableColumn id="2" xr3:uid="{AC759D1D-0ADE-4AB5-A218-2E744E71DDEF}" name="Sales"/>
    <tableColumn id="3" xr3:uid="{47CA6AEB-9B86-473C-9B0F-68067CB303AD}" name="Forecast(Sales)">
      <calculatedColumnFormula>_xlfn.FORECAST.ETS(A2,$B$2:$B$275,$A$2:$A$275,5,1)</calculatedColumnFormula>
    </tableColumn>
    <tableColumn id="4" xr3:uid="{163A35BA-540E-485D-A8B9-3F6D67534E88}" name="Lower Confidence Bound(Sales)" dataDxfId="2">
      <calculatedColumnFormula>C2-_xlfn.FORECAST.ETS.CONFINT(A2,$B$2:$B$275,$A$2:$A$275,0.95,5,1)</calculatedColumnFormula>
    </tableColumn>
    <tableColumn id="5" xr3:uid="{0DB2F0C1-CAE1-413B-85C4-65641E48B794}" name="Upper Confidence Bound(Sales)" dataDxfId="1">
      <calculatedColumnFormula>C2+_xlfn.FORECAST.ETS.CONFINT(A2,$B$2:$B$275,$A$2:$A$275,0.95,5,1)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0014FA-212E-4B35-845B-7DA33BC8C081}" name="Table2" displayName="Table2" ref="G1:H8" totalsRowShown="0">
  <autoFilter ref="G1:H8" xr:uid="{750014FA-212E-4B35-845B-7DA33BC8C081}"/>
  <tableColumns count="2">
    <tableColumn id="1" xr3:uid="{AC655503-5D7E-4551-B44E-F3E8C88CFB88}" name="Statistic"/>
    <tableColumn id="2" xr3:uid="{0C5BB1F0-78BC-44FB-A642-833A151BD237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52EC7CF-8FC5-4317-BA72-9498297AB937}">
  <we:reference id="wa200005502" version="1.0.0.11" store="en-US" storeType="OMEX"/>
  <we:alternateReferences>
    <we:reference id="WA200005502" version="1.0.0.11" store="" storeType="OMEX"/>
  </we:alternateReferences>
  <we:properties>
    <we:property name="docId" value="&quot;NxxZfla_HF4lONPxRgBo8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7E29-9811-42CF-8940-4515420A56A3}">
  <sheetPr>
    <tabColor theme="8"/>
  </sheetPr>
  <dimension ref="A1:F287"/>
  <sheetViews>
    <sheetView workbookViewId="0">
      <selection activeCell="Q16" sqref="Q16"/>
    </sheetView>
  </sheetViews>
  <sheetFormatPr defaultRowHeight="14.4" x14ac:dyDescent="0.3"/>
  <cols>
    <col min="1" max="1" width="10.44140625" customWidth="1"/>
    <col min="2" max="2" width="10" customWidth="1"/>
    <col min="3" max="3" width="11" customWidth="1"/>
    <col min="4" max="4" width="8" customWidth="1"/>
    <col min="5" max="5" width="15.109375" customWidth="1"/>
    <col min="6" max="6" width="15.109375" bestFit="1" customWidth="1"/>
    <col min="10" max="10" width="10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16</v>
      </c>
      <c r="C2" t="s">
        <v>12</v>
      </c>
      <c r="D2">
        <v>1831</v>
      </c>
      <c r="E2" s="1">
        <v>44744</v>
      </c>
      <c r="F2" t="s">
        <v>17</v>
      </c>
    </row>
    <row r="3" spans="1:6" x14ac:dyDescent="0.3">
      <c r="A3">
        <v>2</v>
      </c>
      <c r="B3" t="s">
        <v>9</v>
      </c>
      <c r="C3" t="s">
        <v>7</v>
      </c>
      <c r="D3">
        <v>1285</v>
      </c>
      <c r="E3" s="1">
        <v>44746</v>
      </c>
      <c r="F3" t="s">
        <v>15</v>
      </c>
    </row>
    <row r="4" spans="1:6" x14ac:dyDescent="0.3">
      <c r="A4">
        <v>3</v>
      </c>
      <c r="B4" t="s">
        <v>11</v>
      </c>
      <c r="C4" t="s">
        <v>12</v>
      </c>
      <c r="D4">
        <v>2876</v>
      </c>
      <c r="E4" s="1">
        <v>44748</v>
      </c>
      <c r="F4" t="s">
        <v>8</v>
      </c>
    </row>
    <row r="5" spans="1:6" x14ac:dyDescent="0.3">
      <c r="A5">
        <v>4</v>
      </c>
      <c r="B5" t="s">
        <v>18</v>
      </c>
      <c r="C5" t="s">
        <v>12</v>
      </c>
      <c r="D5">
        <v>2749</v>
      </c>
      <c r="E5" s="1">
        <v>44750</v>
      </c>
      <c r="F5" t="s">
        <v>19</v>
      </c>
    </row>
    <row r="6" spans="1:6" x14ac:dyDescent="0.3">
      <c r="A6">
        <v>5</v>
      </c>
      <c r="B6" t="s">
        <v>20</v>
      </c>
      <c r="C6" t="s">
        <v>12</v>
      </c>
      <c r="D6">
        <v>2204</v>
      </c>
      <c r="E6" s="1">
        <v>44752</v>
      </c>
      <c r="F6" t="s">
        <v>8</v>
      </c>
    </row>
    <row r="7" spans="1:6" x14ac:dyDescent="0.3">
      <c r="A7">
        <v>6</v>
      </c>
      <c r="B7" t="s">
        <v>18</v>
      </c>
      <c r="C7" t="s">
        <v>12</v>
      </c>
      <c r="D7">
        <v>1851</v>
      </c>
      <c r="E7" s="1">
        <v>44754</v>
      </c>
      <c r="F7" t="s">
        <v>8</v>
      </c>
    </row>
    <row r="8" spans="1:6" x14ac:dyDescent="0.3">
      <c r="A8">
        <v>7</v>
      </c>
      <c r="B8" t="s">
        <v>6</v>
      </c>
      <c r="C8" t="s">
        <v>7</v>
      </c>
      <c r="D8">
        <v>1548</v>
      </c>
      <c r="E8" s="1">
        <v>44756</v>
      </c>
      <c r="F8" t="s">
        <v>8</v>
      </c>
    </row>
    <row r="9" spans="1:6" x14ac:dyDescent="0.3">
      <c r="A9">
        <v>8</v>
      </c>
      <c r="B9" t="s">
        <v>20</v>
      </c>
      <c r="C9" t="s">
        <v>12</v>
      </c>
      <c r="D9">
        <v>2946</v>
      </c>
      <c r="E9" s="1">
        <v>44758</v>
      </c>
      <c r="F9" t="s">
        <v>13</v>
      </c>
    </row>
    <row r="10" spans="1:6" x14ac:dyDescent="0.3">
      <c r="A10">
        <v>9</v>
      </c>
      <c r="B10" t="s">
        <v>9</v>
      </c>
      <c r="C10" t="s">
        <v>7</v>
      </c>
      <c r="D10">
        <v>1293</v>
      </c>
      <c r="E10" s="1">
        <v>44760</v>
      </c>
      <c r="F10" t="s">
        <v>15</v>
      </c>
    </row>
    <row r="11" spans="1:6" x14ac:dyDescent="0.3">
      <c r="A11">
        <v>10</v>
      </c>
      <c r="B11" t="s">
        <v>11</v>
      </c>
      <c r="C11" t="s">
        <v>12</v>
      </c>
      <c r="D11">
        <v>2049</v>
      </c>
      <c r="E11" s="1">
        <v>44762</v>
      </c>
      <c r="F11" t="s">
        <v>8</v>
      </c>
    </row>
    <row r="12" spans="1:6" x14ac:dyDescent="0.3">
      <c r="A12">
        <v>11</v>
      </c>
      <c r="B12" t="s">
        <v>18</v>
      </c>
      <c r="C12" t="s">
        <v>12</v>
      </c>
      <c r="D12">
        <v>2203</v>
      </c>
      <c r="E12" s="1">
        <v>44764</v>
      </c>
      <c r="F12" t="s">
        <v>13</v>
      </c>
    </row>
    <row r="13" spans="1:6" x14ac:dyDescent="0.3">
      <c r="A13">
        <v>12</v>
      </c>
      <c r="B13" t="s">
        <v>18</v>
      </c>
      <c r="C13" t="s">
        <v>12</v>
      </c>
      <c r="D13">
        <v>2748</v>
      </c>
      <c r="E13" s="1">
        <v>44766</v>
      </c>
      <c r="F13" t="s">
        <v>19</v>
      </c>
    </row>
    <row r="14" spans="1:6" x14ac:dyDescent="0.3">
      <c r="A14">
        <v>13</v>
      </c>
      <c r="B14" t="s">
        <v>9</v>
      </c>
      <c r="C14" t="s">
        <v>7</v>
      </c>
      <c r="D14">
        <v>2286</v>
      </c>
      <c r="E14" s="1">
        <v>44768</v>
      </c>
      <c r="F14" t="s">
        <v>15</v>
      </c>
    </row>
    <row r="15" spans="1:6" x14ac:dyDescent="0.3">
      <c r="A15">
        <v>14</v>
      </c>
      <c r="B15" t="s">
        <v>11</v>
      </c>
      <c r="C15" t="s">
        <v>12</v>
      </c>
      <c r="D15">
        <v>2595</v>
      </c>
      <c r="E15" s="1">
        <v>44770</v>
      </c>
      <c r="F15" t="s">
        <v>13</v>
      </c>
    </row>
    <row r="16" spans="1:6" x14ac:dyDescent="0.3">
      <c r="A16">
        <v>15</v>
      </c>
      <c r="B16" t="s">
        <v>9</v>
      </c>
      <c r="C16" t="s">
        <v>7</v>
      </c>
      <c r="D16">
        <v>1924</v>
      </c>
      <c r="E16" s="1">
        <v>44772</v>
      </c>
      <c r="F16" t="s">
        <v>10</v>
      </c>
    </row>
    <row r="17" spans="1:6" x14ac:dyDescent="0.3">
      <c r="A17">
        <v>16</v>
      </c>
      <c r="B17" t="s">
        <v>9</v>
      </c>
      <c r="C17" t="s">
        <v>7</v>
      </c>
      <c r="D17">
        <v>2088</v>
      </c>
      <c r="E17" s="1">
        <v>44774</v>
      </c>
      <c r="F17" t="s">
        <v>17</v>
      </c>
    </row>
    <row r="18" spans="1:6" x14ac:dyDescent="0.3">
      <c r="A18">
        <v>17</v>
      </c>
      <c r="B18" t="s">
        <v>11</v>
      </c>
      <c r="C18" t="s">
        <v>12</v>
      </c>
      <c r="D18">
        <v>1885</v>
      </c>
      <c r="E18" s="1">
        <v>44776</v>
      </c>
      <c r="F18" t="s">
        <v>19</v>
      </c>
    </row>
    <row r="19" spans="1:6" x14ac:dyDescent="0.3">
      <c r="A19">
        <v>18</v>
      </c>
      <c r="B19" t="s">
        <v>11</v>
      </c>
      <c r="C19" t="s">
        <v>12</v>
      </c>
      <c r="D19">
        <v>1682</v>
      </c>
      <c r="E19" s="1">
        <v>44778</v>
      </c>
      <c r="F19" t="s">
        <v>8</v>
      </c>
    </row>
    <row r="20" spans="1:6" x14ac:dyDescent="0.3">
      <c r="A20">
        <v>19</v>
      </c>
      <c r="B20" t="s">
        <v>16</v>
      </c>
      <c r="C20" t="s">
        <v>12</v>
      </c>
      <c r="D20">
        <v>1316</v>
      </c>
      <c r="E20" s="1">
        <v>44780</v>
      </c>
      <c r="F20" t="s">
        <v>8</v>
      </c>
    </row>
    <row r="21" spans="1:6" x14ac:dyDescent="0.3">
      <c r="A21">
        <v>20</v>
      </c>
      <c r="B21" t="s">
        <v>20</v>
      </c>
      <c r="C21" t="s">
        <v>12</v>
      </c>
      <c r="D21">
        <v>1650</v>
      </c>
      <c r="E21" s="1">
        <v>44782</v>
      </c>
      <c r="F21" t="s">
        <v>8</v>
      </c>
    </row>
    <row r="22" spans="1:6" x14ac:dyDescent="0.3">
      <c r="A22">
        <v>21</v>
      </c>
      <c r="B22" t="s">
        <v>11</v>
      </c>
      <c r="C22" t="s">
        <v>12</v>
      </c>
      <c r="D22">
        <v>1291</v>
      </c>
      <c r="E22" s="1">
        <v>44784</v>
      </c>
      <c r="F22" t="s">
        <v>19</v>
      </c>
    </row>
    <row r="23" spans="1:6" x14ac:dyDescent="0.3">
      <c r="A23">
        <v>22</v>
      </c>
      <c r="B23" t="s">
        <v>11</v>
      </c>
      <c r="C23" t="s">
        <v>12</v>
      </c>
      <c r="D23">
        <v>1109</v>
      </c>
      <c r="E23" s="1">
        <v>44786</v>
      </c>
      <c r="F23" t="s">
        <v>13</v>
      </c>
    </row>
    <row r="24" spans="1:6" x14ac:dyDescent="0.3">
      <c r="A24">
        <v>23</v>
      </c>
      <c r="B24" t="s">
        <v>9</v>
      </c>
      <c r="C24" t="s">
        <v>7</v>
      </c>
      <c r="D24">
        <v>2476</v>
      </c>
      <c r="E24" s="1">
        <v>44788</v>
      </c>
      <c r="F24" t="s">
        <v>10</v>
      </c>
    </row>
    <row r="25" spans="1:6" x14ac:dyDescent="0.3">
      <c r="A25">
        <v>24</v>
      </c>
      <c r="B25" t="s">
        <v>16</v>
      </c>
      <c r="C25" t="s">
        <v>12</v>
      </c>
      <c r="D25">
        <v>1489</v>
      </c>
      <c r="E25" s="1">
        <v>44790</v>
      </c>
      <c r="F25" t="s">
        <v>10</v>
      </c>
    </row>
    <row r="26" spans="1:6" x14ac:dyDescent="0.3">
      <c r="A26">
        <v>25</v>
      </c>
      <c r="B26" t="s">
        <v>16</v>
      </c>
      <c r="C26" t="s">
        <v>12</v>
      </c>
      <c r="D26">
        <v>2680</v>
      </c>
      <c r="E26" s="1">
        <v>44792</v>
      </c>
      <c r="F26" t="s">
        <v>10</v>
      </c>
    </row>
    <row r="27" spans="1:6" x14ac:dyDescent="0.3">
      <c r="A27">
        <v>26</v>
      </c>
      <c r="B27" t="s">
        <v>18</v>
      </c>
      <c r="C27" t="s">
        <v>12</v>
      </c>
      <c r="D27">
        <v>1961</v>
      </c>
      <c r="E27" s="1">
        <v>44794</v>
      </c>
      <c r="F27" t="s">
        <v>15</v>
      </c>
    </row>
    <row r="28" spans="1:6" x14ac:dyDescent="0.3">
      <c r="A28">
        <v>27</v>
      </c>
      <c r="B28" t="s">
        <v>9</v>
      </c>
      <c r="C28" t="s">
        <v>7</v>
      </c>
      <c r="D28">
        <v>2702</v>
      </c>
      <c r="E28" s="1">
        <v>44796</v>
      </c>
      <c r="F28" t="s">
        <v>10</v>
      </c>
    </row>
    <row r="29" spans="1:6" x14ac:dyDescent="0.3">
      <c r="A29">
        <v>28</v>
      </c>
      <c r="B29" t="s">
        <v>11</v>
      </c>
      <c r="C29" t="s">
        <v>12</v>
      </c>
      <c r="D29">
        <v>1482</v>
      </c>
      <c r="E29" s="1">
        <v>44798</v>
      </c>
      <c r="F29" t="s">
        <v>10</v>
      </c>
    </row>
    <row r="30" spans="1:6" x14ac:dyDescent="0.3">
      <c r="A30">
        <v>29</v>
      </c>
      <c r="B30" t="s">
        <v>9</v>
      </c>
      <c r="C30" t="s">
        <v>7</v>
      </c>
      <c r="D30">
        <v>2800</v>
      </c>
      <c r="E30" s="1">
        <v>44800</v>
      </c>
      <c r="F30" t="s">
        <v>8</v>
      </c>
    </row>
    <row r="31" spans="1:6" x14ac:dyDescent="0.3">
      <c r="A31">
        <v>30</v>
      </c>
      <c r="B31" t="s">
        <v>6</v>
      </c>
      <c r="C31" t="s">
        <v>7</v>
      </c>
      <c r="D31">
        <v>1965</v>
      </c>
      <c r="E31" s="1">
        <v>44802</v>
      </c>
      <c r="F31" t="s">
        <v>10</v>
      </c>
    </row>
    <row r="32" spans="1:6" x14ac:dyDescent="0.3">
      <c r="A32">
        <v>31</v>
      </c>
      <c r="B32" t="s">
        <v>18</v>
      </c>
      <c r="C32" t="s">
        <v>12</v>
      </c>
      <c r="D32">
        <v>2794</v>
      </c>
      <c r="E32" s="1">
        <v>44804</v>
      </c>
      <c r="F32" t="s">
        <v>10</v>
      </c>
    </row>
    <row r="33" spans="1:6" x14ac:dyDescent="0.3">
      <c r="A33">
        <v>32</v>
      </c>
      <c r="B33" t="s">
        <v>11</v>
      </c>
      <c r="C33" t="s">
        <v>12</v>
      </c>
      <c r="D33">
        <v>1420</v>
      </c>
      <c r="E33" s="1">
        <v>44806</v>
      </c>
      <c r="F33" t="s">
        <v>17</v>
      </c>
    </row>
    <row r="34" spans="1:6" x14ac:dyDescent="0.3">
      <c r="A34">
        <v>33</v>
      </c>
      <c r="B34" t="s">
        <v>11</v>
      </c>
      <c r="C34" t="s">
        <v>12</v>
      </c>
      <c r="D34">
        <v>2538</v>
      </c>
      <c r="E34" s="1">
        <v>44808</v>
      </c>
      <c r="F34" t="s">
        <v>8</v>
      </c>
    </row>
    <row r="35" spans="1:6" x14ac:dyDescent="0.3">
      <c r="A35">
        <v>34</v>
      </c>
      <c r="B35" t="s">
        <v>14</v>
      </c>
      <c r="C35" t="s">
        <v>7</v>
      </c>
      <c r="D35">
        <v>1131</v>
      </c>
      <c r="E35" s="1">
        <v>44810</v>
      </c>
      <c r="F35" t="s">
        <v>17</v>
      </c>
    </row>
    <row r="36" spans="1:6" x14ac:dyDescent="0.3">
      <c r="A36">
        <v>35</v>
      </c>
      <c r="B36" t="s">
        <v>11</v>
      </c>
      <c r="C36" t="s">
        <v>12</v>
      </c>
      <c r="D36">
        <v>1299</v>
      </c>
      <c r="E36" s="1">
        <v>44812</v>
      </c>
      <c r="F36" t="s">
        <v>19</v>
      </c>
    </row>
    <row r="37" spans="1:6" x14ac:dyDescent="0.3">
      <c r="A37">
        <v>36</v>
      </c>
      <c r="B37" t="s">
        <v>9</v>
      </c>
      <c r="C37" t="s">
        <v>7</v>
      </c>
      <c r="D37">
        <v>2715</v>
      </c>
      <c r="E37" s="1">
        <v>44814</v>
      </c>
      <c r="F37" t="s">
        <v>8</v>
      </c>
    </row>
    <row r="38" spans="1:6" x14ac:dyDescent="0.3">
      <c r="A38">
        <v>37</v>
      </c>
      <c r="B38" t="s">
        <v>16</v>
      </c>
      <c r="C38" t="s">
        <v>12</v>
      </c>
      <c r="D38">
        <v>2877</v>
      </c>
      <c r="E38" s="1">
        <v>44816</v>
      </c>
      <c r="F38" t="s">
        <v>8</v>
      </c>
    </row>
    <row r="39" spans="1:6" x14ac:dyDescent="0.3">
      <c r="A39">
        <v>38</v>
      </c>
      <c r="B39" t="s">
        <v>9</v>
      </c>
      <c r="C39" t="s">
        <v>7</v>
      </c>
      <c r="D39">
        <v>1887</v>
      </c>
      <c r="E39" s="1">
        <v>44818</v>
      </c>
      <c r="F39" t="s">
        <v>8</v>
      </c>
    </row>
    <row r="40" spans="1:6" x14ac:dyDescent="0.3">
      <c r="A40">
        <v>39</v>
      </c>
      <c r="B40" t="s">
        <v>11</v>
      </c>
      <c r="C40" t="s">
        <v>12</v>
      </c>
      <c r="D40">
        <v>2182</v>
      </c>
      <c r="E40" s="1">
        <v>44820</v>
      </c>
      <c r="F40" t="s">
        <v>15</v>
      </c>
    </row>
    <row r="41" spans="1:6" x14ac:dyDescent="0.3">
      <c r="A41">
        <v>40</v>
      </c>
      <c r="B41" t="s">
        <v>6</v>
      </c>
      <c r="C41" t="s">
        <v>7</v>
      </c>
      <c r="D41">
        <v>1525</v>
      </c>
      <c r="E41" s="1">
        <v>44822</v>
      </c>
      <c r="F41" t="s">
        <v>8</v>
      </c>
    </row>
    <row r="42" spans="1:6" x14ac:dyDescent="0.3">
      <c r="A42">
        <v>41</v>
      </c>
      <c r="B42" t="s">
        <v>18</v>
      </c>
      <c r="C42" t="s">
        <v>12</v>
      </c>
      <c r="D42">
        <v>1220</v>
      </c>
      <c r="E42" s="1">
        <v>44824</v>
      </c>
      <c r="F42" t="s">
        <v>19</v>
      </c>
    </row>
    <row r="43" spans="1:6" x14ac:dyDescent="0.3">
      <c r="A43">
        <v>42</v>
      </c>
      <c r="B43" t="s">
        <v>18</v>
      </c>
      <c r="C43" t="s">
        <v>12</v>
      </c>
      <c r="D43">
        <v>1263</v>
      </c>
      <c r="E43" s="1">
        <v>44826</v>
      </c>
      <c r="F43" t="s">
        <v>19</v>
      </c>
    </row>
    <row r="44" spans="1:6" x14ac:dyDescent="0.3">
      <c r="A44">
        <v>43</v>
      </c>
      <c r="B44" t="s">
        <v>9</v>
      </c>
      <c r="C44" t="s">
        <v>7</v>
      </c>
      <c r="D44">
        <v>1618</v>
      </c>
      <c r="E44" s="1">
        <v>44828</v>
      </c>
      <c r="F44" t="s">
        <v>15</v>
      </c>
    </row>
    <row r="45" spans="1:6" x14ac:dyDescent="0.3">
      <c r="A45">
        <v>44</v>
      </c>
      <c r="B45" t="s">
        <v>18</v>
      </c>
      <c r="C45" t="s">
        <v>12</v>
      </c>
      <c r="D45">
        <v>2399</v>
      </c>
      <c r="E45" s="1">
        <v>44830</v>
      </c>
      <c r="F45" t="s">
        <v>13</v>
      </c>
    </row>
    <row r="46" spans="1:6" x14ac:dyDescent="0.3">
      <c r="A46">
        <v>45</v>
      </c>
      <c r="B46" t="s">
        <v>6</v>
      </c>
      <c r="C46" t="s">
        <v>7</v>
      </c>
      <c r="D46">
        <v>1341</v>
      </c>
      <c r="E46" s="1">
        <v>44832</v>
      </c>
      <c r="F46" t="s">
        <v>8</v>
      </c>
    </row>
    <row r="47" spans="1:6" x14ac:dyDescent="0.3">
      <c r="A47">
        <v>46</v>
      </c>
      <c r="B47" t="s">
        <v>18</v>
      </c>
      <c r="C47" t="s">
        <v>12</v>
      </c>
      <c r="D47">
        <v>2529</v>
      </c>
      <c r="E47" s="1">
        <v>44834</v>
      </c>
      <c r="F47" t="s">
        <v>10</v>
      </c>
    </row>
    <row r="48" spans="1:6" x14ac:dyDescent="0.3">
      <c r="A48">
        <v>47</v>
      </c>
      <c r="B48" t="s">
        <v>14</v>
      </c>
      <c r="C48" t="s">
        <v>7</v>
      </c>
      <c r="D48">
        <v>2716</v>
      </c>
      <c r="E48" s="1">
        <v>44836</v>
      </c>
      <c r="F48" t="s">
        <v>15</v>
      </c>
    </row>
    <row r="49" spans="1:6" x14ac:dyDescent="0.3">
      <c r="A49">
        <v>48</v>
      </c>
      <c r="B49" t="s">
        <v>11</v>
      </c>
      <c r="C49" t="s">
        <v>12</v>
      </c>
      <c r="D49">
        <v>1302</v>
      </c>
      <c r="E49" s="1">
        <v>44838</v>
      </c>
      <c r="F49" t="s">
        <v>15</v>
      </c>
    </row>
    <row r="50" spans="1:6" x14ac:dyDescent="0.3">
      <c r="A50">
        <v>49</v>
      </c>
      <c r="B50" t="s">
        <v>11</v>
      </c>
      <c r="C50" t="s">
        <v>12</v>
      </c>
      <c r="D50">
        <v>1392</v>
      </c>
      <c r="E50" s="1">
        <v>44840</v>
      </c>
      <c r="F50" t="s">
        <v>8</v>
      </c>
    </row>
    <row r="51" spans="1:6" x14ac:dyDescent="0.3">
      <c r="A51">
        <v>50</v>
      </c>
      <c r="B51" t="s">
        <v>11</v>
      </c>
      <c r="C51" t="s">
        <v>12</v>
      </c>
      <c r="D51">
        <v>2990</v>
      </c>
      <c r="E51" s="1">
        <v>44842</v>
      </c>
      <c r="F51" t="s">
        <v>17</v>
      </c>
    </row>
    <row r="52" spans="1:6" x14ac:dyDescent="0.3">
      <c r="A52">
        <v>51</v>
      </c>
      <c r="B52" t="s">
        <v>11</v>
      </c>
      <c r="C52" t="s">
        <v>12</v>
      </c>
      <c r="D52">
        <v>2699</v>
      </c>
      <c r="E52" s="1">
        <v>44844</v>
      </c>
      <c r="F52" t="s">
        <v>10</v>
      </c>
    </row>
    <row r="53" spans="1:6" x14ac:dyDescent="0.3">
      <c r="A53">
        <v>52</v>
      </c>
      <c r="B53" t="s">
        <v>11</v>
      </c>
      <c r="C53" t="s">
        <v>12</v>
      </c>
      <c r="D53">
        <v>2483</v>
      </c>
      <c r="E53" s="1">
        <v>44846</v>
      </c>
      <c r="F53" t="s">
        <v>8</v>
      </c>
    </row>
    <row r="54" spans="1:6" x14ac:dyDescent="0.3">
      <c r="A54">
        <v>53</v>
      </c>
      <c r="B54" t="s">
        <v>9</v>
      </c>
      <c r="C54" t="s">
        <v>7</v>
      </c>
      <c r="D54">
        <v>1995</v>
      </c>
      <c r="E54" s="1">
        <v>44848</v>
      </c>
      <c r="F54" t="s">
        <v>13</v>
      </c>
    </row>
    <row r="55" spans="1:6" x14ac:dyDescent="0.3">
      <c r="A55">
        <v>54</v>
      </c>
      <c r="B55" t="s">
        <v>18</v>
      </c>
      <c r="C55" t="s">
        <v>12</v>
      </c>
      <c r="D55">
        <v>1788</v>
      </c>
      <c r="E55" s="1">
        <v>44850</v>
      </c>
      <c r="F55" t="s">
        <v>8</v>
      </c>
    </row>
    <row r="56" spans="1:6" x14ac:dyDescent="0.3">
      <c r="A56">
        <v>55</v>
      </c>
      <c r="B56" t="s">
        <v>11</v>
      </c>
      <c r="C56" t="s">
        <v>12</v>
      </c>
      <c r="D56">
        <v>1951</v>
      </c>
      <c r="E56" s="1">
        <v>44852</v>
      </c>
      <c r="F56" t="s">
        <v>19</v>
      </c>
    </row>
    <row r="57" spans="1:6" x14ac:dyDescent="0.3">
      <c r="A57">
        <v>56</v>
      </c>
      <c r="B57" t="s">
        <v>11</v>
      </c>
      <c r="C57" t="s">
        <v>12</v>
      </c>
      <c r="D57">
        <v>1093</v>
      </c>
      <c r="E57" s="1">
        <v>44854</v>
      </c>
      <c r="F57" t="s">
        <v>8</v>
      </c>
    </row>
    <row r="58" spans="1:6" x14ac:dyDescent="0.3">
      <c r="A58">
        <v>57</v>
      </c>
      <c r="B58" t="s">
        <v>16</v>
      </c>
      <c r="C58" t="s">
        <v>12</v>
      </c>
      <c r="D58">
        <v>2020</v>
      </c>
      <c r="E58" s="1">
        <v>44856</v>
      </c>
      <c r="F58" t="s">
        <v>8</v>
      </c>
    </row>
    <row r="59" spans="1:6" x14ac:dyDescent="0.3">
      <c r="A59">
        <v>58</v>
      </c>
      <c r="B59" t="s">
        <v>9</v>
      </c>
      <c r="C59" t="s">
        <v>7</v>
      </c>
      <c r="D59">
        <v>2772</v>
      </c>
      <c r="E59" s="1">
        <v>44858</v>
      </c>
      <c r="F59" t="s">
        <v>15</v>
      </c>
    </row>
    <row r="60" spans="1:6" x14ac:dyDescent="0.3">
      <c r="A60">
        <v>59</v>
      </c>
      <c r="B60" t="s">
        <v>11</v>
      </c>
      <c r="C60" t="s">
        <v>12</v>
      </c>
      <c r="D60">
        <v>2333</v>
      </c>
      <c r="E60" s="1">
        <v>44860</v>
      </c>
      <c r="F60" t="s">
        <v>8</v>
      </c>
    </row>
    <row r="61" spans="1:6" x14ac:dyDescent="0.3">
      <c r="A61">
        <v>60</v>
      </c>
      <c r="B61" t="s">
        <v>20</v>
      </c>
      <c r="C61" t="s">
        <v>12</v>
      </c>
      <c r="D61">
        <v>2291</v>
      </c>
      <c r="E61" s="1">
        <v>44862</v>
      </c>
      <c r="F61" t="s">
        <v>17</v>
      </c>
    </row>
    <row r="62" spans="1:6" x14ac:dyDescent="0.3">
      <c r="A62">
        <v>61</v>
      </c>
      <c r="B62" t="s">
        <v>9</v>
      </c>
      <c r="C62" t="s">
        <v>7</v>
      </c>
      <c r="D62">
        <v>2868</v>
      </c>
      <c r="E62" s="1">
        <v>44864</v>
      </c>
      <c r="F62" t="s">
        <v>10</v>
      </c>
    </row>
    <row r="63" spans="1:6" x14ac:dyDescent="0.3">
      <c r="A63">
        <v>62</v>
      </c>
      <c r="B63" t="s">
        <v>6</v>
      </c>
      <c r="C63" t="s">
        <v>7</v>
      </c>
      <c r="D63">
        <v>1806</v>
      </c>
      <c r="E63" s="1">
        <v>44866</v>
      </c>
      <c r="F63" t="s">
        <v>15</v>
      </c>
    </row>
    <row r="64" spans="1:6" x14ac:dyDescent="0.3">
      <c r="A64">
        <v>63</v>
      </c>
      <c r="B64" t="s">
        <v>16</v>
      </c>
      <c r="C64" t="s">
        <v>12</v>
      </c>
      <c r="D64">
        <v>2447</v>
      </c>
      <c r="E64" s="1">
        <v>44868</v>
      </c>
      <c r="F64" t="s">
        <v>17</v>
      </c>
    </row>
    <row r="65" spans="1:6" x14ac:dyDescent="0.3">
      <c r="A65">
        <v>64</v>
      </c>
      <c r="B65" t="s">
        <v>11</v>
      </c>
      <c r="C65" t="s">
        <v>12</v>
      </c>
      <c r="D65">
        <v>2210</v>
      </c>
      <c r="E65" s="1">
        <v>44870</v>
      </c>
      <c r="F65" t="s">
        <v>15</v>
      </c>
    </row>
    <row r="66" spans="1:6" x14ac:dyDescent="0.3">
      <c r="A66">
        <v>65</v>
      </c>
      <c r="B66" t="s">
        <v>6</v>
      </c>
      <c r="C66" t="s">
        <v>7</v>
      </c>
      <c r="D66">
        <v>1678</v>
      </c>
      <c r="E66" s="1">
        <v>44872</v>
      </c>
      <c r="F66" t="s">
        <v>15</v>
      </c>
    </row>
    <row r="67" spans="1:6" x14ac:dyDescent="0.3">
      <c r="A67">
        <v>66</v>
      </c>
      <c r="B67" t="s">
        <v>11</v>
      </c>
      <c r="C67" t="s">
        <v>12</v>
      </c>
      <c r="D67">
        <v>1941</v>
      </c>
      <c r="E67" s="1">
        <v>44874</v>
      </c>
      <c r="F67" t="s">
        <v>17</v>
      </c>
    </row>
    <row r="68" spans="1:6" x14ac:dyDescent="0.3">
      <c r="A68">
        <v>67</v>
      </c>
      <c r="B68" t="s">
        <v>6</v>
      </c>
      <c r="C68" t="s">
        <v>7</v>
      </c>
      <c r="D68">
        <v>2575</v>
      </c>
      <c r="E68" s="1">
        <v>44876</v>
      </c>
      <c r="F68" t="s">
        <v>15</v>
      </c>
    </row>
    <row r="69" spans="1:6" x14ac:dyDescent="0.3">
      <c r="A69">
        <v>68</v>
      </c>
      <c r="B69" t="s">
        <v>6</v>
      </c>
      <c r="C69" t="s">
        <v>7</v>
      </c>
      <c r="D69">
        <v>1075</v>
      </c>
      <c r="E69" s="1">
        <v>44878</v>
      </c>
      <c r="F69" t="s">
        <v>8</v>
      </c>
    </row>
    <row r="70" spans="1:6" x14ac:dyDescent="0.3">
      <c r="A70">
        <v>69</v>
      </c>
      <c r="B70" t="s">
        <v>18</v>
      </c>
      <c r="C70" t="s">
        <v>12</v>
      </c>
      <c r="D70">
        <v>1050</v>
      </c>
      <c r="E70" s="1">
        <v>44880</v>
      </c>
      <c r="F70" t="s">
        <v>19</v>
      </c>
    </row>
    <row r="71" spans="1:6" x14ac:dyDescent="0.3">
      <c r="A71">
        <v>70</v>
      </c>
      <c r="B71" t="s">
        <v>18</v>
      </c>
      <c r="C71" t="s">
        <v>12</v>
      </c>
      <c r="D71">
        <v>2652</v>
      </c>
      <c r="E71" s="1">
        <v>44882</v>
      </c>
      <c r="F71" t="s">
        <v>10</v>
      </c>
    </row>
    <row r="72" spans="1:6" x14ac:dyDescent="0.3">
      <c r="A72">
        <v>71</v>
      </c>
      <c r="B72" t="s">
        <v>11</v>
      </c>
      <c r="C72" t="s">
        <v>12</v>
      </c>
      <c r="D72">
        <v>2511</v>
      </c>
      <c r="E72" s="1">
        <v>44884</v>
      </c>
      <c r="F72" t="s">
        <v>17</v>
      </c>
    </row>
    <row r="73" spans="1:6" x14ac:dyDescent="0.3">
      <c r="A73">
        <v>72</v>
      </c>
      <c r="B73" t="s">
        <v>11</v>
      </c>
      <c r="C73" t="s">
        <v>12</v>
      </c>
      <c r="D73">
        <v>2837</v>
      </c>
      <c r="E73" s="1">
        <v>44886</v>
      </c>
      <c r="F73" t="s">
        <v>15</v>
      </c>
    </row>
    <row r="74" spans="1:6" x14ac:dyDescent="0.3">
      <c r="A74">
        <v>73</v>
      </c>
      <c r="B74" t="s">
        <v>11</v>
      </c>
      <c r="C74" t="s">
        <v>12</v>
      </c>
      <c r="D74">
        <v>2442</v>
      </c>
      <c r="E74" s="1">
        <v>44888</v>
      </c>
      <c r="F74" t="s">
        <v>17</v>
      </c>
    </row>
    <row r="75" spans="1:6" x14ac:dyDescent="0.3">
      <c r="A75">
        <v>74</v>
      </c>
      <c r="B75" t="s">
        <v>14</v>
      </c>
      <c r="C75" t="s">
        <v>7</v>
      </c>
      <c r="D75">
        <v>2202</v>
      </c>
      <c r="E75" s="1">
        <v>44890</v>
      </c>
      <c r="F75" t="s">
        <v>17</v>
      </c>
    </row>
    <row r="76" spans="1:6" x14ac:dyDescent="0.3">
      <c r="A76">
        <v>75</v>
      </c>
      <c r="B76" t="s">
        <v>16</v>
      </c>
      <c r="C76" t="s">
        <v>12</v>
      </c>
      <c r="D76">
        <v>1211</v>
      </c>
      <c r="E76" s="1">
        <v>44892</v>
      </c>
      <c r="F76" t="s">
        <v>8</v>
      </c>
    </row>
    <row r="77" spans="1:6" x14ac:dyDescent="0.3">
      <c r="A77">
        <v>76</v>
      </c>
      <c r="B77" t="s">
        <v>11</v>
      </c>
      <c r="C77" t="s">
        <v>12</v>
      </c>
      <c r="D77">
        <v>2318</v>
      </c>
      <c r="E77" s="1">
        <v>44894</v>
      </c>
      <c r="F77" t="s">
        <v>10</v>
      </c>
    </row>
    <row r="78" spans="1:6" x14ac:dyDescent="0.3">
      <c r="A78">
        <v>77</v>
      </c>
      <c r="B78" t="s">
        <v>6</v>
      </c>
      <c r="C78" t="s">
        <v>7</v>
      </c>
      <c r="D78">
        <v>2084</v>
      </c>
      <c r="E78" s="1">
        <v>44896</v>
      </c>
      <c r="F78" t="s">
        <v>8</v>
      </c>
    </row>
    <row r="79" spans="1:6" x14ac:dyDescent="0.3">
      <c r="A79">
        <v>78</v>
      </c>
      <c r="B79" t="s">
        <v>18</v>
      </c>
      <c r="C79" t="s">
        <v>12</v>
      </c>
      <c r="D79">
        <v>1519</v>
      </c>
      <c r="E79" s="1">
        <v>44898</v>
      </c>
      <c r="F79" t="s">
        <v>10</v>
      </c>
    </row>
    <row r="80" spans="1:6" x14ac:dyDescent="0.3">
      <c r="A80">
        <v>79</v>
      </c>
      <c r="B80" t="s">
        <v>18</v>
      </c>
      <c r="C80" t="s">
        <v>12</v>
      </c>
      <c r="D80">
        <v>1451</v>
      </c>
      <c r="E80" s="1">
        <v>44900</v>
      </c>
      <c r="F80" t="s">
        <v>19</v>
      </c>
    </row>
    <row r="81" spans="1:6" x14ac:dyDescent="0.3">
      <c r="A81">
        <v>80</v>
      </c>
      <c r="B81" t="s">
        <v>11</v>
      </c>
      <c r="C81" t="s">
        <v>12</v>
      </c>
      <c r="D81">
        <v>1819</v>
      </c>
      <c r="E81" s="1">
        <v>44902</v>
      </c>
      <c r="F81" t="s">
        <v>8</v>
      </c>
    </row>
    <row r="82" spans="1:6" x14ac:dyDescent="0.3">
      <c r="A82">
        <v>81</v>
      </c>
      <c r="B82" t="s">
        <v>6</v>
      </c>
      <c r="C82" t="s">
        <v>7</v>
      </c>
      <c r="D82">
        <v>1120</v>
      </c>
      <c r="E82" s="1">
        <v>44904</v>
      </c>
      <c r="F82" t="s">
        <v>10</v>
      </c>
    </row>
    <row r="83" spans="1:6" x14ac:dyDescent="0.3">
      <c r="A83">
        <v>82</v>
      </c>
      <c r="B83" t="s">
        <v>9</v>
      </c>
      <c r="C83" t="s">
        <v>7</v>
      </c>
      <c r="D83">
        <v>1527</v>
      </c>
      <c r="E83" s="1">
        <v>44906</v>
      </c>
      <c r="F83" t="s">
        <v>15</v>
      </c>
    </row>
    <row r="84" spans="1:6" x14ac:dyDescent="0.3">
      <c r="A84">
        <v>83</v>
      </c>
      <c r="B84" t="s">
        <v>16</v>
      </c>
      <c r="C84" t="s">
        <v>12</v>
      </c>
      <c r="D84">
        <v>2323</v>
      </c>
      <c r="E84" s="1">
        <v>44908</v>
      </c>
      <c r="F84" t="s">
        <v>10</v>
      </c>
    </row>
    <row r="85" spans="1:6" x14ac:dyDescent="0.3">
      <c r="A85">
        <v>84</v>
      </c>
      <c r="B85" t="s">
        <v>16</v>
      </c>
      <c r="C85" t="s">
        <v>12</v>
      </c>
      <c r="D85">
        <v>2354</v>
      </c>
      <c r="E85" s="1">
        <v>44910</v>
      </c>
      <c r="F85" t="s">
        <v>13</v>
      </c>
    </row>
    <row r="86" spans="1:6" x14ac:dyDescent="0.3">
      <c r="A86">
        <v>85</v>
      </c>
      <c r="B86" t="s">
        <v>11</v>
      </c>
      <c r="C86" t="s">
        <v>12</v>
      </c>
      <c r="D86">
        <v>1494</v>
      </c>
      <c r="E86" s="1">
        <v>44912</v>
      </c>
      <c r="F86" t="s">
        <v>17</v>
      </c>
    </row>
    <row r="87" spans="1:6" x14ac:dyDescent="0.3">
      <c r="A87">
        <v>86</v>
      </c>
      <c r="B87" t="s">
        <v>18</v>
      </c>
      <c r="C87" t="s">
        <v>12</v>
      </c>
      <c r="D87">
        <v>2500</v>
      </c>
      <c r="E87" s="1">
        <v>44914</v>
      </c>
      <c r="F87" t="s">
        <v>19</v>
      </c>
    </row>
    <row r="88" spans="1:6" x14ac:dyDescent="0.3">
      <c r="A88">
        <v>87</v>
      </c>
      <c r="B88" t="s">
        <v>11</v>
      </c>
      <c r="C88" t="s">
        <v>12</v>
      </c>
      <c r="D88">
        <v>2636</v>
      </c>
      <c r="E88" s="1">
        <v>44916</v>
      </c>
      <c r="F88" t="s">
        <v>8</v>
      </c>
    </row>
    <row r="89" spans="1:6" x14ac:dyDescent="0.3">
      <c r="A89">
        <v>88</v>
      </c>
      <c r="B89" t="s">
        <v>6</v>
      </c>
      <c r="C89" t="s">
        <v>7</v>
      </c>
      <c r="D89">
        <v>2850</v>
      </c>
      <c r="E89" s="1">
        <v>44918</v>
      </c>
      <c r="F89" t="s">
        <v>8</v>
      </c>
    </row>
    <row r="90" spans="1:6" x14ac:dyDescent="0.3">
      <c r="A90">
        <v>89</v>
      </c>
      <c r="B90" t="s">
        <v>6</v>
      </c>
      <c r="C90" t="s">
        <v>7</v>
      </c>
      <c r="D90">
        <v>1610</v>
      </c>
      <c r="E90" s="1">
        <v>44920</v>
      </c>
      <c r="F90" t="s">
        <v>19</v>
      </c>
    </row>
    <row r="91" spans="1:6" x14ac:dyDescent="0.3">
      <c r="A91">
        <v>90</v>
      </c>
      <c r="B91" t="s">
        <v>18</v>
      </c>
      <c r="C91" t="s">
        <v>12</v>
      </c>
      <c r="D91">
        <v>2906</v>
      </c>
      <c r="E91" s="1">
        <v>44922</v>
      </c>
      <c r="F91" t="s">
        <v>8</v>
      </c>
    </row>
    <row r="92" spans="1:6" x14ac:dyDescent="0.3">
      <c r="A92">
        <v>91</v>
      </c>
      <c r="B92" t="s">
        <v>14</v>
      </c>
      <c r="C92" t="s">
        <v>7</v>
      </c>
      <c r="D92">
        <v>2727</v>
      </c>
      <c r="E92" s="1">
        <v>44924</v>
      </c>
      <c r="F92" t="s">
        <v>15</v>
      </c>
    </row>
    <row r="93" spans="1:6" x14ac:dyDescent="0.3">
      <c r="A93">
        <v>92</v>
      </c>
      <c r="B93" t="s">
        <v>11</v>
      </c>
      <c r="C93" t="s">
        <v>12</v>
      </c>
      <c r="D93">
        <v>2042</v>
      </c>
      <c r="E93" s="1">
        <v>44926</v>
      </c>
      <c r="F93" t="s">
        <v>13</v>
      </c>
    </row>
    <row r="94" spans="1:6" x14ac:dyDescent="0.3">
      <c r="A94">
        <v>93</v>
      </c>
      <c r="B94" t="s">
        <v>11</v>
      </c>
      <c r="C94" t="s">
        <v>12</v>
      </c>
      <c r="D94">
        <v>2537</v>
      </c>
      <c r="E94" s="1">
        <v>44928</v>
      </c>
      <c r="F94" t="s">
        <v>17</v>
      </c>
    </row>
    <row r="95" spans="1:6" x14ac:dyDescent="0.3">
      <c r="A95">
        <v>94</v>
      </c>
      <c r="B95" t="s">
        <v>11</v>
      </c>
      <c r="C95" t="s">
        <v>12</v>
      </c>
      <c r="D95">
        <v>1942</v>
      </c>
      <c r="E95" s="1">
        <v>44930</v>
      </c>
      <c r="F95" t="s">
        <v>8</v>
      </c>
    </row>
    <row r="96" spans="1:6" x14ac:dyDescent="0.3">
      <c r="A96">
        <v>95</v>
      </c>
      <c r="B96" t="s">
        <v>11</v>
      </c>
      <c r="C96" t="s">
        <v>12</v>
      </c>
      <c r="D96">
        <v>1990</v>
      </c>
      <c r="E96" s="1">
        <v>44932</v>
      </c>
      <c r="F96" t="s">
        <v>15</v>
      </c>
    </row>
    <row r="97" spans="1:6" x14ac:dyDescent="0.3">
      <c r="A97">
        <v>96</v>
      </c>
      <c r="B97" t="s">
        <v>11</v>
      </c>
      <c r="C97" t="s">
        <v>12</v>
      </c>
      <c r="D97">
        <v>1594</v>
      </c>
      <c r="E97" s="1">
        <v>44934</v>
      </c>
      <c r="F97" t="s">
        <v>8</v>
      </c>
    </row>
    <row r="98" spans="1:6" x14ac:dyDescent="0.3">
      <c r="A98">
        <v>97</v>
      </c>
      <c r="B98" t="s">
        <v>18</v>
      </c>
      <c r="C98" t="s">
        <v>12</v>
      </c>
      <c r="D98">
        <v>2245</v>
      </c>
      <c r="E98" s="1">
        <v>44936</v>
      </c>
      <c r="F98" t="s">
        <v>17</v>
      </c>
    </row>
    <row r="99" spans="1:6" x14ac:dyDescent="0.3">
      <c r="A99">
        <v>98</v>
      </c>
      <c r="B99" t="s">
        <v>11</v>
      </c>
      <c r="C99" t="s">
        <v>12</v>
      </c>
      <c r="D99">
        <v>1414</v>
      </c>
      <c r="E99" s="1">
        <v>44938</v>
      </c>
      <c r="F99" t="s">
        <v>15</v>
      </c>
    </row>
    <row r="100" spans="1:6" x14ac:dyDescent="0.3">
      <c r="A100">
        <v>99</v>
      </c>
      <c r="B100" t="s">
        <v>14</v>
      </c>
      <c r="C100" t="s">
        <v>7</v>
      </c>
      <c r="D100">
        <v>2679</v>
      </c>
      <c r="E100" s="1">
        <v>44940</v>
      </c>
      <c r="F100" t="s">
        <v>10</v>
      </c>
    </row>
    <row r="101" spans="1:6" x14ac:dyDescent="0.3">
      <c r="A101">
        <v>100</v>
      </c>
      <c r="B101" t="s">
        <v>16</v>
      </c>
      <c r="C101" t="s">
        <v>12</v>
      </c>
      <c r="D101">
        <v>1980</v>
      </c>
      <c r="E101" s="1">
        <v>44942</v>
      </c>
      <c r="F101" t="s">
        <v>10</v>
      </c>
    </row>
    <row r="102" spans="1:6" x14ac:dyDescent="0.3">
      <c r="A102">
        <v>101</v>
      </c>
      <c r="B102" t="s">
        <v>18</v>
      </c>
      <c r="C102" t="s">
        <v>12</v>
      </c>
      <c r="D102">
        <v>4442</v>
      </c>
      <c r="E102" s="1">
        <v>44944</v>
      </c>
      <c r="F102" t="s">
        <v>13</v>
      </c>
    </row>
    <row r="103" spans="1:6" x14ac:dyDescent="0.3">
      <c r="A103">
        <v>102</v>
      </c>
      <c r="B103" t="s">
        <v>18</v>
      </c>
      <c r="C103" t="s">
        <v>12</v>
      </c>
      <c r="D103">
        <v>3207</v>
      </c>
      <c r="E103" s="1">
        <v>44946</v>
      </c>
      <c r="F103" t="s">
        <v>15</v>
      </c>
    </row>
    <row r="104" spans="1:6" x14ac:dyDescent="0.3">
      <c r="A104">
        <v>103</v>
      </c>
      <c r="B104" t="s">
        <v>6</v>
      </c>
      <c r="C104" t="s">
        <v>7</v>
      </c>
      <c r="D104">
        <v>4733</v>
      </c>
      <c r="E104" s="1">
        <v>44948</v>
      </c>
      <c r="F104" t="s">
        <v>8</v>
      </c>
    </row>
    <row r="105" spans="1:6" x14ac:dyDescent="0.3">
      <c r="A105">
        <v>104</v>
      </c>
      <c r="B105" t="s">
        <v>18</v>
      </c>
      <c r="C105" t="s">
        <v>12</v>
      </c>
      <c r="D105">
        <v>4881</v>
      </c>
      <c r="E105" s="1">
        <v>44950</v>
      </c>
      <c r="F105" t="s">
        <v>19</v>
      </c>
    </row>
    <row r="106" spans="1:6" x14ac:dyDescent="0.3">
      <c r="A106">
        <v>105</v>
      </c>
      <c r="B106" t="s">
        <v>14</v>
      </c>
      <c r="C106" t="s">
        <v>7</v>
      </c>
      <c r="D106">
        <v>4794</v>
      </c>
      <c r="E106" s="1">
        <v>44952</v>
      </c>
      <c r="F106" t="s">
        <v>19</v>
      </c>
    </row>
    <row r="107" spans="1:6" x14ac:dyDescent="0.3">
      <c r="A107">
        <v>106</v>
      </c>
      <c r="B107" t="s">
        <v>16</v>
      </c>
      <c r="C107" t="s">
        <v>12</v>
      </c>
      <c r="D107">
        <v>3444</v>
      </c>
      <c r="E107" s="1">
        <v>44954</v>
      </c>
      <c r="F107" t="s">
        <v>8</v>
      </c>
    </row>
    <row r="108" spans="1:6" x14ac:dyDescent="0.3">
      <c r="A108">
        <v>107</v>
      </c>
      <c r="B108" t="s">
        <v>16</v>
      </c>
      <c r="C108" t="s">
        <v>12</v>
      </c>
      <c r="D108">
        <v>3141</v>
      </c>
      <c r="E108" s="1">
        <v>44956</v>
      </c>
      <c r="F108" t="s">
        <v>15</v>
      </c>
    </row>
    <row r="109" spans="1:6" x14ac:dyDescent="0.3">
      <c r="A109">
        <v>108</v>
      </c>
      <c r="B109" t="s">
        <v>6</v>
      </c>
      <c r="C109" t="s">
        <v>7</v>
      </c>
      <c r="D109">
        <v>4536</v>
      </c>
      <c r="E109" s="1">
        <v>44958</v>
      </c>
      <c r="F109" t="s">
        <v>17</v>
      </c>
    </row>
    <row r="110" spans="1:6" x14ac:dyDescent="0.3">
      <c r="A110">
        <v>109</v>
      </c>
      <c r="B110" t="s">
        <v>6</v>
      </c>
      <c r="C110" t="s">
        <v>7</v>
      </c>
      <c r="D110">
        <v>4786</v>
      </c>
      <c r="E110" s="1">
        <v>44960</v>
      </c>
      <c r="F110" t="s">
        <v>17</v>
      </c>
    </row>
    <row r="111" spans="1:6" x14ac:dyDescent="0.3">
      <c r="A111">
        <v>110</v>
      </c>
      <c r="B111" t="s">
        <v>6</v>
      </c>
      <c r="C111" t="s">
        <v>7</v>
      </c>
      <c r="D111">
        <v>4436</v>
      </c>
      <c r="E111" s="1">
        <v>44962</v>
      </c>
      <c r="F111" t="s">
        <v>8</v>
      </c>
    </row>
    <row r="112" spans="1:6" x14ac:dyDescent="0.3">
      <c r="A112">
        <v>111</v>
      </c>
      <c r="B112" t="s">
        <v>9</v>
      </c>
      <c r="C112" t="s">
        <v>7</v>
      </c>
      <c r="D112">
        <v>3184</v>
      </c>
      <c r="E112" s="1">
        <v>44964</v>
      </c>
      <c r="F112" t="s">
        <v>10</v>
      </c>
    </row>
    <row r="113" spans="1:6" x14ac:dyDescent="0.3">
      <c r="A113">
        <v>112</v>
      </c>
      <c r="B113" t="s">
        <v>11</v>
      </c>
      <c r="C113" t="s">
        <v>12</v>
      </c>
      <c r="D113">
        <v>3612</v>
      </c>
      <c r="E113" s="1">
        <v>44966</v>
      </c>
      <c r="F113" t="s">
        <v>8</v>
      </c>
    </row>
    <row r="114" spans="1:6" x14ac:dyDescent="0.3">
      <c r="A114">
        <v>113</v>
      </c>
      <c r="B114" t="s">
        <v>11</v>
      </c>
      <c r="C114" t="s">
        <v>12</v>
      </c>
      <c r="D114">
        <v>4882</v>
      </c>
      <c r="E114" s="1">
        <v>44968</v>
      </c>
      <c r="F114" t="s">
        <v>13</v>
      </c>
    </row>
    <row r="115" spans="1:6" x14ac:dyDescent="0.3">
      <c r="A115">
        <v>114</v>
      </c>
      <c r="B115" t="s">
        <v>14</v>
      </c>
      <c r="C115" t="s">
        <v>7</v>
      </c>
      <c r="D115">
        <v>3871</v>
      </c>
      <c r="E115" s="1">
        <v>44970</v>
      </c>
      <c r="F115" t="s">
        <v>15</v>
      </c>
    </row>
    <row r="116" spans="1:6" x14ac:dyDescent="0.3">
      <c r="A116">
        <v>115</v>
      </c>
      <c r="B116" t="s">
        <v>16</v>
      </c>
      <c r="C116" t="s">
        <v>12</v>
      </c>
      <c r="D116">
        <v>4428</v>
      </c>
      <c r="E116" s="1">
        <v>44972</v>
      </c>
      <c r="F116" t="s">
        <v>8</v>
      </c>
    </row>
    <row r="117" spans="1:6" x14ac:dyDescent="0.3">
      <c r="A117">
        <v>116</v>
      </c>
      <c r="B117" t="s">
        <v>9</v>
      </c>
      <c r="C117" t="s">
        <v>7</v>
      </c>
      <c r="D117">
        <v>4569</v>
      </c>
      <c r="E117" s="1">
        <v>44974</v>
      </c>
      <c r="F117" t="s">
        <v>17</v>
      </c>
    </row>
    <row r="118" spans="1:6" x14ac:dyDescent="0.3">
      <c r="A118">
        <v>117</v>
      </c>
      <c r="B118" t="s">
        <v>18</v>
      </c>
      <c r="C118" t="s">
        <v>12</v>
      </c>
      <c r="D118">
        <v>3287</v>
      </c>
      <c r="E118" s="1">
        <v>44976</v>
      </c>
      <c r="F118" t="s">
        <v>19</v>
      </c>
    </row>
    <row r="119" spans="1:6" x14ac:dyDescent="0.3">
      <c r="A119">
        <v>118</v>
      </c>
      <c r="B119" t="s">
        <v>18</v>
      </c>
      <c r="C119" t="s">
        <v>12</v>
      </c>
      <c r="D119">
        <v>3128</v>
      </c>
      <c r="E119" s="1">
        <v>44978</v>
      </c>
      <c r="F119" t="s">
        <v>13</v>
      </c>
    </row>
    <row r="120" spans="1:6" x14ac:dyDescent="0.3">
      <c r="A120">
        <v>119</v>
      </c>
      <c r="B120" t="s">
        <v>11</v>
      </c>
      <c r="C120" t="s">
        <v>12</v>
      </c>
      <c r="D120">
        <v>3363</v>
      </c>
      <c r="E120" s="1">
        <v>44980</v>
      </c>
      <c r="F120" t="s">
        <v>15</v>
      </c>
    </row>
    <row r="121" spans="1:6" x14ac:dyDescent="0.3">
      <c r="A121">
        <v>120</v>
      </c>
      <c r="B121" t="s">
        <v>9</v>
      </c>
      <c r="C121" t="s">
        <v>7</v>
      </c>
      <c r="D121">
        <v>4917</v>
      </c>
      <c r="E121" s="1">
        <v>44982</v>
      </c>
      <c r="F121" t="s">
        <v>8</v>
      </c>
    </row>
    <row r="122" spans="1:6" x14ac:dyDescent="0.3">
      <c r="A122">
        <v>121</v>
      </c>
      <c r="B122" t="s">
        <v>6</v>
      </c>
      <c r="C122" t="s">
        <v>7</v>
      </c>
      <c r="D122">
        <v>3089</v>
      </c>
      <c r="E122" s="1">
        <v>44984</v>
      </c>
      <c r="F122" t="s">
        <v>15</v>
      </c>
    </row>
    <row r="123" spans="1:6" x14ac:dyDescent="0.3">
      <c r="A123">
        <v>122</v>
      </c>
      <c r="B123" t="s">
        <v>9</v>
      </c>
      <c r="C123" t="s">
        <v>7</v>
      </c>
      <c r="D123">
        <v>4789</v>
      </c>
      <c r="E123" s="1">
        <v>44986</v>
      </c>
      <c r="F123" t="s">
        <v>13</v>
      </c>
    </row>
    <row r="124" spans="1:6" x14ac:dyDescent="0.3">
      <c r="A124">
        <v>123</v>
      </c>
      <c r="B124" t="s">
        <v>18</v>
      </c>
      <c r="C124" t="s">
        <v>12</v>
      </c>
      <c r="D124">
        <v>3508</v>
      </c>
      <c r="E124" s="1">
        <v>44988</v>
      </c>
      <c r="F124" t="s">
        <v>19</v>
      </c>
    </row>
    <row r="125" spans="1:6" x14ac:dyDescent="0.3">
      <c r="A125">
        <v>124</v>
      </c>
      <c r="B125" t="s">
        <v>11</v>
      </c>
      <c r="C125" t="s">
        <v>12</v>
      </c>
      <c r="D125">
        <v>4302</v>
      </c>
      <c r="E125" s="1">
        <v>44990</v>
      </c>
      <c r="F125" t="s">
        <v>10</v>
      </c>
    </row>
    <row r="126" spans="1:6" x14ac:dyDescent="0.3">
      <c r="A126">
        <v>125</v>
      </c>
      <c r="B126" t="s">
        <v>11</v>
      </c>
      <c r="C126" t="s">
        <v>12</v>
      </c>
      <c r="D126">
        <v>3251</v>
      </c>
      <c r="E126" s="1">
        <v>44992</v>
      </c>
      <c r="F126" t="s">
        <v>8</v>
      </c>
    </row>
    <row r="127" spans="1:6" x14ac:dyDescent="0.3">
      <c r="A127">
        <v>126</v>
      </c>
      <c r="B127" t="s">
        <v>11</v>
      </c>
      <c r="C127" t="s">
        <v>12</v>
      </c>
      <c r="D127">
        <v>3739</v>
      </c>
      <c r="E127" s="1">
        <v>44994</v>
      </c>
      <c r="F127" t="s">
        <v>10</v>
      </c>
    </row>
    <row r="128" spans="1:6" x14ac:dyDescent="0.3">
      <c r="A128">
        <v>127</v>
      </c>
      <c r="B128" t="s">
        <v>9</v>
      </c>
      <c r="C128" t="s">
        <v>7</v>
      </c>
      <c r="D128">
        <v>4301</v>
      </c>
      <c r="E128" s="1">
        <v>44996</v>
      </c>
      <c r="F128" t="s">
        <v>10</v>
      </c>
    </row>
    <row r="129" spans="1:6" x14ac:dyDescent="0.3">
      <c r="A129">
        <v>128</v>
      </c>
      <c r="B129" t="s">
        <v>18</v>
      </c>
      <c r="C129" t="s">
        <v>12</v>
      </c>
      <c r="D129">
        <v>4350</v>
      </c>
      <c r="E129" s="1">
        <v>44998</v>
      </c>
      <c r="F129" t="s">
        <v>8</v>
      </c>
    </row>
    <row r="130" spans="1:6" x14ac:dyDescent="0.3">
      <c r="A130">
        <v>129</v>
      </c>
      <c r="B130" t="s">
        <v>16</v>
      </c>
      <c r="C130" t="s">
        <v>12</v>
      </c>
      <c r="D130">
        <v>4869</v>
      </c>
      <c r="E130" s="1">
        <v>45000</v>
      </c>
      <c r="F130" t="s">
        <v>19</v>
      </c>
    </row>
    <row r="131" spans="1:6" x14ac:dyDescent="0.3">
      <c r="A131">
        <v>130</v>
      </c>
      <c r="B131" t="s">
        <v>11</v>
      </c>
      <c r="C131" t="s">
        <v>12</v>
      </c>
      <c r="D131">
        <v>4400</v>
      </c>
      <c r="E131" s="1">
        <v>45002</v>
      </c>
      <c r="F131" t="s">
        <v>13</v>
      </c>
    </row>
    <row r="132" spans="1:6" x14ac:dyDescent="0.3">
      <c r="A132">
        <v>131</v>
      </c>
      <c r="B132" t="s">
        <v>11</v>
      </c>
      <c r="C132" t="s">
        <v>12</v>
      </c>
      <c r="D132">
        <v>3211</v>
      </c>
      <c r="E132" s="1">
        <v>45004</v>
      </c>
      <c r="F132" t="s">
        <v>8</v>
      </c>
    </row>
    <row r="133" spans="1:6" x14ac:dyDescent="0.3">
      <c r="A133">
        <v>132</v>
      </c>
      <c r="B133" t="s">
        <v>14</v>
      </c>
      <c r="C133" t="s">
        <v>7</v>
      </c>
      <c r="D133">
        <v>4433</v>
      </c>
      <c r="E133" s="1">
        <v>45006</v>
      </c>
      <c r="F133" t="s">
        <v>10</v>
      </c>
    </row>
    <row r="134" spans="1:6" x14ac:dyDescent="0.3">
      <c r="A134">
        <v>133</v>
      </c>
      <c r="B134" t="s">
        <v>6</v>
      </c>
      <c r="C134" t="s">
        <v>7</v>
      </c>
      <c r="D134">
        <v>4589</v>
      </c>
      <c r="E134" s="1">
        <v>45008</v>
      </c>
      <c r="F134" t="s">
        <v>17</v>
      </c>
    </row>
    <row r="135" spans="1:6" x14ac:dyDescent="0.3">
      <c r="A135">
        <v>134</v>
      </c>
      <c r="B135" t="s">
        <v>20</v>
      </c>
      <c r="C135" t="s">
        <v>12</v>
      </c>
      <c r="D135">
        <v>4624</v>
      </c>
      <c r="E135" s="1">
        <v>45010</v>
      </c>
      <c r="F135" t="s">
        <v>19</v>
      </c>
    </row>
    <row r="136" spans="1:6" x14ac:dyDescent="0.3">
      <c r="A136">
        <v>135</v>
      </c>
      <c r="B136" t="s">
        <v>14</v>
      </c>
      <c r="C136" t="s">
        <v>7</v>
      </c>
      <c r="D136">
        <v>3504</v>
      </c>
      <c r="E136" s="1">
        <v>45012</v>
      </c>
      <c r="F136" t="s">
        <v>8</v>
      </c>
    </row>
    <row r="137" spans="1:6" x14ac:dyDescent="0.3">
      <c r="A137">
        <v>136</v>
      </c>
      <c r="B137" t="s">
        <v>14</v>
      </c>
      <c r="C137" t="s">
        <v>7</v>
      </c>
      <c r="D137">
        <v>4592</v>
      </c>
      <c r="E137" s="1">
        <v>45014</v>
      </c>
      <c r="F137" t="s">
        <v>15</v>
      </c>
    </row>
    <row r="138" spans="1:6" x14ac:dyDescent="0.3">
      <c r="A138">
        <v>137</v>
      </c>
      <c r="B138" t="s">
        <v>18</v>
      </c>
      <c r="C138" t="s">
        <v>12</v>
      </c>
      <c r="D138">
        <v>4953</v>
      </c>
      <c r="E138" s="1">
        <v>45016</v>
      </c>
      <c r="F138" t="s">
        <v>19</v>
      </c>
    </row>
    <row r="139" spans="1:6" x14ac:dyDescent="0.3">
      <c r="A139">
        <v>138</v>
      </c>
      <c r="B139" t="s">
        <v>20</v>
      </c>
      <c r="C139" t="s">
        <v>12</v>
      </c>
      <c r="D139">
        <v>4587</v>
      </c>
      <c r="E139" s="1">
        <v>45018</v>
      </c>
      <c r="F139" t="s">
        <v>8</v>
      </c>
    </row>
    <row r="140" spans="1:6" x14ac:dyDescent="0.3">
      <c r="A140">
        <v>139</v>
      </c>
      <c r="B140" t="s">
        <v>18</v>
      </c>
      <c r="C140" t="s">
        <v>12</v>
      </c>
      <c r="D140">
        <v>4756</v>
      </c>
      <c r="E140" s="1">
        <v>45020</v>
      </c>
      <c r="F140" t="s">
        <v>17</v>
      </c>
    </row>
    <row r="141" spans="1:6" x14ac:dyDescent="0.3">
      <c r="A141">
        <v>140</v>
      </c>
      <c r="B141" t="s">
        <v>18</v>
      </c>
      <c r="C141" t="s">
        <v>12</v>
      </c>
      <c r="D141">
        <v>3200</v>
      </c>
      <c r="E141" s="1">
        <v>45022</v>
      </c>
      <c r="F141" t="s">
        <v>19</v>
      </c>
    </row>
    <row r="142" spans="1:6" x14ac:dyDescent="0.3">
      <c r="A142">
        <v>141</v>
      </c>
      <c r="B142" t="s">
        <v>9</v>
      </c>
      <c r="C142" t="s">
        <v>7</v>
      </c>
      <c r="D142">
        <v>4112</v>
      </c>
      <c r="E142" s="1">
        <v>45024</v>
      </c>
      <c r="F142" t="s">
        <v>15</v>
      </c>
    </row>
    <row r="143" spans="1:6" x14ac:dyDescent="0.3">
      <c r="A143">
        <v>142</v>
      </c>
      <c r="B143" t="s">
        <v>18</v>
      </c>
      <c r="C143" t="s">
        <v>12</v>
      </c>
      <c r="D143">
        <v>4975</v>
      </c>
      <c r="E143" s="1">
        <v>45026</v>
      </c>
      <c r="F143" t="s">
        <v>19</v>
      </c>
    </row>
    <row r="144" spans="1:6" x14ac:dyDescent="0.3">
      <c r="A144">
        <v>143</v>
      </c>
      <c r="B144" t="s">
        <v>18</v>
      </c>
      <c r="C144" t="s">
        <v>12</v>
      </c>
      <c r="D144">
        <v>4708</v>
      </c>
      <c r="E144" s="1">
        <v>45028</v>
      </c>
      <c r="F144" t="s">
        <v>17</v>
      </c>
    </row>
    <row r="145" spans="1:6" x14ac:dyDescent="0.3">
      <c r="A145">
        <v>144</v>
      </c>
      <c r="B145" t="s">
        <v>18</v>
      </c>
      <c r="C145" t="s">
        <v>12</v>
      </c>
      <c r="D145">
        <v>4674</v>
      </c>
      <c r="E145" s="1">
        <v>45030</v>
      </c>
      <c r="F145" t="s">
        <v>8</v>
      </c>
    </row>
    <row r="146" spans="1:6" x14ac:dyDescent="0.3">
      <c r="A146">
        <v>145</v>
      </c>
      <c r="B146" t="s">
        <v>6</v>
      </c>
      <c r="C146" t="s">
        <v>7</v>
      </c>
      <c r="D146">
        <v>3266</v>
      </c>
      <c r="E146" s="1">
        <v>45032</v>
      </c>
      <c r="F146" t="s">
        <v>10</v>
      </c>
    </row>
    <row r="147" spans="1:6" x14ac:dyDescent="0.3">
      <c r="A147">
        <v>146</v>
      </c>
      <c r="B147" t="s">
        <v>11</v>
      </c>
      <c r="C147" t="s">
        <v>12</v>
      </c>
      <c r="D147">
        <v>3204</v>
      </c>
      <c r="E147" s="1">
        <v>45034</v>
      </c>
      <c r="F147" t="s">
        <v>8</v>
      </c>
    </row>
    <row r="148" spans="1:6" x14ac:dyDescent="0.3">
      <c r="A148">
        <v>147</v>
      </c>
      <c r="B148" t="s">
        <v>11</v>
      </c>
      <c r="C148" t="s">
        <v>12</v>
      </c>
      <c r="D148">
        <v>4728</v>
      </c>
      <c r="E148" s="1">
        <v>45036</v>
      </c>
      <c r="F148" t="s">
        <v>8</v>
      </c>
    </row>
    <row r="149" spans="1:6" x14ac:dyDescent="0.3">
      <c r="A149">
        <v>148</v>
      </c>
      <c r="B149" t="s">
        <v>6</v>
      </c>
      <c r="C149" t="s">
        <v>7</v>
      </c>
      <c r="D149">
        <v>4510</v>
      </c>
      <c r="E149" s="1">
        <v>45038</v>
      </c>
      <c r="F149" t="s">
        <v>10</v>
      </c>
    </row>
    <row r="150" spans="1:6" x14ac:dyDescent="0.3">
      <c r="A150">
        <v>149</v>
      </c>
      <c r="B150" t="s">
        <v>9</v>
      </c>
      <c r="C150" t="s">
        <v>7</v>
      </c>
      <c r="D150">
        <v>4239</v>
      </c>
      <c r="E150" s="1">
        <v>45040</v>
      </c>
      <c r="F150" t="s">
        <v>19</v>
      </c>
    </row>
    <row r="151" spans="1:6" x14ac:dyDescent="0.3">
      <c r="A151">
        <v>150</v>
      </c>
      <c r="B151" t="s">
        <v>11</v>
      </c>
      <c r="C151" t="s">
        <v>12</v>
      </c>
      <c r="D151">
        <v>4713</v>
      </c>
      <c r="E151" s="1">
        <v>45042</v>
      </c>
      <c r="F151" t="s">
        <v>13</v>
      </c>
    </row>
    <row r="152" spans="1:6" x14ac:dyDescent="0.3">
      <c r="A152">
        <v>151</v>
      </c>
      <c r="B152" t="s">
        <v>11</v>
      </c>
      <c r="C152" t="s">
        <v>12</v>
      </c>
      <c r="D152">
        <v>3193</v>
      </c>
      <c r="E152" s="1">
        <v>45044</v>
      </c>
      <c r="F152" t="s">
        <v>17</v>
      </c>
    </row>
    <row r="153" spans="1:6" x14ac:dyDescent="0.3">
      <c r="A153">
        <v>152</v>
      </c>
      <c r="B153" t="s">
        <v>14</v>
      </c>
      <c r="C153" t="s">
        <v>7</v>
      </c>
      <c r="D153">
        <v>3448</v>
      </c>
      <c r="E153" s="1">
        <v>45046</v>
      </c>
      <c r="F153" t="s">
        <v>15</v>
      </c>
    </row>
    <row r="154" spans="1:6" x14ac:dyDescent="0.3">
      <c r="A154">
        <v>153</v>
      </c>
      <c r="B154" t="s">
        <v>16</v>
      </c>
      <c r="C154" t="s">
        <v>12</v>
      </c>
      <c r="D154">
        <v>3293</v>
      </c>
      <c r="E154" s="1">
        <v>45048</v>
      </c>
      <c r="F154" t="s">
        <v>15</v>
      </c>
    </row>
    <row r="155" spans="1:6" x14ac:dyDescent="0.3">
      <c r="A155">
        <v>154</v>
      </c>
      <c r="B155" t="s">
        <v>16</v>
      </c>
      <c r="C155" t="s">
        <v>12</v>
      </c>
      <c r="D155">
        <v>4487</v>
      </c>
      <c r="E155" s="1">
        <v>45050</v>
      </c>
      <c r="F155" t="s">
        <v>8</v>
      </c>
    </row>
    <row r="156" spans="1:6" x14ac:dyDescent="0.3">
      <c r="A156">
        <v>155</v>
      </c>
      <c r="B156" t="s">
        <v>11</v>
      </c>
      <c r="C156" t="s">
        <v>12</v>
      </c>
      <c r="D156">
        <v>3729</v>
      </c>
      <c r="E156" s="1">
        <v>45052</v>
      </c>
      <c r="F156" t="s">
        <v>17</v>
      </c>
    </row>
    <row r="157" spans="1:6" x14ac:dyDescent="0.3">
      <c r="A157">
        <v>156</v>
      </c>
      <c r="B157" t="s">
        <v>6</v>
      </c>
      <c r="C157" t="s">
        <v>7</v>
      </c>
      <c r="D157">
        <v>4126</v>
      </c>
      <c r="E157" s="1">
        <v>45054</v>
      </c>
      <c r="F157" t="s">
        <v>15</v>
      </c>
    </row>
    <row r="158" spans="1:6" x14ac:dyDescent="0.3">
      <c r="A158">
        <v>157</v>
      </c>
      <c r="B158" t="s">
        <v>11</v>
      </c>
      <c r="C158" t="s">
        <v>12</v>
      </c>
      <c r="D158">
        <v>3587</v>
      </c>
      <c r="E158" s="1">
        <v>45056</v>
      </c>
      <c r="F158" t="s">
        <v>19</v>
      </c>
    </row>
    <row r="159" spans="1:6" x14ac:dyDescent="0.3">
      <c r="A159">
        <v>158</v>
      </c>
      <c r="B159" t="s">
        <v>20</v>
      </c>
      <c r="C159" t="s">
        <v>12</v>
      </c>
      <c r="D159">
        <v>4238</v>
      </c>
      <c r="E159" s="1">
        <v>45058</v>
      </c>
      <c r="F159" t="s">
        <v>17</v>
      </c>
    </row>
    <row r="160" spans="1:6" x14ac:dyDescent="0.3">
      <c r="A160">
        <v>159</v>
      </c>
      <c r="B160" t="s">
        <v>18</v>
      </c>
      <c r="C160" t="s">
        <v>12</v>
      </c>
      <c r="D160">
        <v>3615</v>
      </c>
      <c r="E160" s="1">
        <v>45060</v>
      </c>
      <c r="F160" t="s">
        <v>19</v>
      </c>
    </row>
    <row r="161" spans="1:6" x14ac:dyDescent="0.3">
      <c r="A161">
        <v>160</v>
      </c>
      <c r="B161" t="s">
        <v>18</v>
      </c>
      <c r="C161" t="s">
        <v>12</v>
      </c>
      <c r="D161">
        <v>3831</v>
      </c>
      <c r="E161" s="1">
        <v>45062</v>
      </c>
      <c r="F161" t="s">
        <v>13</v>
      </c>
    </row>
    <row r="162" spans="1:6" x14ac:dyDescent="0.3">
      <c r="A162">
        <v>161</v>
      </c>
      <c r="B162" t="s">
        <v>6</v>
      </c>
      <c r="C162" t="s">
        <v>7</v>
      </c>
      <c r="D162">
        <v>4836</v>
      </c>
      <c r="E162" s="1">
        <v>45064</v>
      </c>
      <c r="F162" t="s">
        <v>10</v>
      </c>
    </row>
    <row r="163" spans="1:6" x14ac:dyDescent="0.3">
      <c r="A163">
        <v>162</v>
      </c>
      <c r="B163" t="s">
        <v>6</v>
      </c>
      <c r="C163" t="s">
        <v>7</v>
      </c>
      <c r="D163">
        <v>3369</v>
      </c>
      <c r="E163" s="1">
        <v>45066</v>
      </c>
      <c r="F163" t="s">
        <v>8</v>
      </c>
    </row>
    <row r="164" spans="1:6" x14ac:dyDescent="0.3">
      <c r="A164">
        <v>163</v>
      </c>
      <c r="B164" t="s">
        <v>9</v>
      </c>
      <c r="C164" t="s">
        <v>7</v>
      </c>
      <c r="D164">
        <v>4678</v>
      </c>
      <c r="E164" s="1">
        <v>45068</v>
      </c>
      <c r="F164" t="s">
        <v>15</v>
      </c>
    </row>
    <row r="165" spans="1:6" x14ac:dyDescent="0.3">
      <c r="A165">
        <v>164</v>
      </c>
      <c r="B165" t="s">
        <v>11</v>
      </c>
      <c r="C165" t="s">
        <v>12</v>
      </c>
      <c r="D165">
        <v>4193</v>
      </c>
      <c r="E165" s="1">
        <v>45070</v>
      </c>
      <c r="F165" t="s">
        <v>8</v>
      </c>
    </row>
    <row r="166" spans="1:6" x14ac:dyDescent="0.3">
      <c r="A166">
        <v>165</v>
      </c>
      <c r="B166" t="s">
        <v>16</v>
      </c>
      <c r="C166" t="s">
        <v>12</v>
      </c>
      <c r="D166">
        <v>4394</v>
      </c>
      <c r="E166" s="1">
        <v>45072</v>
      </c>
      <c r="F166" t="s">
        <v>17</v>
      </c>
    </row>
    <row r="167" spans="1:6" x14ac:dyDescent="0.3">
      <c r="A167">
        <v>166</v>
      </c>
      <c r="B167" t="s">
        <v>18</v>
      </c>
      <c r="C167" t="s">
        <v>12</v>
      </c>
      <c r="D167">
        <v>3542</v>
      </c>
      <c r="E167" s="1">
        <v>45074</v>
      </c>
      <c r="F167" t="s">
        <v>8</v>
      </c>
    </row>
    <row r="168" spans="1:6" x14ac:dyDescent="0.3">
      <c r="A168">
        <v>167</v>
      </c>
      <c r="B168" t="s">
        <v>9</v>
      </c>
      <c r="C168" t="s">
        <v>7</v>
      </c>
      <c r="D168">
        <v>3277</v>
      </c>
      <c r="E168" s="1">
        <v>45076</v>
      </c>
      <c r="F168" t="s">
        <v>13</v>
      </c>
    </row>
    <row r="169" spans="1:6" x14ac:dyDescent="0.3">
      <c r="A169">
        <v>168</v>
      </c>
      <c r="B169" t="s">
        <v>11</v>
      </c>
      <c r="C169" t="s">
        <v>12</v>
      </c>
      <c r="D169">
        <v>3389</v>
      </c>
      <c r="E169" s="1">
        <v>45078</v>
      </c>
      <c r="F169" t="s">
        <v>8</v>
      </c>
    </row>
    <row r="170" spans="1:6" x14ac:dyDescent="0.3">
      <c r="A170">
        <v>169</v>
      </c>
      <c r="B170" t="s">
        <v>18</v>
      </c>
      <c r="C170" t="s">
        <v>12</v>
      </c>
      <c r="D170">
        <v>4683</v>
      </c>
      <c r="E170" s="1">
        <v>45080</v>
      </c>
      <c r="F170" t="s">
        <v>13</v>
      </c>
    </row>
    <row r="171" spans="1:6" x14ac:dyDescent="0.3">
      <c r="A171">
        <v>170</v>
      </c>
      <c r="B171" t="s">
        <v>11</v>
      </c>
      <c r="C171" t="s">
        <v>12</v>
      </c>
      <c r="D171">
        <v>3784</v>
      </c>
      <c r="E171" s="1">
        <v>45082</v>
      </c>
      <c r="F171" t="s">
        <v>10</v>
      </c>
    </row>
    <row r="172" spans="1:6" x14ac:dyDescent="0.3">
      <c r="A172">
        <v>171</v>
      </c>
      <c r="B172" t="s">
        <v>11</v>
      </c>
      <c r="C172" t="s">
        <v>12</v>
      </c>
      <c r="D172">
        <v>4882</v>
      </c>
      <c r="E172" s="1">
        <v>45084</v>
      </c>
      <c r="F172" t="s">
        <v>19</v>
      </c>
    </row>
    <row r="173" spans="1:6" x14ac:dyDescent="0.3">
      <c r="A173">
        <v>172</v>
      </c>
      <c r="B173" t="s">
        <v>6</v>
      </c>
      <c r="C173" t="s">
        <v>7</v>
      </c>
      <c r="D173">
        <v>4290</v>
      </c>
      <c r="E173" s="1">
        <v>45086</v>
      </c>
      <c r="F173" t="s">
        <v>15</v>
      </c>
    </row>
    <row r="174" spans="1:6" x14ac:dyDescent="0.3">
      <c r="A174">
        <v>173</v>
      </c>
      <c r="B174" t="s">
        <v>11</v>
      </c>
      <c r="C174" t="s">
        <v>12</v>
      </c>
      <c r="D174">
        <v>4213</v>
      </c>
      <c r="E174" s="1">
        <v>45088</v>
      </c>
      <c r="F174" t="s">
        <v>8</v>
      </c>
    </row>
    <row r="175" spans="1:6" x14ac:dyDescent="0.3">
      <c r="A175">
        <v>174</v>
      </c>
      <c r="B175" t="s">
        <v>20</v>
      </c>
      <c r="C175" t="s">
        <v>12</v>
      </c>
      <c r="D175">
        <v>3764</v>
      </c>
      <c r="E175" s="1">
        <v>45090</v>
      </c>
      <c r="F175" t="s">
        <v>8</v>
      </c>
    </row>
    <row r="176" spans="1:6" x14ac:dyDescent="0.3">
      <c r="A176">
        <v>175</v>
      </c>
      <c r="B176" t="s">
        <v>20</v>
      </c>
      <c r="C176" t="s">
        <v>12</v>
      </c>
      <c r="D176">
        <v>3509</v>
      </c>
      <c r="E176" s="1">
        <v>45092</v>
      </c>
      <c r="F176" t="s">
        <v>10</v>
      </c>
    </row>
    <row r="177" spans="1:6" x14ac:dyDescent="0.3">
      <c r="A177">
        <v>176</v>
      </c>
      <c r="B177" t="s">
        <v>11</v>
      </c>
      <c r="C177" t="s">
        <v>12</v>
      </c>
      <c r="D177">
        <v>4381</v>
      </c>
      <c r="E177" s="1">
        <v>45094</v>
      </c>
      <c r="F177" t="s">
        <v>8</v>
      </c>
    </row>
    <row r="178" spans="1:6" x14ac:dyDescent="0.3">
      <c r="A178">
        <v>177</v>
      </c>
      <c r="B178" t="s">
        <v>16</v>
      </c>
      <c r="C178" t="s">
        <v>12</v>
      </c>
      <c r="D178">
        <v>3408</v>
      </c>
      <c r="E178" s="1">
        <v>45096</v>
      </c>
      <c r="F178" t="s">
        <v>13</v>
      </c>
    </row>
    <row r="179" spans="1:6" x14ac:dyDescent="0.3">
      <c r="A179">
        <v>178</v>
      </c>
      <c r="B179" t="s">
        <v>11</v>
      </c>
      <c r="C179" t="s">
        <v>12</v>
      </c>
      <c r="D179">
        <v>4742</v>
      </c>
      <c r="E179" s="1">
        <v>45098</v>
      </c>
      <c r="F179" t="s">
        <v>15</v>
      </c>
    </row>
    <row r="180" spans="1:6" x14ac:dyDescent="0.3">
      <c r="A180">
        <v>179</v>
      </c>
      <c r="B180" t="s">
        <v>18</v>
      </c>
      <c r="C180" t="s">
        <v>12</v>
      </c>
      <c r="D180">
        <v>4594</v>
      </c>
      <c r="E180" s="1">
        <v>45100</v>
      </c>
      <c r="F180" t="s">
        <v>19</v>
      </c>
    </row>
    <row r="181" spans="1:6" x14ac:dyDescent="0.3">
      <c r="A181">
        <v>180</v>
      </c>
      <c r="B181" t="s">
        <v>11</v>
      </c>
      <c r="C181" t="s">
        <v>12</v>
      </c>
      <c r="D181">
        <v>3445</v>
      </c>
      <c r="E181" s="1">
        <v>45102</v>
      </c>
      <c r="F181" t="s">
        <v>8</v>
      </c>
    </row>
    <row r="182" spans="1:6" x14ac:dyDescent="0.3">
      <c r="A182">
        <v>181</v>
      </c>
      <c r="B182" t="s">
        <v>16</v>
      </c>
      <c r="C182" t="s">
        <v>12</v>
      </c>
      <c r="D182">
        <v>3308</v>
      </c>
      <c r="E182" s="1">
        <v>45104</v>
      </c>
      <c r="F182" t="s">
        <v>8</v>
      </c>
    </row>
    <row r="183" spans="1:6" x14ac:dyDescent="0.3">
      <c r="A183">
        <v>182</v>
      </c>
      <c r="B183" t="s">
        <v>11</v>
      </c>
      <c r="C183" t="s">
        <v>12</v>
      </c>
      <c r="D183">
        <v>4387</v>
      </c>
      <c r="E183" s="1">
        <v>45106</v>
      </c>
      <c r="F183" t="s">
        <v>10</v>
      </c>
    </row>
    <row r="184" spans="1:6" x14ac:dyDescent="0.3">
      <c r="A184">
        <v>183</v>
      </c>
      <c r="B184" t="s">
        <v>18</v>
      </c>
      <c r="C184" t="s">
        <v>12</v>
      </c>
      <c r="D184">
        <v>4737</v>
      </c>
      <c r="E184" s="1">
        <v>45108</v>
      </c>
      <c r="F184" t="s">
        <v>19</v>
      </c>
    </row>
    <row r="185" spans="1:6" x14ac:dyDescent="0.3">
      <c r="A185">
        <v>184</v>
      </c>
      <c r="B185" t="s">
        <v>6</v>
      </c>
      <c r="C185" t="s">
        <v>7</v>
      </c>
      <c r="D185">
        <v>3992</v>
      </c>
      <c r="E185" s="1">
        <v>45110</v>
      </c>
      <c r="F185" t="s">
        <v>10</v>
      </c>
    </row>
    <row r="186" spans="1:6" x14ac:dyDescent="0.3">
      <c r="A186">
        <v>185</v>
      </c>
      <c r="B186" t="s">
        <v>11</v>
      </c>
      <c r="C186" t="s">
        <v>12</v>
      </c>
      <c r="D186">
        <v>4131</v>
      </c>
      <c r="E186" s="1">
        <v>45112</v>
      </c>
      <c r="F186" t="s">
        <v>13</v>
      </c>
    </row>
    <row r="187" spans="1:6" x14ac:dyDescent="0.3">
      <c r="A187">
        <v>186</v>
      </c>
      <c r="B187" t="s">
        <v>11</v>
      </c>
      <c r="C187" t="s">
        <v>12</v>
      </c>
      <c r="D187">
        <v>3252</v>
      </c>
      <c r="E187" s="1">
        <v>45114</v>
      </c>
      <c r="F187" t="s">
        <v>15</v>
      </c>
    </row>
    <row r="188" spans="1:6" x14ac:dyDescent="0.3">
      <c r="A188">
        <v>187</v>
      </c>
      <c r="B188" t="s">
        <v>6</v>
      </c>
      <c r="C188" t="s">
        <v>7</v>
      </c>
      <c r="D188">
        <v>3941</v>
      </c>
      <c r="E188" s="1">
        <v>45116</v>
      </c>
      <c r="F188" t="s">
        <v>10</v>
      </c>
    </row>
    <row r="189" spans="1:6" x14ac:dyDescent="0.3">
      <c r="A189">
        <v>188</v>
      </c>
      <c r="B189" t="s">
        <v>11</v>
      </c>
      <c r="C189" t="s">
        <v>12</v>
      </c>
      <c r="D189">
        <v>3149</v>
      </c>
      <c r="E189" s="1">
        <v>45118</v>
      </c>
      <c r="F189" t="s">
        <v>17</v>
      </c>
    </row>
    <row r="190" spans="1:6" x14ac:dyDescent="0.3">
      <c r="A190">
        <v>189</v>
      </c>
      <c r="B190" t="s">
        <v>11</v>
      </c>
      <c r="C190" t="s">
        <v>12</v>
      </c>
      <c r="D190">
        <v>4169</v>
      </c>
      <c r="E190" s="1">
        <v>45120</v>
      </c>
      <c r="F190" t="s">
        <v>19</v>
      </c>
    </row>
    <row r="191" spans="1:6" x14ac:dyDescent="0.3">
      <c r="A191">
        <v>190</v>
      </c>
      <c r="B191" t="s">
        <v>9</v>
      </c>
      <c r="C191" t="s">
        <v>7</v>
      </c>
      <c r="D191">
        <v>4899</v>
      </c>
      <c r="E191" s="1">
        <v>45122</v>
      </c>
      <c r="F191" t="s">
        <v>10</v>
      </c>
    </row>
    <row r="192" spans="1:6" x14ac:dyDescent="0.3">
      <c r="A192">
        <v>191</v>
      </c>
      <c r="B192" t="s">
        <v>14</v>
      </c>
      <c r="C192" t="s">
        <v>7</v>
      </c>
      <c r="D192">
        <v>4267</v>
      </c>
      <c r="E192" s="1">
        <v>45124</v>
      </c>
      <c r="F192" t="s">
        <v>15</v>
      </c>
    </row>
    <row r="193" spans="1:6" x14ac:dyDescent="0.3">
      <c r="A193">
        <v>192</v>
      </c>
      <c r="B193" t="s">
        <v>6</v>
      </c>
      <c r="C193" t="s">
        <v>7</v>
      </c>
      <c r="D193">
        <v>3083</v>
      </c>
      <c r="E193" s="1">
        <v>45126</v>
      </c>
      <c r="F193" t="s">
        <v>8</v>
      </c>
    </row>
    <row r="194" spans="1:6" x14ac:dyDescent="0.3">
      <c r="A194">
        <v>193</v>
      </c>
      <c r="B194" t="s">
        <v>18</v>
      </c>
      <c r="C194" t="s">
        <v>12</v>
      </c>
      <c r="D194">
        <v>3437</v>
      </c>
      <c r="E194" s="1">
        <v>45128</v>
      </c>
      <c r="F194" t="s">
        <v>17</v>
      </c>
    </row>
    <row r="195" spans="1:6" x14ac:dyDescent="0.3">
      <c r="A195">
        <v>194</v>
      </c>
      <c r="B195" t="s">
        <v>20</v>
      </c>
      <c r="C195" t="s">
        <v>12</v>
      </c>
      <c r="D195">
        <v>4392</v>
      </c>
      <c r="E195" s="1">
        <v>45130</v>
      </c>
      <c r="F195" t="s">
        <v>8</v>
      </c>
    </row>
    <row r="196" spans="1:6" x14ac:dyDescent="0.3">
      <c r="A196">
        <v>195</v>
      </c>
      <c r="B196" t="s">
        <v>20</v>
      </c>
      <c r="C196" t="s">
        <v>12</v>
      </c>
      <c r="D196">
        <v>3251</v>
      </c>
      <c r="E196" s="1">
        <v>45132</v>
      </c>
      <c r="F196" t="s">
        <v>15</v>
      </c>
    </row>
    <row r="197" spans="1:6" x14ac:dyDescent="0.3">
      <c r="A197">
        <v>196</v>
      </c>
      <c r="B197" t="s">
        <v>9</v>
      </c>
      <c r="C197" t="s">
        <v>7</v>
      </c>
      <c r="D197">
        <v>4083</v>
      </c>
      <c r="E197" s="1">
        <v>45134</v>
      </c>
      <c r="F197" t="s">
        <v>10</v>
      </c>
    </row>
    <row r="198" spans="1:6" x14ac:dyDescent="0.3">
      <c r="A198">
        <v>197</v>
      </c>
      <c r="B198" t="s">
        <v>11</v>
      </c>
      <c r="C198" t="s">
        <v>12</v>
      </c>
      <c r="D198">
        <v>4059</v>
      </c>
      <c r="E198" s="1">
        <v>45136</v>
      </c>
      <c r="F198" t="s">
        <v>8</v>
      </c>
    </row>
    <row r="199" spans="1:6" x14ac:dyDescent="0.3">
      <c r="A199">
        <v>198</v>
      </c>
      <c r="B199" t="s">
        <v>14</v>
      </c>
      <c r="C199" t="s">
        <v>7</v>
      </c>
      <c r="D199">
        <v>3353</v>
      </c>
      <c r="E199" s="1">
        <v>45138</v>
      </c>
      <c r="F199" t="s">
        <v>17</v>
      </c>
    </row>
    <row r="200" spans="1:6" x14ac:dyDescent="0.3">
      <c r="A200">
        <v>199</v>
      </c>
      <c r="B200" t="s">
        <v>16</v>
      </c>
      <c r="C200" t="s">
        <v>12</v>
      </c>
      <c r="D200">
        <v>3089</v>
      </c>
      <c r="E200" s="1">
        <v>45140</v>
      </c>
      <c r="F200" t="s">
        <v>10</v>
      </c>
    </row>
    <row r="201" spans="1:6" x14ac:dyDescent="0.3">
      <c r="A201">
        <v>200</v>
      </c>
      <c r="B201" t="s">
        <v>16</v>
      </c>
      <c r="C201" t="s">
        <v>12</v>
      </c>
      <c r="D201">
        <v>4569</v>
      </c>
      <c r="E201" s="1">
        <v>45142</v>
      </c>
      <c r="F201" t="s">
        <v>13</v>
      </c>
    </row>
    <row r="202" spans="1:6" x14ac:dyDescent="0.3">
      <c r="A202">
        <v>201</v>
      </c>
      <c r="B202" t="s">
        <v>16</v>
      </c>
      <c r="C202" t="s">
        <v>12</v>
      </c>
      <c r="D202">
        <v>3281</v>
      </c>
      <c r="E202" s="1">
        <v>45144</v>
      </c>
      <c r="F202" t="s">
        <v>17</v>
      </c>
    </row>
    <row r="203" spans="1:6" x14ac:dyDescent="0.3">
      <c r="A203">
        <v>202</v>
      </c>
      <c r="B203" t="s">
        <v>9</v>
      </c>
      <c r="C203" t="s">
        <v>7</v>
      </c>
      <c r="D203">
        <v>4718</v>
      </c>
      <c r="E203" s="1">
        <v>45146</v>
      </c>
      <c r="F203" t="s">
        <v>15</v>
      </c>
    </row>
    <row r="204" spans="1:6" x14ac:dyDescent="0.3">
      <c r="A204">
        <v>203</v>
      </c>
      <c r="B204" t="s">
        <v>11</v>
      </c>
      <c r="C204" t="s">
        <v>12</v>
      </c>
      <c r="D204">
        <v>3774</v>
      </c>
      <c r="E204" s="1">
        <v>45148</v>
      </c>
      <c r="F204" t="s">
        <v>8</v>
      </c>
    </row>
    <row r="205" spans="1:6" x14ac:dyDescent="0.3">
      <c r="A205">
        <v>204</v>
      </c>
      <c r="B205" t="s">
        <v>18</v>
      </c>
      <c r="C205" t="s">
        <v>12</v>
      </c>
      <c r="D205">
        <v>4761</v>
      </c>
      <c r="E205" s="1">
        <v>45150</v>
      </c>
      <c r="F205" t="s">
        <v>19</v>
      </c>
    </row>
    <row r="206" spans="1:6" x14ac:dyDescent="0.3">
      <c r="A206">
        <v>205</v>
      </c>
      <c r="B206" t="s">
        <v>20</v>
      </c>
      <c r="C206" t="s">
        <v>12</v>
      </c>
      <c r="D206">
        <v>4864</v>
      </c>
      <c r="E206" s="1">
        <v>45152</v>
      </c>
      <c r="F206" t="s">
        <v>8</v>
      </c>
    </row>
    <row r="207" spans="1:6" x14ac:dyDescent="0.3">
      <c r="A207">
        <v>206</v>
      </c>
      <c r="B207" t="s">
        <v>18</v>
      </c>
      <c r="C207" t="s">
        <v>12</v>
      </c>
      <c r="D207">
        <v>4750</v>
      </c>
      <c r="E207" s="1">
        <v>45154</v>
      </c>
      <c r="F207" t="s">
        <v>8</v>
      </c>
    </row>
    <row r="208" spans="1:6" x14ac:dyDescent="0.3">
      <c r="A208">
        <v>207</v>
      </c>
      <c r="B208" t="s">
        <v>6</v>
      </c>
      <c r="C208" t="s">
        <v>7</v>
      </c>
      <c r="D208">
        <v>3128</v>
      </c>
      <c r="E208" s="1">
        <v>45156</v>
      </c>
      <c r="F208" t="s">
        <v>8</v>
      </c>
    </row>
    <row r="209" spans="1:6" x14ac:dyDescent="0.3">
      <c r="A209">
        <v>208</v>
      </c>
      <c r="B209" t="s">
        <v>20</v>
      </c>
      <c r="C209" t="s">
        <v>12</v>
      </c>
      <c r="D209">
        <v>3855</v>
      </c>
      <c r="E209" s="1">
        <v>45158</v>
      </c>
      <c r="F209" t="s">
        <v>13</v>
      </c>
    </row>
    <row r="210" spans="1:6" x14ac:dyDescent="0.3">
      <c r="A210">
        <v>209</v>
      </c>
      <c r="B210" t="s">
        <v>9</v>
      </c>
      <c r="C210" t="s">
        <v>7</v>
      </c>
      <c r="D210">
        <v>3249</v>
      </c>
      <c r="E210" s="1">
        <v>45160</v>
      </c>
      <c r="F210" t="s">
        <v>15</v>
      </c>
    </row>
    <row r="211" spans="1:6" x14ac:dyDescent="0.3">
      <c r="A211">
        <v>210</v>
      </c>
      <c r="B211" t="s">
        <v>11</v>
      </c>
      <c r="C211" t="s">
        <v>12</v>
      </c>
      <c r="D211">
        <v>3171</v>
      </c>
      <c r="E211" s="1">
        <v>45162</v>
      </c>
      <c r="F211" t="s">
        <v>8</v>
      </c>
    </row>
    <row r="212" spans="1:6" x14ac:dyDescent="0.3">
      <c r="A212">
        <v>211</v>
      </c>
      <c r="B212" t="s">
        <v>18</v>
      </c>
      <c r="C212" t="s">
        <v>12</v>
      </c>
      <c r="D212">
        <v>3702</v>
      </c>
      <c r="E212" s="1">
        <v>45164</v>
      </c>
      <c r="F212" t="s">
        <v>13</v>
      </c>
    </row>
    <row r="213" spans="1:6" x14ac:dyDescent="0.3">
      <c r="A213">
        <v>212</v>
      </c>
      <c r="B213" t="s">
        <v>18</v>
      </c>
      <c r="C213" t="s">
        <v>12</v>
      </c>
      <c r="D213">
        <v>4745</v>
      </c>
      <c r="E213" s="1">
        <v>45166</v>
      </c>
      <c r="F213" t="s">
        <v>19</v>
      </c>
    </row>
    <row r="214" spans="1:6" x14ac:dyDescent="0.3">
      <c r="A214">
        <v>213</v>
      </c>
      <c r="B214" t="s">
        <v>9</v>
      </c>
      <c r="C214" t="s">
        <v>7</v>
      </c>
      <c r="D214">
        <v>3293</v>
      </c>
      <c r="E214" s="1">
        <v>45168</v>
      </c>
      <c r="F214" t="s">
        <v>15</v>
      </c>
    </row>
    <row r="215" spans="1:6" x14ac:dyDescent="0.3">
      <c r="A215">
        <v>214</v>
      </c>
      <c r="B215" t="s">
        <v>11</v>
      </c>
      <c r="C215" t="s">
        <v>12</v>
      </c>
      <c r="D215">
        <v>4523</v>
      </c>
      <c r="E215" s="1">
        <v>45170</v>
      </c>
      <c r="F215" t="s">
        <v>13</v>
      </c>
    </row>
    <row r="216" spans="1:6" x14ac:dyDescent="0.3">
      <c r="A216">
        <v>215</v>
      </c>
      <c r="B216" t="s">
        <v>9</v>
      </c>
      <c r="C216" t="s">
        <v>7</v>
      </c>
      <c r="D216">
        <v>3395</v>
      </c>
      <c r="E216" s="1">
        <v>45172</v>
      </c>
      <c r="F216" t="s">
        <v>10</v>
      </c>
    </row>
    <row r="217" spans="1:6" x14ac:dyDescent="0.3">
      <c r="A217">
        <v>216</v>
      </c>
      <c r="B217" t="s">
        <v>9</v>
      </c>
      <c r="C217" t="s">
        <v>7</v>
      </c>
      <c r="D217">
        <v>4631</v>
      </c>
      <c r="E217" s="1">
        <v>45174</v>
      </c>
      <c r="F217" t="s">
        <v>17</v>
      </c>
    </row>
    <row r="218" spans="1:6" x14ac:dyDescent="0.3">
      <c r="A218">
        <v>217</v>
      </c>
      <c r="B218" t="s">
        <v>11</v>
      </c>
      <c r="C218" t="s">
        <v>12</v>
      </c>
      <c r="D218">
        <v>4286</v>
      </c>
      <c r="E218" s="1">
        <v>45176</v>
      </c>
      <c r="F218" t="s">
        <v>19</v>
      </c>
    </row>
    <row r="219" spans="1:6" x14ac:dyDescent="0.3">
      <c r="A219">
        <v>218</v>
      </c>
      <c r="B219" t="s">
        <v>11</v>
      </c>
      <c r="C219" t="s">
        <v>12</v>
      </c>
      <c r="D219">
        <v>4971</v>
      </c>
      <c r="E219" s="1">
        <v>45178</v>
      </c>
      <c r="F219" t="s">
        <v>8</v>
      </c>
    </row>
    <row r="220" spans="1:6" x14ac:dyDescent="0.3">
      <c r="A220">
        <v>219</v>
      </c>
      <c r="B220" t="s">
        <v>16</v>
      </c>
      <c r="C220" t="s">
        <v>12</v>
      </c>
      <c r="D220">
        <v>4774</v>
      </c>
      <c r="E220" s="1">
        <v>45180</v>
      </c>
      <c r="F220" t="s">
        <v>8</v>
      </c>
    </row>
    <row r="221" spans="1:6" x14ac:dyDescent="0.3">
      <c r="A221">
        <v>220</v>
      </c>
      <c r="B221" t="s">
        <v>20</v>
      </c>
      <c r="C221" t="s">
        <v>12</v>
      </c>
      <c r="D221">
        <v>3172</v>
      </c>
      <c r="E221" s="1">
        <v>45182</v>
      </c>
      <c r="F221" t="s">
        <v>8</v>
      </c>
    </row>
    <row r="222" spans="1:6" x14ac:dyDescent="0.3">
      <c r="A222">
        <v>221</v>
      </c>
      <c r="B222" t="s">
        <v>11</v>
      </c>
      <c r="C222" t="s">
        <v>12</v>
      </c>
      <c r="D222">
        <v>3687</v>
      </c>
      <c r="E222" s="1">
        <v>45184</v>
      </c>
      <c r="F222" t="s">
        <v>19</v>
      </c>
    </row>
    <row r="223" spans="1:6" x14ac:dyDescent="0.3">
      <c r="A223">
        <v>222</v>
      </c>
      <c r="B223" t="s">
        <v>11</v>
      </c>
      <c r="C223" t="s">
        <v>12</v>
      </c>
      <c r="D223">
        <v>3314</v>
      </c>
      <c r="E223" s="1">
        <v>45186</v>
      </c>
      <c r="F223" t="s">
        <v>13</v>
      </c>
    </row>
    <row r="224" spans="1:6" x14ac:dyDescent="0.3">
      <c r="A224">
        <v>223</v>
      </c>
      <c r="B224" t="s">
        <v>9</v>
      </c>
      <c r="C224" t="s">
        <v>7</v>
      </c>
      <c r="D224">
        <v>3942</v>
      </c>
      <c r="E224" s="1">
        <v>45188</v>
      </c>
      <c r="F224" t="s">
        <v>10</v>
      </c>
    </row>
    <row r="225" spans="1:6" x14ac:dyDescent="0.3">
      <c r="A225">
        <v>224</v>
      </c>
      <c r="B225" t="s">
        <v>16</v>
      </c>
      <c r="C225" t="s">
        <v>12</v>
      </c>
      <c r="D225">
        <v>4693</v>
      </c>
      <c r="E225" s="1">
        <v>45190</v>
      </c>
      <c r="F225" t="s">
        <v>10</v>
      </c>
    </row>
    <row r="226" spans="1:6" x14ac:dyDescent="0.3">
      <c r="A226">
        <v>225</v>
      </c>
      <c r="B226" t="s">
        <v>16</v>
      </c>
      <c r="C226" t="s">
        <v>12</v>
      </c>
      <c r="D226">
        <v>3766</v>
      </c>
      <c r="E226" s="1">
        <v>45192</v>
      </c>
      <c r="F226" t="s">
        <v>10</v>
      </c>
    </row>
    <row r="227" spans="1:6" x14ac:dyDescent="0.3">
      <c r="A227">
        <v>226</v>
      </c>
      <c r="B227" t="s">
        <v>18</v>
      </c>
      <c r="C227" t="s">
        <v>12</v>
      </c>
      <c r="D227">
        <v>3515</v>
      </c>
      <c r="E227" s="1">
        <v>45194</v>
      </c>
      <c r="F227" t="s">
        <v>15</v>
      </c>
    </row>
    <row r="228" spans="1:6" x14ac:dyDescent="0.3">
      <c r="A228">
        <v>227</v>
      </c>
      <c r="B228" t="s">
        <v>9</v>
      </c>
      <c r="C228" t="s">
        <v>7</v>
      </c>
      <c r="D228">
        <v>3625</v>
      </c>
      <c r="E228" s="1">
        <v>45196</v>
      </c>
      <c r="F228" t="s">
        <v>10</v>
      </c>
    </row>
    <row r="229" spans="1:6" x14ac:dyDescent="0.3">
      <c r="A229">
        <v>228</v>
      </c>
      <c r="B229" t="s">
        <v>11</v>
      </c>
      <c r="C229" t="s">
        <v>12</v>
      </c>
      <c r="D229">
        <v>4578</v>
      </c>
      <c r="E229" s="1">
        <v>45198</v>
      </c>
      <c r="F229" t="s">
        <v>10</v>
      </c>
    </row>
    <row r="230" spans="1:6" x14ac:dyDescent="0.3">
      <c r="A230">
        <v>229</v>
      </c>
      <c r="B230" t="s">
        <v>9</v>
      </c>
      <c r="C230" t="s">
        <v>7</v>
      </c>
      <c r="D230">
        <v>4384</v>
      </c>
      <c r="E230" s="1">
        <v>45200</v>
      </c>
      <c r="F230" t="s">
        <v>8</v>
      </c>
    </row>
    <row r="231" spans="1:6" x14ac:dyDescent="0.3">
      <c r="A231">
        <v>230</v>
      </c>
      <c r="B231" t="s">
        <v>6</v>
      </c>
      <c r="C231" t="s">
        <v>7</v>
      </c>
      <c r="D231">
        <v>3683</v>
      </c>
      <c r="E231" s="1">
        <v>45202</v>
      </c>
      <c r="F231" t="s">
        <v>10</v>
      </c>
    </row>
    <row r="232" spans="1:6" x14ac:dyDescent="0.3">
      <c r="A232">
        <v>231</v>
      </c>
      <c r="B232" t="s">
        <v>18</v>
      </c>
      <c r="C232" t="s">
        <v>12</v>
      </c>
      <c r="D232">
        <v>4015</v>
      </c>
      <c r="E232" s="1">
        <v>45204</v>
      </c>
      <c r="F232" t="s">
        <v>10</v>
      </c>
    </row>
    <row r="233" spans="1:6" x14ac:dyDescent="0.3">
      <c r="A233">
        <v>232</v>
      </c>
      <c r="B233" t="s">
        <v>11</v>
      </c>
      <c r="C233" t="s">
        <v>12</v>
      </c>
      <c r="D233">
        <v>5641</v>
      </c>
      <c r="E233" s="1">
        <v>45206</v>
      </c>
      <c r="F233" t="s">
        <v>17</v>
      </c>
    </row>
    <row r="234" spans="1:6" x14ac:dyDescent="0.3">
      <c r="A234">
        <v>233</v>
      </c>
      <c r="B234" t="s">
        <v>11</v>
      </c>
      <c r="C234" t="s">
        <v>12</v>
      </c>
      <c r="D234">
        <v>5954</v>
      </c>
      <c r="E234" s="1">
        <v>45208</v>
      </c>
      <c r="F234" t="s">
        <v>8</v>
      </c>
    </row>
    <row r="235" spans="1:6" x14ac:dyDescent="0.3">
      <c r="A235">
        <v>234</v>
      </c>
      <c r="B235" t="s">
        <v>14</v>
      </c>
      <c r="C235" t="s">
        <v>7</v>
      </c>
      <c r="D235">
        <v>5057</v>
      </c>
      <c r="E235" s="1">
        <v>45210</v>
      </c>
      <c r="F235" t="s">
        <v>17</v>
      </c>
    </row>
    <row r="236" spans="1:6" x14ac:dyDescent="0.3">
      <c r="A236">
        <v>235</v>
      </c>
      <c r="B236" t="s">
        <v>11</v>
      </c>
      <c r="C236" t="s">
        <v>12</v>
      </c>
      <c r="D236">
        <v>5199</v>
      </c>
      <c r="E236" s="1">
        <v>45212</v>
      </c>
      <c r="F236" t="s">
        <v>19</v>
      </c>
    </row>
    <row r="237" spans="1:6" x14ac:dyDescent="0.3">
      <c r="A237">
        <v>236</v>
      </c>
      <c r="B237" t="s">
        <v>9</v>
      </c>
      <c r="C237" t="s">
        <v>7</v>
      </c>
      <c r="D237">
        <v>5377</v>
      </c>
      <c r="E237" s="1">
        <v>45214</v>
      </c>
      <c r="F237" t="s">
        <v>8</v>
      </c>
    </row>
    <row r="238" spans="1:6" x14ac:dyDescent="0.3">
      <c r="A238">
        <v>237</v>
      </c>
      <c r="B238" t="s">
        <v>16</v>
      </c>
      <c r="C238" t="s">
        <v>12</v>
      </c>
      <c r="D238">
        <v>5496</v>
      </c>
      <c r="E238" s="1">
        <v>45216</v>
      </c>
      <c r="F238" t="s">
        <v>8</v>
      </c>
    </row>
    <row r="239" spans="1:6" x14ac:dyDescent="0.3">
      <c r="A239">
        <v>238</v>
      </c>
      <c r="B239" t="s">
        <v>9</v>
      </c>
      <c r="C239" t="s">
        <v>7</v>
      </c>
      <c r="D239">
        <v>6985</v>
      </c>
      <c r="E239" s="1">
        <v>45218</v>
      </c>
      <c r="F239" t="s">
        <v>8</v>
      </c>
    </row>
    <row r="240" spans="1:6" x14ac:dyDescent="0.3">
      <c r="A240">
        <v>239</v>
      </c>
      <c r="B240" t="s">
        <v>11</v>
      </c>
      <c r="C240" t="s">
        <v>12</v>
      </c>
      <c r="D240">
        <v>5628</v>
      </c>
      <c r="E240" s="1">
        <v>45220</v>
      </c>
      <c r="F240" t="s">
        <v>15</v>
      </c>
    </row>
    <row r="241" spans="1:6" x14ac:dyDescent="0.3">
      <c r="A241">
        <v>240</v>
      </c>
      <c r="B241" t="s">
        <v>6</v>
      </c>
      <c r="C241" t="s">
        <v>7</v>
      </c>
      <c r="D241">
        <v>5347</v>
      </c>
      <c r="E241" s="1">
        <v>45222</v>
      </c>
      <c r="F241" t="s">
        <v>8</v>
      </c>
    </row>
    <row r="242" spans="1:6" x14ac:dyDescent="0.3">
      <c r="A242">
        <v>241</v>
      </c>
      <c r="B242" t="s">
        <v>18</v>
      </c>
      <c r="C242" t="s">
        <v>12</v>
      </c>
      <c r="D242">
        <v>5866</v>
      </c>
      <c r="E242" s="1">
        <v>45224</v>
      </c>
      <c r="F242" t="s">
        <v>19</v>
      </c>
    </row>
    <row r="243" spans="1:6" x14ac:dyDescent="0.3">
      <c r="A243">
        <v>242</v>
      </c>
      <c r="B243" t="s">
        <v>18</v>
      </c>
      <c r="C243" t="s">
        <v>12</v>
      </c>
      <c r="D243">
        <v>6615</v>
      </c>
      <c r="E243" s="1">
        <v>45226</v>
      </c>
      <c r="F243" t="s">
        <v>19</v>
      </c>
    </row>
    <row r="244" spans="1:6" x14ac:dyDescent="0.3">
      <c r="A244">
        <v>243</v>
      </c>
      <c r="B244" t="s">
        <v>9</v>
      </c>
      <c r="C244" t="s">
        <v>7</v>
      </c>
      <c r="D244">
        <v>6926</v>
      </c>
      <c r="E244" s="1">
        <v>45228</v>
      </c>
      <c r="F244" t="s">
        <v>15</v>
      </c>
    </row>
    <row r="245" spans="1:6" x14ac:dyDescent="0.3">
      <c r="A245">
        <v>244</v>
      </c>
      <c r="B245" t="s">
        <v>18</v>
      </c>
      <c r="C245" t="s">
        <v>12</v>
      </c>
      <c r="D245">
        <v>5820</v>
      </c>
      <c r="E245" s="1">
        <v>45230</v>
      </c>
      <c r="F245" t="s">
        <v>13</v>
      </c>
    </row>
    <row r="246" spans="1:6" x14ac:dyDescent="0.3">
      <c r="A246">
        <v>245</v>
      </c>
      <c r="B246" t="s">
        <v>6</v>
      </c>
      <c r="C246" t="s">
        <v>7</v>
      </c>
      <c r="D246">
        <v>5608</v>
      </c>
      <c r="E246" s="1">
        <v>45232</v>
      </c>
      <c r="F246" t="s">
        <v>8</v>
      </c>
    </row>
    <row r="247" spans="1:6" x14ac:dyDescent="0.3">
      <c r="A247">
        <v>246</v>
      </c>
      <c r="B247" t="s">
        <v>18</v>
      </c>
      <c r="C247" t="s">
        <v>12</v>
      </c>
      <c r="D247">
        <v>6726</v>
      </c>
      <c r="E247" s="1">
        <v>45234</v>
      </c>
      <c r="F247" t="s">
        <v>10</v>
      </c>
    </row>
    <row r="248" spans="1:6" x14ac:dyDescent="0.3">
      <c r="A248">
        <v>247</v>
      </c>
      <c r="B248" t="s">
        <v>14</v>
      </c>
      <c r="C248" t="s">
        <v>7</v>
      </c>
      <c r="D248">
        <v>6277</v>
      </c>
      <c r="E248" s="1">
        <v>45236</v>
      </c>
      <c r="F248" t="s">
        <v>15</v>
      </c>
    </row>
    <row r="249" spans="1:6" x14ac:dyDescent="0.3">
      <c r="A249">
        <v>248</v>
      </c>
      <c r="B249" t="s">
        <v>11</v>
      </c>
      <c r="C249" t="s">
        <v>12</v>
      </c>
      <c r="D249">
        <v>6948</v>
      </c>
      <c r="E249" s="1">
        <v>45238</v>
      </c>
      <c r="F249" t="s">
        <v>15</v>
      </c>
    </row>
    <row r="250" spans="1:6" x14ac:dyDescent="0.3">
      <c r="A250">
        <v>249</v>
      </c>
      <c r="B250" t="s">
        <v>11</v>
      </c>
      <c r="C250" t="s">
        <v>12</v>
      </c>
      <c r="D250">
        <v>5447</v>
      </c>
      <c r="E250" s="1">
        <v>45240</v>
      </c>
      <c r="F250" t="s">
        <v>8</v>
      </c>
    </row>
    <row r="251" spans="1:6" x14ac:dyDescent="0.3">
      <c r="A251">
        <v>250</v>
      </c>
      <c r="B251" t="s">
        <v>11</v>
      </c>
      <c r="C251" t="s">
        <v>12</v>
      </c>
      <c r="D251">
        <v>5243</v>
      </c>
      <c r="E251" s="1">
        <v>45242</v>
      </c>
      <c r="F251" t="s">
        <v>17</v>
      </c>
    </row>
    <row r="252" spans="1:6" x14ac:dyDescent="0.3">
      <c r="A252">
        <v>251</v>
      </c>
      <c r="B252" t="s">
        <v>11</v>
      </c>
      <c r="C252" t="s">
        <v>12</v>
      </c>
      <c r="D252">
        <v>6758</v>
      </c>
      <c r="E252" s="1">
        <v>45244</v>
      </c>
      <c r="F252" t="s">
        <v>10</v>
      </c>
    </row>
    <row r="253" spans="1:6" x14ac:dyDescent="0.3">
      <c r="A253">
        <v>252</v>
      </c>
      <c r="B253" t="s">
        <v>11</v>
      </c>
      <c r="C253" t="s">
        <v>12</v>
      </c>
      <c r="D253">
        <v>5411</v>
      </c>
      <c r="E253" s="1">
        <v>45246</v>
      </c>
      <c r="F253" t="s">
        <v>8</v>
      </c>
    </row>
    <row r="254" spans="1:6" x14ac:dyDescent="0.3">
      <c r="A254">
        <v>253</v>
      </c>
      <c r="B254" t="s">
        <v>9</v>
      </c>
      <c r="C254" t="s">
        <v>7</v>
      </c>
      <c r="D254">
        <v>5363</v>
      </c>
      <c r="E254" s="1">
        <v>45248</v>
      </c>
      <c r="F254" t="s">
        <v>13</v>
      </c>
    </row>
    <row r="255" spans="1:6" x14ac:dyDescent="0.3">
      <c r="A255">
        <v>254</v>
      </c>
      <c r="B255" t="s">
        <v>18</v>
      </c>
      <c r="C255" t="s">
        <v>12</v>
      </c>
      <c r="D255">
        <v>6751</v>
      </c>
      <c r="E255" s="1">
        <v>45250</v>
      </c>
      <c r="F255" t="s">
        <v>8</v>
      </c>
    </row>
    <row r="256" spans="1:6" x14ac:dyDescent="0.3">
      <c r="A256">
        <v>255</v>
      </c>
      <c r="B256" t="s">
        <v>11</v>
      </c>
      <c r="C256" t="s">
        <v>12</v>
      </c>
      <c r="D256">
        <v>6438</v>
      </c>
      <c r="E256" s="1">
        <v>45252</v>
      </c>
      <c r="F256" t="s">
        <v>19</v>
      </c>
    </row>
    <row r="257" spans="1:6" x14ac:dyDescent="0.3">
      <c r="A257">
        <v>256</v>
      </c>
      <c r="B257" t="s">
        <v>11</v>
      </c>
      <c r="C257" t="s">
        <v>12</v>
      </c>
      <c r="D257">
        <v>5813</v>
      </c>
      <c r="E257" s="1">
        <v>45254</v>
      </c>
      <c r="F257" t="s">
        <v>8</v>
      </c>
    </row>
    <row r="258" spans="1:6" x14ac:dyDescent="0.3">
      <c r="A258">
        <v>257</v>
      </c>
      <c r="B258" t="s">
        <v>16</v>
      </c>
      <c r="C258" t="s">
        <v>12</v>
      </c>
      <c r="D258">
        <v>5951</v>
      </c>
      <c r="E258" s="1">
        <v>45256</v>
      </c>
      <c r="F258" t="s">
        <v>8</v>
      </c>
    </row>
    <row r="259" spans="1:6" x14ac:dyDescent="0.3">
      <c r="A259">
        <v>258</v>
      </c>
      <c r="B259" t="s">
        <v>9</v>
      </c>
      <c r="C259" t="s">
        <v>7</v>
      </c>
      <c r="D259">
        <v>5524</v>
      </c>
      <c r="E259" s="1">
        <v>45258</v>
      </c>
      <c r="F259" t="s">
        <v>15</v>
      </c>
    </row>
    <row r="260" spans="1:6" x14ac:dyDescent="0.3">
      <c r="A260">
        <v>259</v>
      </c>
      <c r="B260" t="s">
        <v>11</v>
      </c>
      <c r="C260" t="s">
        <v>12</v>
      </c>
      <c r="D260">
        <v>5387</v>
      </c>
      <c r="E260" s="1">
        <v>45260</v>
      </c>
      <c r="F260" t="s">
        <v>8</v>
      </c>
    </row>
    <row r="261" spans="1:6" x14ac:dyDescent="0.3">
      <c r="A261">
        <v>260</v>
      </c>
      <c r="B261" t="s">
        <v>20</v>
      </c>
      <c r="C261" t="s">
        <v>12</v>
      </c>
      <c r="D261">
        <v>5734</v>
      </c>
      <c r="E261" s="1">
        <v>45262</v>
      </c>
      <c r="F261" t="s">
        <v>17</v>
      </c>
    </row>
    <row r="262" spans="1:6" x14ac:dyDescent="0.3">
      <c r="A262">
        <v>261</v>
      </c>
      <c r="B262" t="s">
        <v>9</v>
      </c>
      <c r="C262" t="s">
        <v>7</v>
      </c>
      <c r="D262">
        <v>6811</v>
      </c>
      <c r="E262" s="1">
        <v>45264</v>
      </c>
      <c r="F262" t="s">
        <v>10</v>
      </c>
    </row>
    <row r="263" spans="1:6" x14ac:dyDescent="0.3">
      <c r="A263">
        <v>262</v>
      </c>
      <c r="B263" t="s">
        <v>6</v>
      </c>
      <c r="C263" t="s">
        <v>7</v>
      </c>
      <c r="D263">
        <v>6489</v>
      </c>
      <c r="E263" s="1">
        <v>45266</v>
      </c>
      <c r="F263" t="s">
        <v>15</v>
      </c>
    </row>
    <row r="264" spans="1:6" x14ac:dyDescent="0.3">
      <c r="A264">
        <v>263</v>
      </c>
      <c r="B264" t="s">
        <v>16</v>
      </c>
      <c r="C264" t="s">
        <v>12</v>
      </c>
      <c r="D264">
        <v>6599</v>
      </c>
      <c r="E264" s="1">
        <v>45268</v>
      </c>
      <c r="F264" t="s">
        <v>17</v>
      </c>
    </row>
    <row r="265" spans="1:6" x14ac:dyDescent="0.3">
      <c r="A265">
        <v>264</v>
      </c>
      <c r="B265" t="s">
        <v>11</v>
      </c>
      <c r="C265" t="s">
        <v>12</v>
      </c>
      <c r="D265">
        <v>6881</v>
      </c>
      <c r="E265" s="1">
        <v>45270</v>
      </c>
      <c r="F265" t="s">
        <v>15</v>
      </c>
    </row>
    <row r="266" spans="1:6" x14ac:dyDescent="0.3">
      <c r="A266">
        <v>265</v>
      </c>
      <c r="B266" t="s">
        <v>6</v>
      </c>
      <c r="C266" t="s">
        <v>7</v>
      </c>
      <c r="D266">
        <v>5301</v>
      </c>
      <c r="E266" s="1">
        <v>45272</v>
      </c>
      <c r="F266" t="s">
        <v>15</v>
      </c>
    </row>
    <row r="267" spans="1:6" x14ac:dyDescent="0.3">
      <c r="A267">
        <v>266</v>
      </c>
      <c r="B267" t="s">
        <v>11</v>
      </c>
      <c r="C267" t="s">
        <v>12</v>
      </c>
      <c r="D267">
        <v>6045</v>
      </c>
      <c r="E267" s="1">
        <v>45274</v>
      </c>
      <c r="F267" t="s">
        <v>17</v>
      </c>
    </row>
    <row r="268" spans="1:6" x14ac:dyDescent="0.3">
      <c r="A268">
        <v>267</v>
      </c>
      <c r="B268" t="s">
        <v>6</v>
      </c>
      <c r="C268" t="s">
        <v>7</v>
      </c>
      <c r="D268">
        <v>6368</v>
      </c>
      <c r="E268" s="1">
        <v>45276</v>
      </c>
      <c r="F268" t="s">
        <v>15</v>
      </c>
    </row>
    <row r="269" spans="1:6" x14ac:dyDescent="0.3">
      <c r="A269">
        <v>268</v>
      </c>
      <c r="B269" t="s">
        <v>6</v>
      </c>
      <c r="C269" t="s">
        <v>7</v>
      </c>
      <c r="D269">
        <v>6274</v>
      </c>
      <c r="E269" s="1">
        <v>45278</v>
      </c>
      <c r="F269" t="s">
        <v>8</v>
      </c>
    </row>
    <row r="270" spans="1:6" x14ac:dyDescent="0.3">
      <c r="A270">
        <v>269</v>
      </c>
      <c r="B270" t="s">
        <v>18</v>
      </c>
      <c r="C270" t="s">
        <v>12</v>
      </c>
      <c r="D270">
        <v>5025</v>
      </c>
      <c r="E270" s="1">
        <v>45280</v>
      </c>
      <c r="F270" t="s">
        <v>19</v>
      </c>
    </row>
    <row r="271" spans="1:6" x14ac:dyDescent="0.3">
      <c r="A271">
        <v>270</v>
      </c>
      <c r="B271" t="s">
        <v>18</v>
      </c>
      <c r="C271" t="s">
        <v>12</v>
      </c>
      <c r="D271">
        <v>6237</v>
      </c>
      <c r="E271" s="1">
        <v>45282</v>
      </c>
      <c r="F271" t="s">
        <v>10</v>
      </c>
    </row>
    <row r="272" spans="1:6" x14ac:dyDescent="0.3">
      <c r="A272">
        <v>271</v>
      </c>
      <c r="B272" t="s">
        <v>11</v>
      </c>
      <c r="C272" t="s">
        <v>12</v>
      </c>
      <c r="D272">
        <v>5687</v>
      </c>
      <c r="E272" s="1">
        <v>45284</v>
      </c>
      <c r="F272" t="s">
        <v>17</v>
      </c>
    </row>
    <row r="273" spans="1:6" x14ac:dyDescent="0.3">
      <c r="A273">
        <v>272</v>
      </c>
      <c r="B273" t="s">
        <v>11</v>
      </c>
      <c r="C273" t="s">
        <v>12</v>
      </c>
      <c r="D273">
        <v>6230</v>
      </c>
      <c r="E273" s="1">
        <v>45286</v>
      </c>
      <c r="F273" t="s">
        <v>15</v>
      </c>
    </row>
    <row r="274" spans="1:6" x14ac:dyDescent="0.3">
      <c r="A274">
        <v>273</v>
      </c>
      <c r="B274" t="s">
        <v>11</v>
      </c>
      <c r="C274" t="s">
        <v>12</v>
      </c>
      <c r="D274">
        <v>6898</v>
      </c>
      <c r="E274" s="1">
        <v>45288</v>
      </c>
      <c r="F274" t="s">
        <v>17</v>
      </c>
    </row>
    <row r="275" spans="1:6" x14ac:dyDescent="0.3">
      <c r="A275">
        <v>274</v>
      </c>
      <c r="B275" t="s">
        <v>14</v>
      </c>
      <c r="C275" t="s">
        <v>7</v>
      </c>
      <c r="D275">
        <v>5390</v>
      </c>
      <c r="E275" s="1">
        <v>45290</v>
      </c>
      <c r="F275" t="s">
        <v>17</v>
      </c>
    </row>
    <row r="276" spans="1:6" x14ac:dyDescent="0.3">
      <c r="E276" s="1"/>
    </row>
    <row r="277" spans="1:6" x14ac:dyDescent="0.3">
      <c r="E277" s="1"/>
    </row>
    <row r="278" spans="1:6" x14ac:dyDescent="0.3">
      <c r="E278" s="1"/>
    </row>
    <row r="279" spans="1:6" x14ac:dyDescent="0.3">
      <c r="E279" s="1"/>
    </row>
    <row r="280" spans="1:6" x14ac:dyDescent="0.3">
      <c r="E280" s="1"/>
    </row>
    <row r="281" spans="1:6" x14ac:dyDescent="0.3">
      <c r="E281" s="1"/>
    </row>
    <row r="282" spans="1:6" x14ac:dyDescent="0.3">
      <c r="E282" s="1"/>
    </row>
    <row r="283" spans="1:6" x14ac:dyDescent="0.3">
      <c r="E283" s="1"/>
    </row>
    <row r="284" spans="1:6" x14ac:dyDescent="0.3">
      <c r="E284" s="1"/>
    </row>
    <row r="285" spans="1:6" x14ac:dyDescent="0.3">
      <c r="E285" s="1"/>
    </row>
    <row r="286" spans="1:6" x14ac:dyDescent="0.3">
      <c r="E286" s="1"/>
    </row>
    <row r="287" spans="1:6" x14ac:dyDescent="0.3">
      <c r="E28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8E84-DB32-42E3-863F-BCF442BFD712}">
  <sheetPr>
    <tabColor rgb="FF00B0F0"/>
  </sheetPr>
  <dimension ref="F6:S18"/>
  <sheetViews>
    <sheetView workbookViewId="0">
      <selection activeCell="K22" sqref="K22"/>
    </sheetView>
  </sheetViews>
  <sheetFormatPr defaultRowHeight="14.4" x14ac:dyDescent="0.3"/>
  <sheetData>
    <row r="6" spans="6:19" ht="15" thickBot="1" x14ac:dyDescent="0.35"/>
    <row r="7" spans="6:19" x14ac:dyDescent="0.3">
      <c r="F7" s="2" t="s">
        <v>33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4"/>
    </row>
    <row r="8" spans="6:19" x14ac:dyDescent="0.3"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</row>
    <row r="9" spans="6:19" x14ac:dyDescent="0.3"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</row>
    <row r="10" spans="6:19" x14ac:dyDescent="0.3"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</row>
    <row r="11" spans="6:19" x14ac:dyDescent="0.3"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</row>
    <row r="12" spans="6:19" x14ac:dyDescent="0.3"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</row>
    <row r="13" spans="6:19" x14ac:dyDescent="0.3"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</row>
    <row r="14" spans="6:19" x14ac:dyDescent="0.3"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7"/>
    </row>
    <row r="15" spans="6:19" x14ac:dyDescent="0.3"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/>
    </row>
    <row r="16" spans="6:19" x14ac:dyDescent="0.3"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</row>
    <row r="17" spans="6:19" x14ac:dyDescent="0.3"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7"/>
    </row>
    <row r="18" spans="6:19" ht="15" thickBot="1" x14ac:dyDescent="0.35"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0"/>
    </row>
  </sheetData>
  <mergeCells count="1">
    <mergeCell ref="F7:S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E351-3AC0-49F7-AECC-4CD744970F5F}">
  <sheetPr>
    <tabColor rgb="FF00B050"/>
  </sheetPr>
  <dimension ref="A1:H344"/>
  <sheetViews>
    <sheetView tabSelected="1" topLeftCell="B1" zoomScale="80" zoomScaleNormal="80" workbookViewId="0">
      <selection activeCell="K32" sqref="K32"/>
    </sheetView>
  </sheetViews>
  <sheetFormatPr defaultRowHeight="14.4" x14ac:dyDescent="0.3"/>
  <cols>
    <col min="1" max="1" width="11.21875" bestFit="1" customWidth="1"/>
    <col min="2" max="2" width="9" bestFit="1" customWidth="1"/>
    <col min="3" max="3" width="17.21875" bestFit="1" customWidth="1"/>
    <col min="4" max="5" width="32" bestFit="1" customWidth="1"/>
    <col min="7" max="7" width="10.44140625" bestFit="1" customWidth="1"/>
    <col min="8" max="8" width="8.5546875" bestFit="1" customWidth="1"/>
  </cols>
  <sheetData>
    <row r="1" spans="1:8" x14ac:dyDescent="0.3">
      <c r="A1" t="s">
        <v>4</v>
      </c>
      <c r="B1" t="s">
        <v>3</v>
      </c>
      <c r="C1" t="s">
        <v>21</v>
      </c>
      <c r="D1" t="s">
        <v>22</v>
      </c>
      <c r="E1" t="s">
        <v>23</v>
      </c>
      <c r="G1" t="s">
        <v>24</v>
      </c>
      <c r="H1" t="s">
        <v>25</v>
      </c>
    </row>
    <row r="2" spans="1:8" x14ac:dyDescent="0.3">
      <c r="A2" s="1">
        <v>44744</v>
      </c>
      <c r="B2">
        <v>1831</v>
      </c>
      <c r="G2" t="s">
        <v>26</v>
      </c>
      <c r="H2" s="12">
        <f>_xlfn.FORECAST.ETS.STAT($B$2:$B$275,$A$2:$A$275,1,5,1)</f>
        <v>0.251</v>
      </c>
    </row>
    <row r="3" spans="1:8" x14ac:dyDescent="0.3">
      <c r="A3" s="1">
        <v>44746</v>
      </c>
      <c r="B3">
        <v>1285</v>
      </c>
      <c r="G3" t="s">
        <v>27</v>
      </c>
      <c r="H3" s="12">
        <f>_xlfn.FORECAST.ETS.STAT($B$2:$B$275,$A$2:$A$275,2,5,1)</f>
        <v>1E-3</v>
      </c>
    </row>
    <row r="4" spans="1:8" x14ac:dyDescent="0.3">
      <c r="A4" s="1">
        <v>44748</v>
      </c>
      <c r="B4">
        <v>2876</v>
      </c>
      <c r="G4" t="s">
        <v>28</v>
      </c>
      <c r="H4" s="12">
        <f>_xlfn.FORECAST.ETS.STAT($B$2:$B$275,$A$2:$A$275,3,5,1)</f>
        <v>0.25</v>
      </c>
    </row>
    <row r="5" spans="1:8" x14ac:dyDescent="0.3">
      <c r="A5" s="1">
        <v>44750</v>
      </c>
      <c r="B5">
        <v>2749</v>
      </c>
      <c r="G5" t="s">
        <v>29</v>
      </c>
      <c r="H5" s="12">
        <f>_xlfn.FORECAST.ETS.STAT($B$2:$B$275,$A$2:$A$275,4,5,1)</f>
        <v>0.80546202136532385</v>
      </c>
    </row>
    <row r="6" spans="1:8" x14ac:dyDescent="0.3">
      <c r="A6" s="1">
        <v>44752</v>
      </c>
      <c r="B6">
        <v>2204</v>
      </c>
      <c r="G6" t="s">
        <v>30</v>
      </c>
      <c r="H6" s="12">
        <f>_xlfn.FORECAST.ETS.STAT($B$2:$B$275,$A$2:$A$275,5,5,1)</f>
        <v>0.10505192799421424</v>
      </c>
    </row>
    <row r="7" spans="1:8" x14ac:dyDescent="0.3">
      <c r="A7" s="1">
        <v>44754</v>
      </c>
      <c r="B7">
        <v>1851</v>
      </c>
      <c r="G7" t="s">
        <v>31</v>
      </c>
      <c r="H7" s="12">
        <f>_xlfn.FORECAST.ETS.STAT($B$2:$B$275,$A$2:$A$275,6,5,1)</f>
        <v>567.21152813734136</v>
      </c>
    </row>
    <row r="8" spans="1:8" x14ac:dyDescent="0.3">
      <c r="A8" s="1">
        <v>44756</v>
      </c>
      <c r="B8">
        <v>1548</v>
      </c>
      <c r="G8" t="s">
        <v>32</v>
      </c>
      <c r="H8" s="12">
        <f>_xlfn.FORECAST.ETS.STAT($B$2:$B$275,$A$2:$A$275,7,5,1)</f>
        <v>699.88164033729231</v>
      </c>
    </row>
    <row r="9" spans="1:8" x14ac:dyDescent="0.3">
      <c r="A9" s="1">
        <v>44758</v>
      </c>
      <c r="B9">
        <v>2946</v>
      </c>
    </row>
    <row r="10" spans="1:8" x14ac:dyDescent="0.3">
      <c r="A10" s="1">
        <v>44760</v>
      </c>
      <c r="B10">
        <v>1293</v>
      </c>
    </row>
    <row r="11" spans="1:8" x14ac:dyDescent="0.3">
      <c r="A11" s="1">
        <v>44762</v>
      </c>
      <c r="B11">
        <v>2049</v>
      </c>
    </row>
    <row r="12" spans="1:8" x14ac:dyDescent="0.3">
      <c r="A12" s="1">
        <v>44764</v>
      </c>
      <c r="B12">
        <v>2203</v>
      </c>
    </row>
    <row r="13" spans="1:8" x14ac:dyDescent="0.3">
      <c r="A13" s="1">
        <v>44766</v>
      </c>
      <c r="B13">
        <v>2748</v>
      </c>
    </row>
    <row r="14" spans="1:8" x14ac:dyDescent="0.3">
      <c r="A14" s="1">
        <v>44768</v>
      </c>
      <c r="B14">
        <v>2286</v>
      </c>
    </row>
    <row r="15" spans="1:8" x14ac:dyDescent="0.3">
      <c r="A15" s="1">
        <v>44770</v>
      </c>
      <c r="B15">
        <v>2595</v>
      </c>
    </row>
    <row r="16" spans="1:8" x14ac:dyDescent="0.3">
      <c r="A16" s="1">
        <v>44772</v>
      </c>
      <c r="B16">
        <v>1924</v>
      </c>
    </row>
    <row r="17" spans="1:2" x14ac:dyDescent="0.3">
      <c r="A17" s="1">
        <v>44774</v>
      </c>
      <c r="B17">
        <v>2088</v>
      </c>
    </row>
    <row r="18" spans="1:2" x14ac:dyDescent="0.3">
      <c r="A18" s="1">
        <v>44776</v>
      </c>
      <c r="B18">
        <v>1885</v>
      </c>
    </row>
    <row r="19" spans="1:2" x14ac:dyDescent="0.3">
      <c r="A19" s="1">
        <v>44778</v>
      </c>
      <c r="B19">
        <v>1682</v>
      </c>
    </row>
    <row r="20" spans="1:2" x14ac:dyDescent="0.3">
      <c r="A20" s="1">
        <v>44780</v>
      </c>
      <c r="B20">
        <v>1316</v>
      </c>
    </row>
    <row r="21" spans="1:2" x14ac:dyDescent="0.3">
      <c r="A21" s="1">
        <v>44782</v>
      </c>
      <c r="B21">
        <v>1650</v>
      </c>
    </row>
    <row r="22" spans="1:2" x14ac:dyDescent="0.3">
      <c r="A22" s="1">
        <v>44784</v>
      </c>
      <c r="B22">
        <v>1291</v>
      </c>
    </row>
    <row r="23" spans="1:2" x14ac:dyDescent="0.3">
      <c r="A23" s="1">
        <v>44786</v>
      </c>
      <c r="B23">
        <v>1109</v>
      </c>
    </row>
    <row r="24" spans="1:2" x14ac:dyDescent="0.3">
      <c r="A24" s="1">
        <v>44788</v>
      </c>
      <c r="B24">
        <v>2476</v>
      </c>
    </row>
    <row r="25" spans="1:2" x14ac:dyDescent="0.3">
      <c r="A25" s="1">
        <v>44790</v>
      </c>
      <c r="B25">
        <v>1489</v>
      </c>
    </row>
    <row r="26" spans="1:2" x14ac:dyDescent="0.3">
      <c r="A26" s="1">
        <v>44792</v>
      </c>
      <c r="B26">
        <v>2680</v>
      </c>
    </row>
    <row r="27" spans="1:2" x14ac:dyDescent="0.3">
      <c r="A27" s="1">
        <v>44794</v>
      </c>
      <c r="B27">
        <v>1961</v>
      </c>
    </row>
    <row r="28" spans="1:2" x14ac:dyDescent="0.3">
      <c r="A28" s="1">
        <v>44796</v>
      </c>
      <c r="B28">
        <v>2702</v>
      </c>
    </row>
    <row r="29" spans="1:2" x14ac:dyDescent="0.3">
      <c r="A29" s="1">
        <v>44798</v>
      </c>
      <c r="B29">
        <v>1482</v>
      </c>
    </row>
    <row r="30" spans="1:2" x14ac:dyDescent="0.3">
      <c r="A30" s="1">
        <v>44800</v>
      </c>
      <c r="B30">
        <v>2800</v>
      </c>
    </row>
    <row r="31" spans="1:2" x14ac:dyDescent="0.3">
      <c r="A31" s="1">
        <v>44802</v>
      </c>
      <c r="B31">
        <v>1965</v>
      </c>
    </row>
    <row r="32" spans="1:2" x14ac:dyDescent="0.3">
      <c r="A32" s="1">
        <v>44804</v>
      </c>
      <c r="B32">
        <v>2794</v>
      </c>
    </row>
    <row r="33" spans="1:2" x14ac:dyDescent="0.3">
      <c r="A33" s="1">
        <v>44806</v>
      </c>
      <c r="B33">
        <v>1420</v>
      </c>
    </row>
    <row r="34" spans="1:2" x14ac:dyDescent="0.3">
      <c r="A34" s="1">
        <v>44808</v>
      </c>
      <c r="B34">
        <v>2538</v>
      </c>
    </row>
    <row r="35" spans="1:2" x14ac:dyDescent="0.3">
      <c r="A35" s="1">
        <v>44810</v>
      </c>
      <c r="B35">
        <v>1131</v>
      </c>
    </row>
    <row r="36" spans="1:2" x14ac:dyDescent="0.3">
      <c r="A36" s="1">
        <v>44812</v>
      </c>
      <c r="B36">
        <v>1299</v>
      </c>
    </row>
    <row r="37" spans="1:2" x14ac:dyDescent="0.3">
      <c r="A37" s="1">
        <v>44814</v>
      </c>
      <c r="B37">
        <v>2715</v>
      </c>
    </row>
    <row r="38" spans="1:2" x14ac:dyDescent="0.3">
      <c r="A38" s="1">
        <v>44816</v>
      </c>
      <c r="B38">
        <v>2877</v>
      </c>
    </row>
    <row r="39" spans="1:2" x14ac:dyDescent="0.3">
      <c r="A39" s="1">
        <v>44818</v>
      </c>
      <c r="B39">
        <v>1887</v>
      </c>
    </row>
    <row r="40" spans="1:2" x14ac:dyDescent="0.3">
      <c r="A40" s="1">
        <v>44820</v>
      </c>
      <c r="B40">
        <v>2182</v>
      </c>
    </row>
    <row r="41" spans="1:2" x14ac:dyDescent="0.3">
      <c r="A41" s="1">
        <v>44822</v>
      </c>
      <c r="B41">
        <v>1525</v>
      </c>
    </row>
    <row r="42" spans="1:2" x14ac:dyDescent="0.3">
      <c r="A42" s="1">
        <v>44824</v>
      </c>
      <c r="B42">
        <v>1220</v>
      </c>
    </row>
    <row r="43" spans="1:2" x14ac:dyDescent="0.3">
      <c r="A43" s="1">
        <v>44826</v>
      </c>
      <c r="B43">
        <v>1263</v>
      </c>
    </row>
    <row r="44" spans="1:2" x14ac:dyDescent="0.3">
      <c r="A44" s="1">
        <v>44828</v>
      </c>
      <c r="B44">
        <v>1618</v>
      </c>
    </row>
    <row r="45" spans="1:2" x14ac:dyDescent="0.3">
      <c r="A45" s="1">
        <v>44830</v>
      </c>
      <c r="B45">
        <v>2399</v>
      </c>
    </row>
    <row r="46" spans="1:2" x14ac:dyDescent="0.3">
      <c r="A46" s="1">
        <v>44832</v>
      </c>
      <c r="B46">
        <v>1341</v>
      </c>
    </row>
    <row r="47" spans="1:2" x14ac:dyDescent="0.3">
      <c r="A47" s="1">
        <v>44834</v>
      </c>
      <c r="B47">
        <v>2529</v>
      </c>
    </row>
    <row r="48" spans="1:2" x14ac:dyDescent="0.3">
      <c r="A48" s="1">
        <v>44836</v>
      </c>
      <c r="B48">
        <v>2716</v>
      </c>
    </row>
    <row r="49" spans="1:2" x14ac:dyDescent="0.3">
      <c r="A49" s="1">
        <v>44838</v>
      </c>
      <c r="B49">
        <v>1302</v>
      </c>
    </row>
    <row r="50" spans="1:2" x14ac:dyDescent="0.3">
      <c r="A50" s="1">
        <v>44840</v>
      </c>
      <c r="B50">
        <v>1392</v>
      </c>
    </row>
    <row r="51" spans="1:2" x14ac:dyDescent="0.3">
      <c r="A51" s="1">
        <v>44842</v>
      </c>
      <c r="B51">
        <v>2990</v>
      </c>
    </row>
    <row r="52" spans="1:2" x14ac:dyDescent="0.3">
      <c r="A52" s="1">
        <v>44844</v>
      </c>
      <c r="B52">
        <v>2699</v>
      </c>
    </row>
    <row r="53" spans="1:2" x14ac:dyDescent="0.3">
      <c r="A53" s="1">
        <v>44846</v>
      </c>
      <c r="B53">
        <v>2483</v>
      </c>
    </row>
    <row r="54" spans="1:2" x14ac:dyDescent="0.3">
      <c r="A54" s="1">
        <v>44848</v>
      </c>
      <c r="B54">
        <v>1995</v>
      </c>
    </row>
    <row r="55" spans="1:2" x14ac:dyDescent="0.3">
      <c r="A55" s="1">
        <v>44850</v>
      </c>
      <c r="B55">
        <v>1788</v>
      </c>
    </row>
    <row r="56" spans="1:2" x14ac:dyDescent="0.3">
      <c r="A56" s="1">
        <v>44852</v>
      </c>
      <c r="B56">
        <v>1951</v>
      </c>
    </row>
    <row r="57" spans="1:2" x14ac:dyDescent="0.3">
      <c r="A57" s="1">
        <v>44854</v>
      </c>
      <c r="B57">
        <v>1093</v>
      </c>
    </row>
    <row r="58" spans="1:2" x14ac:dyDescent="0.3">
      <c r="A58" s="1">
        <v>44856</v>
      </c>
      <c r="B58">
        <v>2020</v>
      </c>
    </row>
    <row r="59" spans="1:2" x14ac:dyDescent="0.3">
      <c r="A59" s="1">
        <v>44858</v>
      </c>
      <c r="B59">
        <v>2772</v>
      </c>
    </row>
    <row r="60" spans="1:2" x14ac:dyDescent="0.3">
      <c r="A60" s="1">
        <v>44860</v>
      </c>
      <c r="B60">
        <v>2333</v>
      </c>
    </row>
    <row r="61" spans="1:2" x14ac:dyDescent="0.3">
      <c r="A61" s="1">
        <v>44862</v>
      </c>
      <c r="B61">
        <v>2291</v>
      </c>
    </row>
    <row r="62" spans="1:2" x14ac:dyDescent="0.3">
      <c r="A62" s="1">
        <v>44864</v>
      </c>
      <c r="B62">
        <v>2868</v>
      </c>
    </row>
    <row r="63" spans="1:2" x14ac:dyDescent="0.3">
      <c r="A63" s="1">
        <v>44866</v>
      </c>
      <c r="B63">
        <v>1806</v>
      </c>
    </row>
    <row r="64" spans="1:2" x14ac:dyDescent="0.3">
      <c r="A64" s="1">
        <v>44868</v>
      </c>
      <c r="B64">
        <v>2447</v>
      </c>
    </row>
    <row r="65" spans="1:2" x14ac:dyDescent="0.3">
      <c r="A65" s="1">
        <v>44870</v>
      </c>
      <c r="B65">
        <v>2210</v>
      </c>
    </row>
    <row r="66" spans="1:2" x14ac:dyDescent="0.3">
      <c r="A66" s="1">
        <v>44872</v>
      </c>
      <c r="B66">
        <v>1678</v>
      </c>
    </row>
    <row r="67" spans="1:2" x14ac:dyDescent="0.3">
      <c r="A67" s="1">
        <v>44874</v>
      </c>
      <c r="B67">
        <v>1941</v>
      </c>
    </row>
    <row r="68" spans="1:2" x14ac:dyDescent="0.3">
      <c r="A68" s="1">
        <v>44876</v>
      </c>
      <c r="B68">
        <v>2575</v>
      </c>
    </row>
    <row r="69" spans="1:2" x14ac:dyDescent="0.3">
      <c r="A69" s="1">
        <v>44878</v>
      </c>
      <c r="B69">
        <v>1075</v>
      </c>
    </row>
    <row r="70" spans="1:2" x14ac:dyDescent="0.3">
      <c r="A70" s="1">
        <v>44880</v>
      </c>
      <c r="B70">
        <v>1050</v>
      </c>
    </row>
    <row r="71" spans="1:2" x14ac:dyDescent="0.3">
      <c r="A71" s="1">
        <v>44882</v>
      </c>
      <c r="B71">
        <v>2652</v>
      </c>
    </row>
    <row r="72" spans="1:2" x14ac:dyDescent="0.3">
      <c r="A72" s="1">
        <v>44884</v>
      </c>
      <c r="B72">
        <v>2511</v>
      </c>
    </row>
    <row r="73" spans="1:2" x14ac:dyDescent="0.3">
      <c r="A73" s="1">
        <v>44886</v>
      </c>
      <c r="B73">
        <v>2837</v>
      </c>
    </row>
    <row r="74" spans="1:2" x14ac:dyDescent="0.3">
      <c r="A74" s="1">
        <v>44888</v>
      </c>
      <c r="B74">
        <v>2442</v>
      </c>
    </row>
    <row r="75" spans="1:2" x14ac:dyDescent="0.3">
      <c r="A75" s="1">
        <v>44890</v>
      </c>
      <c r="B75">
        <v>2202</v>
      </c>
    </row>
    <row r="76" spans="1:2" x14ac:dyDescent="0.3">
      <c r="A76" s="1">
        <v>44892</v>
      </c>
      <c r="B76">
        <v>1211</v>
      </c>
    </row>
    <row r="77" spans="1:2" x14ac:dyDescent="0.3">
      <c r="A77" s="1">
        <v>44894</v>
      </c>
      <c r="B77">
        <v>2318</v>
      </c>
    </row>
    <row r="78" spans="1:2" x14ac:dyDescent="0.3">
      <c r="A78" s="1">
        <v>44896</v>
      </c>
      <c r="B78">
        <v>2084</v>
      </c>
    </row>
    <row r="79" spans="1:2" x14ac:dyDescent="0.3">
      <c r="A79" s="1">
        <v>44898</v>
      </c>
      <c r="B79">
        <v>1519</v>
      </c>
    </row>
    <row r="80" spans="1:2" x14ac:dyDescent="0.3">
      <c r="A80" s="1">
        <v>44900</v>
      </c>
      <c r="B80">
        <v>1451</v>
      </c>
    </row>
    <row r="81" spans="1:2" x14ac:dyDescent="0.3">
      <c r="A81" s="1">
        <v>44902</v>
      </c>
      <c r="B81">
        <v>1819</v>
      </c>
    </row>
    <row r="82" spans="1:2" x14ac:dyDescent="0.3">
      <c r="A82" s="1">
        <v>44904</v>
      </c>
      <c r="B82">
        <v>1120</v>
      </c>
    </row>
    <row r="83" spans="1:2" x14ac:dyDescent="0.3">
      <c r="A83" s="1">
        <v>44906</v>
      </c>
      <c r="B83">
        <v>1527</v>
      </c>
    </row>
    <row r="84" spans="1:2" x14ac:dyDescent="0.3">
      <c r="A84" s="1">
        <v>44908</v>
      </c>
      <c r="B84">
        <v>2323</v>
      </c>
    </row>
    <row r="85" spans="1:2" x14ac:dyDescent="0.3">
      <c r="A85" s="1">
        <v>44910</v>
      </c>
      <c r="B85">
        <v>2354</v>
      </c>
    </row>
    <row r="86" spans="1:2" x14ac:dyDescent="0.3">
      <c r="A86" s="1">
        <v>44912</v>
      </c>
      <c r="B86">
        <v>1494</v>
      </c>
    </row>
    <row r="87" spans="1:2" x14ac:dyDescent="0.3">
      <c r="A87" s="1">
        <v>44914</v>
      </c>
      <c r="B87">
        <v>2500</v>
      </c>
    </row>
    <row r="88" spans="1:2" x14ac:dyDescent="0.3">
      <c r="A88" s="1">
        <v>44916</v>
      </c>
      <c r="B88">
        <v>2636</v>
      </c>
    </row>
    <row r="89" spans="1:2" x14ac:dyDescent="0.3">
      <c r="A89" s="1">
        <v>44918</v>
      </c>
      <c r="B89">
        <v>2850</v>
      </c>
    </row>
    <row r="90" spans="1:2" x14ac:dyDescent="0.3">
      <c r="A90" s="1">
        <v>44920</v>
      </c>
      <c r="B90">
        <v>1610</v>
      </c>
    </row>
    <row r="91" spans="1:2" x14ac:dyDescent="0.3">
      <c r="A91" s="1">
        <v>44922</v>
      </c>
      <c r="B91">
        <v>2906</v>
      </c>
    </row>
    <row r="92" spans="1:2" x14ac:dyDescent="0.3">
      <c r="A92" s="1">
        <v>44924</v>
      </c>
      <c r="B92">
        <v>2727</v>
      </c>
    </row>
    <row r="93" spans="1:2" x14ac:dyDescent="0.3">
      <c r="A93" s="1">
        <v>44926</v>
      </c>
      <c r="B93">
        <v>2042</v>
      </c>
    </row>
    <row r="94" spans="1:2" x14ac:dyDescent="0.3">
      <c r="A94" s="1">
        <v>44928</v>
      </c>
      <c r="B94">
        <v>2537</v>
      </c>
    </row>
    <row r="95" spans="1:2" x14ac:dyDescent="0.3">
      <c r="A95" s="1">
        <v>44930</v>
      </c>
      <c r="B95">
        <v>1942</v>
      </c>
    </row>
    <row r="96" spans="1:2" x14ac:dyDescent="0.3">
      <c r="A96" s="1">
        <v>44932</v>
      </c>
      <c r="B96">
        <v>1990</v>
      </c>
    </row>
    <row r="97" spans="1:2" x14ac:dyDescent="0.3">
      <c r="A97" s="1">
        <v>44934</v>
      </c>
      <c r="B97">
        <v>1594</v>
      </c>
    </row>
    <row r="98" spans="1:2" x14ac:dyDescent="0.3">
      <c r="A98" s="1">
        <v>44936</v>
      </c>
      <c r="B98">
        <v>2245</v>
      </c>
    </row>
    <row r="99" spans="1:2" x14ac:dyDescent="0.3">
      <c r="A99" s="1">
        <v>44938</v>
      </c>
      <c r="B99">
        <v>1414</v>
      </c>
    </row>
    <row r="100" spans="1:2" x14ac:dyDescent="0.3">
      <c r="A100" s="1">
        <v>44940</v>
      </c>
      <c r="B100">
        <v>2679</v>
      </c>
    </row>
    <row r="101" spans="1:2" x14ac:dyDescent="0.3">
      <c r="A101" s="1">
        <v>44942</v>
      </c>
      <c r="B101">
        <v>1980</v>
      </c>
    </row>
    <row r="102" spans="1:2" x14ac:dyDescent="0.3">
      <c r="A102" s="1">
        <v>44944</v>
      </c>
      <c r="B102">
        <v>4442</v>
      </c>
    </row>
    <row r="103" spans="1:2" x14ac:dyDescent="0.3">
      <c r="A103" s="1">
        <v>44946</v>
      </c>
      <c r="B103">
        <v>3207</v>
      </c>
    </row>
    <row r="104" spans="1:2" x14ac:dyDescent="0.3">
      <c r="A104" s="1">
        <v>44948</v>
      </c>
      <c r="B104">
        <v>4733</v>
      </c>
    </row>
    <row r="105" spans="1:2" x14ac:dyDescent="0.3">
      <c r="A105" s="1">
        <v>44950</v>
      </c>
      <c r="B105">
        <v>4881</v>
      </c>
    </row>
    <row r="106" spans="1:2" x14ac:dyDescent="0.3">
      <c r="A106" s="1">
        <v>44952</v>
      </c>
      <c r="B106">
        <v>4794</v>
      </c>
    </row>
    <row r="107" spans="1:2" x14ac:dyDescent="0.3">
      <c r="A107" s="1">
        <v>44954</v>
      </c>
      <c r="B107">
        <v>3444</v>
      </c>
    </row>
    <row r="108" spans="1:2" x14ac:dyDescent="0.3">
      <c r="A108" s="1">
        <v>44956</v>
      </c>
      <c r="B108">
        <v>3141</v>
      </c>
    </row>
    <row r="109" spans="1:2" x14ac:dyDescent="0.3">
      <c r="A109" s="1">
        <v>44958</v>
      </c>
      <c r="B109">
        <v>4536</v>
      </c>
    </row>
    <row r="110" spans="1:2" x14ac:dyDescent="0.3">
      <c r="A110" s="1">
        <v>44960</v>
      </c>
      <c r="B110">
        <v>4786</v>
      </c>
    </row>
    <row r="111" spans="1:2" x14ac:dyDescent="0.3">
      <c r="A111" s="1">
        <v>44962</v>
      </c>
      <c r="B111">
        <v>4436</v>
      </c>
    </row>
    <row r="112" spans="1:2" x14ac:dyDescent="0.3">
      <c r="A112" s="1">
        <v>44964</v>
      </c>
      <c r="B112">
        <v>3184</v>
      </c>
    </row>
    <row r="113" spans="1:2" x14ac:dyDescent="0.3">
      <c r="A113" s="1">
        <v>44966</v>
      </c>
      <c r="B113">
        <v>3612</v>
      </c>
    </row>
    <row r="114" spans="1:2" x14ac:dyDescent="0.3">
      <c r="A114" s="1">
        <v>44968</v>
      </c>
      <c r="B114">
        <v>4882</v>
      </c>
    </row>
    <row r="115" spans="1:2" x14ac:dyDescent="0.3">
      <c r="A115" s="1">
        <v>44970</v>
      </c>
      <c r="B115">
        <v>3871</v>
      </c>
    </row>
    <row r="116" spans="1:2" x14ac:dyDescent="0.3">
      <c r="A116" s="1">
        <v>44972</v>
      </c>
      <c r="B116">
        <v>4428</v>
      </c>
    </row>
    <row r="117" spans="1:2" x14ac:dyDescent="0.3">
      <c r="A117" s="1">
        <v>44974</v>
      </c>
      <c r="B117">
        <v>4569</v>
      </c>
    </row>
    <row r="118" spans="1:2" x14ac:dyDescent="0.3">
      <c r="A118" s="1">
        <v>44976</v>
      </c>
      <c r="B118">
        <v>3287</v>
      </c>
    </row>
    <row r="119" spans="1:2" x14ac:dyDescent="0.3">
      <c r="A119" s="1">
        <v>44978</v>
      </c>
      <c r="B119">
        <v>3128</v>
      </c>
    </row>
    <row r="120" spans="1:2" x14ac:dyDescent="0.3">
      <c r="A120" s="1">
        <v>44980</v>
      </c>
      <c r="B120">
        <v>3363</v>
      </c>
    </row>
    <row r="121" spans="1:2" x14ac:dyDescent="0.3">
      <c r="A121" s="1">
        <v>44982</v>
      </c>
      <c r="B121">
        <v>4917</v>
      </c>
    </row>
    <row r="122" spans="1:2" x14ac:dyDescent="0.3">
      <c r="A122" s="1">
        <v>44984</v>
      </c>
      <c r="B122">
        <v>3089</v>
      </c>
    </row>
    <row r="123" spans="1:2" x14ac:dyDescent="0.3">
      <c r="A123" s="1">
        <v>44986</v>
      </c>
      <c r="B123">
        <v>4789</v>
      </c>
    </row>
    <row r="124" spans="1:2" x14ac:dyDescent="0.3">
      <c r="A124" s="1">
        <v>44988</v>
      </c>
      <c r="B124">
        <v>3508</v>
      </c>
    </row>
    <row r="125" spans="1:2" x14ac:dyDescent="0.3">
      <c r="A125" s="1">
        <v>44990</v>
      </c>
      <c r="B125">
        <v>4302</v>
      </c>
    </row>
    <row r="126" spans="1:2" x14ac:dyDescent="0.3">
      <c r="A126" s="1">
        <v>44992</v>
      </c>
      <c r="B126">
        <v>3251</v>
      </c>
    </row>
    <row r="127" spans="1:2" x14ac:dyDescent="0.3">
      <c r="A127" s="1">
        <v>44994</v>
      </c>
      <c r="B127">
        <v>3739</v>
      </c>
    </row>
    <row r="128" spans="1:2" x14ac:dyDescent="0.3">
      <c r="A128" s="1">
        <v>44996</v>
      </c>
      <c r="B128">
        <v>4301</v>
      </c>
    </row>
    <row r="129" spans="1:2" x14ac:dyDescent="0.3">
      <c r="A129" s="1">
        <v>44998</v>
      </c>
      <c r="B129">
        <v>4350</v>
      </c>
    </row>
    <row r="130" spans="1:2" x14ac:dyDescent="0.3">
      <c r="A130" s="1">
        <v>45000</v>
      </c>
      <c r="B130">
        <v>4869</v>
      </c>
    </row>
    <row r="131" spans="1:2" x14ac:dyDescent="0.3">
      <c r="A131" s="1">
        <v>45002</v>
      </c>
      <c r="B131">
        <v>4400</v>
      </c>
    </row>
    <row r="132" spans="1:2" x14ac:dyDescent="0.3">
      <c r="A132" s="1">
        <v>45004</v>
      </c>
      <c r="B132">
        <v>3211</v>
      </c>
    </row>
    <row r="133" spans="1:2" x14ac:dyDescent="0.3">
      <c r="A133" s="1">
        <v>45006</v>
      </c>
      <c r="B133">
        <v>4433</v>
      </c>
    </row>
    <row r="134" spans="1:2" x14ac:dyDescent="0.3">
      <c r="A134" s="1">
        <v>45008</v>
      </c>
      <c r="B134">
        <v>4589</v>
      </c>
    </row>
    <row r="135" spans="1:2" x14ac:dyDescent="0.3">
      <c r="A135" s="1">
        <v>45010</v>
      </c>
      <c r="B135">
        <v>4624</v>
      </c>
    </row>
    <row r="136" spans="1:2" x14ac:dyDescent="0.3">
      <c r="A136" s="1">
        <v>45012</v>
      </c>
      <c r="B136">
        <v>3504</v>
      </c>
    </row>
    <row r="137" spans="1:2" x14ac:dyDescent="0.3">
      <c r="A137" s="1">
        <v>45014</v>
      </c>
      <c r="B137">
        <v>4592</v>
      </c>
    </row>
    <row r="138" spans="1:2" x14ac:dyDescent="0.3">
      <c r="A138" s="1">
        <v>45016</v>
      </c>
      <c r="B138">
        <v>4953</v>
      </c>
    </row>
    <row r="139" spans="1:2" x14ac:dyDescent="0.3">
      <c r="A139" s="1">
        <v>45018</v>
      </c>
      <c r="B139">
        <v>4587</v>
      </c>
    </row>
    <row r="140" spans="1:2" x14ac:dyDescent="0.3">
      <c r="A140" s="1">
        <v>45020</v>
      </c>
      <c r="B140">
        <v>4756</v>
      </c>
    </row>
    <row r="141" spans="1:2" x14ac:dyDescent="0.3">
      <c r="A141" s="1">
        <v>45022</v>
      </c>
      <c r="B141">
        <v>3200</v>
      </c>
    </row>
    <row r="142" spans="1:2" x14ac:dyDescent="0.3">
      <c r="A142" s="1">
        <v>45024</v>
      </c>
      <c r="B142">
        <v>4112</v>
      </c>
    </row>
    <row r="143" spans="1:2" x14ac:dyDescent="0.3">
      <c r="A143" s="1">
        <v>45026</v>
      </c>
      <c r="B143">
        <v>4975</v>
      </c>
    </row>
    <row r="144" spans="1:2" x14ac:dyDescent="0.3">
      <c r="A144" s="1">
        <v>45028</v>
      </c>
      <c r="B144">
        <v>4708</v>
      </c>
    </row>
    <row r="145" spans="1:2" x14ac:dyDescent="0.3">
      <c r="A145" s="1">
        <v>45030</v>
      </c>
      <c r="B145">
        <v>4674</v>
      </c>
    </row>
    <row r="146" spans="1:2" x14ac:dyDescent="0.3">
      <c r="A146" s="1">
        <v>45032</v>
      </c>
      <c r="B146">
        <v>3266</v>
      </c>
    </row>
    <row r="147" spans="1:2" x14ac:dyDescent="0.3">
      <c r="A147" s="1">
        <v>45034</v>
      </c>
      <c r="B147">
        <v>3204</v>
      </c>
    </row>
    <row r="148" spans="1:2" x14ac:dyDescent="0.3">
      <c r="A148" s="1">
        <v>45036</v>
      </c>
      <c r="B148">
        <v>4728</v>
      </c>
    </row>
    <row r="149" spans="1:2" x14ac:dyDescent="0.3">
      <c r="A149" s="1">
        <v>45038</v>
      </c>
      <c r="B149">
        <v>4510</v>
      </c>
    </row>
    <row r="150" spans="1:2" x14ac:dyDescent="0.3">
      <c r="A150" s="1">
        <v>45040</v>
      </c>
      <c r="B150">
        <v>4239</v>
      </c>
    </row>
    <row r="151" spans="1:2" x14ac:dyDescent="0.3">
      <c r="A151" s="1">
        <v>45042</v>
      </c>
      <c r="B151">
        <v>4713</v>
      </c>
    </row>
    <row r="152" spans="1:2" x14ac:dyDescent="0.3">
      <c r="A152" s="1">
        <v>45044</v>
      </c>
      <c r="B152">
        <v>3193</v>
      </c>
    </row>
    <row r="153" spans="1:2" x14ac:dyDescent="0.3">
      <c r="A153" s="1">
        <v>45046</v>
      </c>
      <c r="B153">
        <v>3448</v>
      </c>
    </row>
    <row r="154" spans="1:2" x14ac:dyDescent="0.3">
      <c r="A154" s="1">
        <v>45048</v>
      </c>
      <c r="B154">
        <v>3293</v>
      </c>
    </row>
    <row r="155" spans="1:2" x14ac:dyDescent="0.3">
      <c r="A155" s="1">
        <v>45050</v>
      </c>
      <c r="B155">
        <v>4487</v>
      </c>
    </row>
    <row r="156" spans="1:2" x14ac:dyDescent="0.3">
      <c r="A156" s="1">
        <v>45052</v>
      </c>
      <c r="B156">
        <v>3729</v>
      </c>
    </row>
    <row r="157" spans="1:2" x14ac:dyDescent="0.3">
      <c r="A157" s="1">
        <v>45054</v>
      </c>
      <c r="B157">
        <v>4126</v>
      </c>
    </row>
    <row r="158" spans="1:2" x14ac:dyDescent="0.3">
      <c r="A158" s="1">
        <v>45056</v>
      </c>
      <c r="B158">
        <v>3587</v>
      </c>
    </row>
    <row r="159" spans="1:2" x14ac:dyDescent="0.3">
      <c r="A159" s="1">
        <v>45058</v>
      </c>
      <c r="B159">
        <v>4238</v>
      </c>
    </row>
    <row r="160" spans="1:2" x14ac:dyDescent="0.3">
      <c r="A160" s="1">
        <v>45060</v>
      </c>
      <c r="B160">
        <v>3615</v>
      </c>
    </row>
    <row r="161" spans="1:2" x14ac:dyDescent="0.3">
      <c r="A161" s="1">
        <v>45062</v>
      </c>
      <c r="B161">
        <v>3831</v>
      </c>
    </row>
    <row r="162" spans="1:2" x14ac:dyDescent="0.3">
      <c r="A162" s="1">
        <v>45064</v>
      </c>
      <c r="B162">
        <v>4836</v>
      </c>
    </row>
    <row r="163" spans="1:2" x14ac:dyDescent="0.3">
      <c r="A163" s="1">
        <v>45066</v>
      </c>
      <c r="B163">
        <v>3369</v>
      </c>
    </row>
    <row r="164" spans="1:2" x14ac:dyDescent="0.3">
      <c r="A164" s="1">
        <v>45068</v>
      </c>
      <c r="B164">
        <v>4678</v>
      </c>
    </row>
    <row r="165" spans="1:2" x14ac:dyDescent="0.3">
      <c r="A165" s="1">
        <v>45070</v>
      </c>
      <c r="B165">
        <v>4193</v>
      </c>
    </row>
    <row r="166" spans="1:2" x14ac:dyDescent="0.3">
      <c r="A166" s="1">
        <v>45072</v>
      </c>
      <c r="B166">
        <v>4394</v>
      </c>
    </row>
    <row r="167" spans="1:2" x14ac:dyDescent="0.3">
      <c r="A167" s="1">
        <v>45074</v>
      </c>
      <c r="B167">
        <v>3542</v>
      </c>
    </row>
    <row r="168" spans="1:2" x14ac:dyDescent="0.3">
      <c r="A168" s="1">
        <v>45076</v>
      </c>
      <c r="B168">
        <v>3277</v>
      </c>
    </row>
    <row r="169" spans="1:2" x14ac:dyDescent="0.3">
      <c r="A169" s="1">
        <v>45078</v>
      </c>
      <c r="B169">
        <v>3389</v>
      </c>
    </row>
    <row r="170" spans="1:2" x14ac:dyDescent="0.3">
      <c r="A170" s="1">
        <v>45080</v>
      </c>
      <c r="B170">
        <v>4683</v>
      </c>
    </row>
    <row r="171" spans="1:2" x14ac:dyDescent="0.3">
      <c r="A171" s="1">
        <v>45082</v>
      </c>
      <c r="B171">
        <v>3784</v>
      </c>
    </row>
    <row r="172" spans="1:2" x14ac:dyDescent="0.3">
      <c r="A172" s="1">
        <v>45084</v>
      </c>
      <c r="B172">
        <v>4882</v>
      </c>
    </row>
    <row r="173" spans="1:2" x14ac:dyDescent="0.3">
      <c r="A173" s="1">
        <v>45086</v>
      </c>
      <c r="B173">
        <v>4290</v>
      </c>
    </row>
    <row r="174" spans="1:2" x14ac:dyDescent="0.3">
      <c r="A174" s="1">
        <v>45088</v>
      </c>
      <c r="B174">
        <v>4213</v>
      </c>
    </row>
    <row r="175" spans="1:2" x14ac:dyDescent="0.3">
      <c r="A175" s="1">
        <v>45090</v>
      </c>
      <c r="B175">
        <v>3764</v>
      </c>
    </row>
    <row r="176" spans="1:2" x14ac:dyDescent="0.3">
      <c r="A176" s="1">
        <v>45092</v>
      </c>
      <c r="B176">
        <v>3509</v>
      </c>
    </row>
    <row r="177" spans="1:2" x14ac:dyDescent="0.3">
      <c r="A177" s="1">
        <v>45094</v>
      </c>
      <c r="B177">
        <v>4381</v>
      </c>
    </row>
    <row r="178" spans="1:2" x14ac:dyDescent="0.3">
      <c r="A178" s="1">
        <v>45096</v>
      </c>
      <c r="B178">
        <v>3408</v>
      </c>
    </row>
    <row r="179" spans="1:2" x14ac:dyDescent="0.3">
      <c r="A179" s="1">
        <v>45098</v>
      </c>
      <c r="B179">
        <v>4742</v>
      </c>
    </row>
    <row r="180" spans="1:2" x14ac:dyDescent="0.3">
      <c r="A180" s="1">
        <v>45100</v>
      </c>
      <c r="B180">
        <v>4594</v>
      </c>
    </row>
    <row r="181" spans="1:2" x14ac:dyDescent="0.3">
      <c r="A181" s="1">
        <v>45102</v>
      </c>
      <c r="B181">
        <v>3445</v>
      </c>
    </row>
    <row r="182" spans="1:2" x14ac:dyDescent="0.3">
      <c r="A182" s="1">
        <v>45104</v>
      </c>
      <c r="B182">
        <v>3308</v>
      </c>
    </row>
    <row r="183" spans="1:2" x14ac:dyDescent="0.3">
      <c r="A183" s="1">
        <v>45106</v>
      </c>
      <c r="B183">
        <v>4387</v>
      </c>
    </row>
    <row r="184" spans="1:2" x14ac:dyDescent="0.3">
      <c r="A184" s="1">
        <v>45108</v>
      </c>
      <c r="B184">
        <v>4737</v>
      </c>
    </row>
    <row r="185" spans="1:2" x14ac:dyDescent="0.3">
      <c r="A185" s="1">
        <v>45110</v>
      </c>
      <c r="B185">
        <v>3992</v>
      </c>
    </row>
    <row r="186" spans="1:2" x14ac:dyDescent="0.3">
      <c r="A186" s="1">
        <v>45112</v>
      </c>
      <c r="B186">
        <v>4131</v>
      </c>
    </row>
    <row r="187" spans="1:2" x14ac:dyDescent="0.3">
      <c r="A187" s="1">
        <v>45114</v>
      </c>
      <c r="B187">
        <v>3252</v>
      </c>
    </row>
    <row r="188" spans="1:2" x14ac:dyDescent="0.3">
      <c r="A188" s="1">
        <v>45116</v>
      </c>
      <c r="B188">
        <v>3941</v>
      </c>
    </row>
    <row r="189" spans="1:2" x14ac:dyDescent="0.3">
      <c r="A189" s="1">
        <v>45118</v>
      </c>
      <c r="B189">
        <v>3149</v>
      </c>
    </row>
    <row r="190" spans="1:2" x14ac:dyDescent="0.3">
      <c r="A190" s="1">
        <v>45120</v>
      </c>
      <c r="B190">
        <v>4169</v>
      </c>
    </row>
    <row r="191" spans="1:2" x14ac:dyDescent="0.3">
      <c r="A191" s="1">
        <v>45122</v>
      </c>
      <c r="B191">
        <v>4899</v>
      </c>
    </row>
    <row r="192" spans="1:2" x14ac:dyDescent="0.3">
      <c r="A192" s="1">
        <v>45124</v>
      </c>
      <c r="B192">
        <v>4267</v>
      </c>
    </row>
    <row r="193" spans="1:2" x14ac:dyDescent="0.3">
      <c r="A193" s="1">
        <v>45126</v>
      </c>
      <c r="B193">
        <v>3083</v>
      </c>
    </row>
    <row r="194" spans="1:2" x14ac:dyDescent="0.3">
      <c r="A194" s="1">
        <v>45128</v>
      </c>
      <c r="B194">
        <v>3437</v>
      </c>
    </row>
    <row r="195" spans="1:2" x14ac:dyDescent="0.3">
      <c r="A195" s="1">
        <v>45130</v>
      </c>
      <c r="B195">
        <v>4392</v>
      </c>
    </row>
    <row r="196" spans="1:2" x14ac:dyDescent="0.3">
      <c r="A196" s="1">
        <v>45132</v>
      </c>
      <c r="B196">
        <v>3251</v>
      </c>
    </row>
    <row r="197" spans="1:2" x14ac:dyDescent="0.3">
      <c r="A197" s="1">
        <v>45134</v>
      </c>
      <c r="B197">
        <v>4083</v>
      </c>
    </row>
    <row r="198" spans="1:2" x14ac:dyDescent="0.3">
      <c r="A198" s="1">
        <v>45136</v>
      </c>
      <c r="B198">
        <v>4059</v>
      </c>
    </row>
    <row r="199" spans="1:2" x14ac:dyDescent="0.3">
      <c r="A199" s="1">
        <v>45138</v>
      </c>
      <c r="B199">
        <v>3353</v>
      </c>
    </row>
    <row r="200" spans="1:2" x14ac:dyDescent="0.3">
      <c r="A200" s="1">
        <v>45140</v>
      </c>
      <c r="B200">
        <v>3089</v>
      </c>
    </row>
    <row r="201" spans="1:2" x14ac:dyDescent="0.3">
      <c r="A201" s="1">
        <v>45142</v>
      </c>
      <c r="B201">
        <v>4569</v>
      </c>
    </row>
    <row r="202" spans="1:2" x14ac:dyDescent="0.3">
      <c r="A202" s="1">
        <v>45144</v>
      </c>
      <c r="B202">
        <v>3281</v>
      </c>
    </row>
    <row r="203" spans="1:2" x14ac:dyDescent="0.3">
      <c r="A203" s="1">
        <v>45146</v>
      </c>
      <c r="B203">
        <v>4718</v>
      </c>
    </row>
    <row r="204" spans="1:2" x14ac:dyDescent="0.3">
      <c r="A204" s="1">
        <v>45148</v>
      </c>
      <c r="B204">
        <v>3774</v>
      </c>
    </row>
    <row r="205" spans="1:2" x14ac:dyDescent="0.3">
      <c r="A205" s="1">
        <v>45150</v>
      </c>
      <c r="B205">
        <v>4761</v>
      </c>
    </row>
    <row r="206" spans="1:2" x14ac:dyDescent="0.3">
      <c r="A206" s="1">
        <v>45152</v>
      </c>
      <c r="B206">
        <v>4864</v>
      </c>
    </row>
    <row r="207" spans="1:2" x14ac:dyDescent="0.3">
      <c r="A207" s="1">
        <v>45154</v>
      </c>
      <c r="B207">
        <v>4750</v>
      </c>
    </row>
    <row r="208" spans="1:2" x14ac:dyDescent="0.3">
      <c r="A208" s="1">
        <v>45156</v>
      </c>
      <c r="B208">
        <v>3128</v>
      </c>
    </row>
    <row r="209" spans="1:2" x14ac:dyDescent="0.3">
      <c r="A209" s="1">
        <v>45158</v>
      </c>
      <c r="B209">
        <v>3855</v>
      </c>
    </row>
    <row r="210" spans="1:2" x14ac:dyDescent="0.3">
      <c r="A210" s="1">
        <v>45160</v>
      </c>
      <c r="B210">
        <v>3249</v>
      </c>
    </row>
    <row r="211" spans="1:2" x14ac:dyDescent="0.3">
      <c r="A211" s="1">
        <v>45162</v>
      </c>
      <c r="B211">
        <v>3171</v>
      </c>
    </row>
    <row r="212" spans="1:2" x14ac:dyDescent="0.3">
      <c r="A212" s="1">
        <v>45164</v>
      </c>
      <c r="B212">
        <v>3702</v>
      </c>
    </row>
    <row r="213" spans="1:2" x14ac:dyDescent="0.3">
      <c r="A213" s="1">
        <v>45166</v>
      </c>
      <c r="B213">
        <v>4745</v>
      </c>
    </row>
    <row r="214" spans="1:2" x14ac:dyDescent="0.3">
      <c r="A214" s="1">
        <v>45168</v>
      </c>
      <c r="B214">
        <v>3293</v>
      </c>
    </row>
    <row r="215" spans="1:2" x14ac:dyDescent="0.3">
      <c r="A215" s="1">
        <v>45170</v>
      </c>
      <c r="B215">
        <v>4523</v>
      </c>
    </row>
    <row r="216" spans="1:2" x14ac:dyDescent="0.3">
      <c r="A216" s="1">
        <v>45172</v>
      </c>
      <c r="B216">
        <v>3395</v>
      </c>
    </row>
    <row r="217" spans="1:2" x14ac:dyDescent="0.3">
      <c r="A217" s="1">
        <v>45174</v>
      </c>
      <c r="B217">
        <v>4631</v>
      </c>
    </row>
    <row r="218" spans="1:2" x14ac:dyDescent="0.3">
      <c r="A218" s="1">
        <v>45176</v>
      </c>
      <c r="B218">
        <v>4286</v>
      </c>
    </row>
    <row r="219" spans="1:2" x14ac:dyDescent="0.3">
      <c r="A219" s="1">
        <v>45178</v>
      </c>
      <c r="B219">
        <v>4971</v>
      </c>
    </row>
    <row r="220" spans="1:2" x14ac:dyDescent="0.3">
      <c r="A220" s="1">
        <v>45180</v>
      </c>
      <c r="B220">
        <v>4774</v>
      </c>
    </row>
    <row r="221" spans="1:2" x14ac:dyDescent="0.3">
      <c r="A221" s="1">
        <v>45182</v>
      </c>
      <c r="B221">
        <v>3172</v>
      </c>
    </row>
    <row r="222" spans="1:2" x14ac:dyDescent="0.3">
      <c r="A222" s="1">
        <v>45184</v>
      </c>
      <c r="B222">
        <v>3687</v>
      </c>
    </row>
    <row r="223" spans="1:2" x14ac:dyDescent="0.3">
      <c r="A223" s="1">
        <v>45186</v>
      </c>
      <c r="B223">
        <v>3314</v>
      </c>
    </row>
    <row r="224" spans="1:2" x14ac:dyDescent="0.3">
      <c r="A224" s="1">
        <v>45188</v>
      </c>
      <c r="B224">
        <v>3942</v>
      </c>
    </row>
    <row r="225" spans="1:2" x14ac:dyDescent="0.3">
      <c r="A225" s="1">
        <v>45190</v>
      </c>
      <c r="B225">
        <v>4693</v>
      </c>
    </row>
    <row r="226" spans="1:2" x14ac:dyDescent="0.3">
      <c r="A226" s="1">
        <v>45192</v>
      </c>
      <c r="B226">
        <v>3766</v>
      </c>
    </row>
    <row r="227" spans="1:2" x14ac:dyDescent="0.3">
      <c r="A227" s="1">
        <v>45194</v>
      </c>
      <c r="B227">
        <v>3515</v>
      </c>
    </row>
    <row r="228" spans="1:2" x14ac:dyDescent="0.3">
      <c r="A228" s="1">
        <v>45196</v>
      </c>
      <c r="B228">
        <v>3625</v>
      </c>
    </row>
    <row r="229" spans="1:2" x14ac:dyDescent="0.3">
      <c r="A229" s="1">
        <v>45198</v>
      </c>
      <c r="B229">
        <v>4578</v>
      </c>
    </row>
    <row r="230" spans="1:2" x14ac:dyDescent="0.3">
      <c r="A230" s="1">
        <v>45200</v>
      </c>
      <c r="B230">
        <v>4384</v>
      </c>
    </row>
    <row r="231" spans="1:2" x14ac:dyDescent="0.3">
      <c r="A231" s="1">
        <v>45202</v>
      </c>
      <c r="B231">
        <v>3683</v>
      </c>
    </row>
    <row r="232" spans="1:2" x14ac:dyDescent="0.3">
      <c r="A232" s="1">
        <v>45204</v>
      </c>
      <c r="B232">
        <v>4015</v>
      </c>
    </row>
    <row r="233" spans="1:2" x14ac:dyDescent="0.3">
      <c r="A233" s="1">
        <v>45206</v>
      </c>
      <c r="B233">
        <v>5641</v>
      </c>
    </row>
    <row r="234" spans="1:2" x14ac:dyDescent="0.3">
      <c r="A234" s="1">
        <v>45208</v>
      </c>
      <c r="B234">
        <v>5954</v>
      </c>
    </row>
    <row r="235" spans="1:2" x14ac:dyDescent="0.3">
      <c r="A235" s="1">
        <v>45210</v>
      </c>
      <c r="B235">
        <v>5057</v>
      </c>
    </row>
    <row r="236" spans="1:2" x14ac:dyDescent="0.3">
      <c r="A236" s="1">
        <v>45212</v>
      </c>
      <c r="B236">
        <v>5199</v>
      </c>
    </row>
    <row r="237" spans="1:2" x14ac:dyDescent="0.3">
      <c r="A237" s="1">
        <v>45214</v>
      </c>
      <c r="B237">
        <v>5377</v>
      </c>
    </row>
    <row r="238" spans="1:2" x14ac:dyDescent="0.3">
      <c r="A238" s="1">
        <v>45216</v>
      </c>
      <c r="B238">
        <v>5496</v>
      </c>
    </row>
    <row r="239" spans="1:2" x14ac:dyDescent="0.3">
      <c r="A239" s="1">
        <v>45218</v>
      </c>
      <c r="B239">
        <v>6985</v>
      </c>
    </row>
    <row r="240" spans="1:2" x14ac:dyDescent="0.3">
      <c r="A240" s="1">
        <v>45220</v>
      </c>
      <c r="B240">
        <v>5628</v>
      </c>
    </row>
    <row r="241" spans="1:2" x14ac:dyDescent="0.3">
      <c r="A241" s="1">
        <v>45222</v>
      </c>
      <c r="B241">
        <v>5347</v>
      </c>
    </row>
    <row r="242" spans="1:2" x14ac:dyDescent="0.3">
      <c r="A242" s="1">
        <v>45224</v>
      </c>
      <c r="B242">
        <v>5866</v>
      </c>
    </row>
    <row r="243" spans="1:2" x14ac:dyDescent="0.3">
      <c r="A243" s="1">
        <v>45226</v>
      </c>
      <c r="B243">
        <v>6615</v>
      </c>
    </row>
    <row r="244" spans="1:2" x14ac:dyDescent="0.3">
      <c r="A244" s="1">
        <v>45228</v>
      </c>
      <c r="B244">
        <v>6926</v>
      </c>
    </row>
    <row r="245" spans="1:2" x14ac:dyDescent="0.3">
      <c r="A245" s="1">
        <v>45230</v>
      </c>
      <c r="B245">
        <v>5820</v>
      </c>
    </row>
    <row r="246" spans="1:2" x14ac:dyDescent="0.3">
      <c r="A246" s="1">
        <v>45232</v>
      </c>
      <c r="B246">
        <v>5608</v>
      </c>
    </row>
    <row r="247" spans="1:2" x14ac:dyDescent="0.3">
      <c r="A247" s="1">
        <v>45234</v>
      </c>
      <c r="B247">
        <v>6726</v>
      </c>
    </row>
    <row r="248" spans="1:2" x14ac:dyDescent="0.3">
      <c r="A248" s="1">
        <v>45236</v>
      </c>
      <c r="B248">
        <v>6277</v>
      </c>
    </row>
    <row r="249" spans="1:2" x14ac:dyDescent="0.3">
      <c r="A249" s="1">
        <v>45238</v>
      </c>
      <c r="B249">
        <v>6948</v>
      </c>
    </row>
    <row r="250" spans="1:2" x14ac:dyDescent="0.3">
      <c r="A250" s="1">
        <v>45240</v>
      </c>
      <c r="B250">
        <v>5447</v>
      </c>
    </row>
    <row r="251" spans="1:2" x14ac:dyDescent="0.3">
      <c r="A251" s="1">
        <v>45242</v>
      </c>
      <c r="B251">
        <v>5243</v>
      </c>
    </row>
    <row r="252" spans="1:2" x14ac:dyDescent="0.3">
      <c r="A252" s="1">
        <v>45244</v>
      </c>
      <c r="B252">
        <v>6758</v>
      </c>
    </row>
    <row r="253" spans="1:2" x14ac:dyDescent="0.3">
      <c r="A253" s="1">
        <v>45246</v>
      </c>
      <c r="B253">
        <v>5411</v>
      </c>
    </row>
    <row r="254" spans="1:2" x14ac:dyDescent="0.3">
      <c r="A254" s="1">
        <v>45248</v>
      </c>
      <c r="B254">
        <v>5363</v>
      </c>
    </row>
    <row r="255" spans="1:2" x14ac:dyDescent="0.3">
      <c r="A255" s="1">
        <v>45250</v>
      </c>
      <c r="B255">
        <v>6751</v>
      </c>
    </row>
    <row r="256" spans="1:2" x14ac:dyDescent="0.3">
      <c r="A256" s="1">
        <v>45252</v>
      </c>
      <c r="B256">
        <v>6438</v>
      </c>
    </row>
    <row r="257" spans="1:2" x14ac:dyDescent="0.3">
      <c r="A257" s="1">
        <v>45254</v>
      </c>
      <c r="B257">
        <v>5813</v>
      </c>
    </row>
    <row r="258" spans="1:2" x14ac:dyDescent="0.3">
      <c r="A258" s="1">
        <v>45256</v>
      </c>
      <c r="B258">
        <v>5951</v>
      </c>
    </row>
    <row r="259" spans="1:2" x14ac:dyDescent="0.3">
      <c r="A259" s="1">
        <v>45258</v>
      </c>
      <c r="B259">
        <v>5524</v>
      </c>
    </row>
    <row r="260" spans="1:2" x14ac:dyDescent="0.3">
      <c r="A260" s="1">
        <v>45260</v>
      </c>
      <c r="B260">
        <v>5387</v>
      </c>
    </row>
    <row r="261" spans="1:2" x14ac:dyDescent="0.3">
      <c r="A261" s="1">
        <v>45262</v>
      </c>
      <c r="B261">
        <v>5734</v>
      </c>
    </row>
    <row r="262" spans="1:2" x14ac:dyDescent="0.3">
      <c r="A262" s="1">
        <v>45264</v>
      </c>
      <c r="B262">
        <v>6811</v>
      </c>
    </row>
    <row r="263" spans="1:2" x14ac:dyDescent="0.3">
      <c r="A263" s="1">
        <v>45266</v>
      </c>
      <c r="B263">
        <v>6489</v>
      </c>
    </row>
    <row r="264" spans="1:2" x14ac:dyDescent="0.3">
      <c r="A264" s="1">
        <v>45268</v>
      </c>
      <c r="B264">
        <v>6599</v>
      </c>
    </row>
    <row r="265" spans="1:2" x14ac:dyDescent="0.3">
      <c r="A265" s="1">
        <v>45270</v>
      </c>
      <c r="B265">
        <v>6881</v>
      </c>
    </row>
    <row r="266" spans="1:2" x14ac:dyDescent="0.3">
      <c r="A266" s="1">
        <v>45272</v>
      </c>
      <c r="B266">
        <v>5301</v>
      </c>
    </row>
    <row r="267" spans="1:2" x14ac:dyDescent="0.3">
      <c r="A267" s="1">
        <v>45274</v>
      </c>
      <c r="B267">
        <v>6045</v>
      </c>
    </row>
    <row r="268" spans="1:2" x14ac:dyDescent="0.3">
      <c r="A268" s="1">
        <v>45276</v>
      </c>
      <c r="B268">
        <v>6368</v>
      </c>
    </row>
    <row r="269" spans="1:2" x14ac:dyDescent="0.3">
      <c r="A269" s="1">
        <v>45278</v>
      </c>
      <c r="B269">
        <v>6274</v>
      </c>
    </row>
    <row r="270" spans="1:2" x14ac:dyDescent="0.3">
      <c r="A270" s="1">
        <v>45280</v>
      </c>
      <c r="B270">
        <v>5025</v>
      </c>
    </row>
    <row r="271" spans="1:2" x14ac:dyDescent="0.3">
      <c r="A271" s="1">
        <v>45282</v>
      </c>
      <c r="B271">
        <v>6237</v>
      </c>
    </row>
    <row r="272" spans="1:2" x14ac:dyDescent="0.3">
      <c r="A272" s="1">
        <v>45284</v>
      </c>
      <c r="B272">
        <v>5687</v>
      </c>
    </row>
    <row r="273" spans="1:5" x14ac:dyDescent="0.3">
      <c r="A273" s="1">
        <v>45286</v>
      </c>
      <c r="B273">
        <v>6230</v>
      </c>
    </row>
    <row r="274" spans="1:5" x14ac:dyDescent="0.3">
      <c r="A274" s="1">
        <v>45288</v>
      </c>
      <c r="B274">
        <v>6898</v>
      </c>
    </row>
    <row r="275" spans="1:5" x14ac:dyDescent="0.3">
      <c r="A275" s="1">
        <v>45290</v>
      </c>
      <c r="B275">
        <v>5390</v>
      </c>
      <c r="C275">
        <v>5390</v>
      </c>
      <c r="D275" s="11">
        <v>5390</v>
      </c>
      <c r="E275" s="11">
        <v>5390</v>
      </c>
    </row>
    <row r="276" spans="1:5" x14ac:dyDescent="0.3">
      <c r="A276" s="1">
        <v>45292</v>
      </c>
      <c r="C276">
        <f>_xlfn.FORECAST.ETS(A276,$B$2:$B$275,$A$2:$A$275,5,1)</f>
        <v>5830.9582457722972</v>
      </c>
      <c r="D276" s="11">
        <f>C276-_xlfn.FORECAST.ETS.CONFINT(A276,$B$2:$B$275,$A$2:$A$275,0.95,5,1)</f>
        <v>4397.6050399173455</v>
      </c>
      <c r="E276" s="11">
        <f>C276+_xlfn.FORECAST.ETS.CONFINT(A276,$B$2:$B$275,$A$2:$A$275,0.95,5,1)</f>
        <v>7264.311451627249</v>
      </c>
    </row>
    <row r="277" spans="1:5" x14ac:dyDescent="0.3">
      <c r="A277" s="1">
        <v>45294</v>
      </c>
      <c r="C277">
        <f>_xlfn.FORECAST.ETS(A277,$B$2:$B$275,$A$2:$A$275,5,1)</f>
        <v>6124.9648451128287</v>
      </c>
      <c r="D277" s="11">
        <f>C277-_xlfn.FORECAST.ETS.CONFINT(A277,$B$2:$B$275,$A$2:$A$275,0.95,5,1)</f>
        <v>4646.8002837567628</v>
      </c>
      <c r="E277" s="11">
        <f>C277+_xlfn.FORECAST.ETS.CONFINT(A277,$B$2:$B$275,$A$2:$A$275,0.95,5,1)</f>
        <v>7603.1294064688946</v>
      </c>
    </row>
    <row r="278" spans="1:5" x14ac:dyDescent="0.3">
      <c r="A278" s="1">
        <v>45296</v>
      </c>
      <c r="C278">
        <f>_xlfn.FORECAST.ETS(A278,$B$2:$B$275,$A$2:$A$275,5,1)</f>
        <v>6248.3877386512158</v>
      </c>
      <c r="D278" s="11">
        <f>C278-_xlfn.FORECAST.ETS.CONFINT(A278,$B$2:$B$275,$A$2:$A$275,0.95,5,1)</f>
        <v>4726.3900213806855</v>
      </c>
      <c r="E278" s="11">
        <f>C278+_xlfn.FORECAST.ETS.CONFINT(A278,$B$2:$B$275,$A$2:$A$275,0.95,5,1)</f>
        <v>7770.3854559217461</v>
      </c>
    </row>
    <row r="279" spans="1:5" x14ac:dyDescent="0.3">
      <c r="A279" s="1">
        <v>45298</v>
      </c>
      <c r="C279">
        <f>_xlfn.FORECAST.ETS(A279,$B$2:$B$275,$A$2:$A$275,5,1)</f>
        <v>6470.3382706048114</v>
      </c>
      <c r="D279" s="11">
        <f>C279-_xlfn.FORECAST.ETS.CONFINT(A279,$B$2:$B$275,$A$2:$A$275,0.95,5,1)</f>
        <v>4905.402085158039</v>
      </c>
      <c r="E279" s="11">
        <f>C279+_xlfn.FORECAST.ETS.CONFINT(A279,$B$2:$B$275,$A$2:$A$275,0.95,5,1)</f>
        <v>8035.2744560515839</v>
      </c>
    </row>
    <row r="280" spans="1:5" x14ac:dyDescent="0.3">
      <c r="A280" s="1">
        <v>45300</v>
      </c>
      <c r="C280">
        <f>_xlfn.FORECAST.ETS(A280,$B$2:$B$275,$A$2:$A$275,5,1)</f>
        <v>5781.1203916102268</v>
      </c>
      <c r="D280" s="11">
        <f>C280-_xlfn.FORECAST.ETS.CONFINT(A280,$B$2:$B$275,$A$2:$A$275,0.95,5,1)</f>
        <v>4174.0674307891568</v>
      </c>
      <c r="E280" s="11">
        <f>C280+_xlfn.FORECAST.ETS.CONFINT(A280,$B$2:$B$275,$A$2:$A$275,0.95,5,1)</f>
        <v>7388.1733524312967</v>
      </c>
    </row>
    <row r="281" spans="1:5" x14ac:dyDescent="0.3">
      <c r="A281" s="1">
        <v>45302</v>
      </c>
      <c r="C281">
        <f>_xlfn.FORECAST.ETS(A281,$B$2:$B$275,$A$2:$A$275,5,1)</f>
        <v>5911.2574162292831</v>
      </c>
      <c r="D281" s="11">
        <f>C281-_xlfn.FORECAST.ETS.CONFINT(A281,$B$2:$B$275,$A$2:$A$275,0.95,5,1)</f>
        <v>4148.1222703613603</v>
      </c>
      <c r="E281" s="11">
        <f>C281+_xlfn.FORECAST.ETS.CONFINT(A281,$B$2:$B$275,$A$2:$A$275,0.95,5,1)</f>
        <v>7674.3925620972059</v>
      </c>
    </row>
    <row r="282" spans="1:5" x14ac:dyDescent="0.3">
      <c r="A282" s="1">
        <v>45304</v>
      </c>
      <c r="C282">
        <f>_xlfn.FORECAST.ETS(A282,$B$2:$B$275,$A$2:$A$275,5,1)</f>
        <v>6205.2640155698155</v>
      </c>
      <c r="D282" s="11">
        <f>C282-_xlfn.FORECAST.ETS.CONFINT(A282,$B$2:$B$275,$A$2:$A$275,0.95,5,1)</f>
        <v>4404.0579456254536</v>
      </c>
      <c r="E282" s="11">
        <f>C282+_xlfn.FORECAST.ETS.CONFINT(A282,$B$2:$B$275,$A$2:$A$275,0.95,5,1)</f>
        <v>8006.4700855141773</v>
      </c>
    </row>
    <row r="283" spans="1:5" x14ac:dyDescent="0.3">
      <c r="A283" s="1">
        <v>45306</v>
      </c>
      <c r="C283">
        <f>_xlfn.FORECAST.ETS(A283,$B$2:$B$275,$A$2:$A$275,5,1)</f>
        <v>6328.6869091082026</v>
      </c>
      <c r="D283" s="11">
        <f>C283-_xlfn.FORECAST.ETS.CONFINT(A283,$B$2:$B$275,$A$2:$A$275,0.95,5,1)</f>
        <v>4489.910376072803</v>
      </c>
      <c r="E283" s="11">
        <f>C283+_xlfn.FORECAST.ETS.CONFINT(A283,$B$2:$B$275,$A$2:$A$275,0.95,5,1)</f>
        <v>8167.4634421436022</v>
      </c>
    </row>
    <row r="284" spans="1:5" x14ac:dyDescent="0.3">
      <c r="A284" s="1">
        <v>45308</v>
      </c>
      <c r="C284">
        <f>_xlfn.FORECAST.ETS(A284,$B$2:$B$275,$A$2:$A$275,5,1)</f>
        <v>6550.6374410617973</v>
      </c>
      <c r="D284" s="11">
        <f>C284-_xlfn.FORECAST.ETS.CONFINT(A284,$B$2:$B$275,$A$2:$A$275,0.95,5,1)</f>
        <v>4674.759740434878</v>
      </c>
      <c r="E284" s="11">
        <f>C284+_xlfn.FORECAST.ETS.CONFINT(A284,$B$2:$B$275,$A$2:$A$275,0.95,5,1)</f>
        <v>8426.5151416887165</v>
      </c>
    </row>
    <row r="285" spans="1:5" x14ac:dyDescent="0.3">
      <c r="A285" s="1">
        <v>45310</v>
      </c>
      <c r="C285">
        <f>_xlfn.FORECAST.ETS(A285,$B$2:$B$275,$A$2:$A$275,5,1)</f>
        <v>5861.4195620672135</v>
      </c>
      <c r="D285" s="11">
        <f>C285-_xlfn.FORECAST.ETS.CONFINT(A285,$B$2:$B$275,$A$2:$A$275,0.95,5,1)</f>
        <v>3948.8816034347055</v>
      </c>
      <c r="E285" s="11">
        <f>C285+_xlfn.FORECAST.ETS.CONFINT(A285,$B$2:$B$275,$A$2:$A$275,0.95,5,1)</f>
        <v>7773.9575206997215</v>
      </c>
    </row>
    <row r="286" spans="1:5" x14ac:dyDescent="0.3">
      <c r="A286" s="1">
        <v>45312</v>
      </c>
      <c r="C286">
        <f>_xlfn.FORECAST.ETS(A286,$B$2:$B$275,$A$2:$A$275,5,1)</f>
        <v>5991.5565866862698</v>
      </c>
      <c r="D286" s="11">
        <f>C286-_xlfn.FORECAST.ETS.CONFINT(A286,$B$2:$B$275,$A$2:$A$275,0.95,5,1)</f>
        <v>3943.5636895782527</v>
      </c>
      <c r="E286" s="11">
        <f>C286+_xlfn.FORECAST.ETS.CONFINT(A286,$B$2:$B$275,$A$2:$A$275,0.95,5,1)</f>
        <v>8039.549483794287</v>
      </c>
    </row>
    <row r="287" spans="1:5" x14ac:dyDescent="0.3">
      <c r="A287" s="1">
        <v>45314</v>
      </c>
      <c r="C287">
        <f>_xlfn.FORECAST.ETS(A287,$B$2:$B$275,$A$2:$A$275,5,1)</f>
        <v>6285.5631860268013</v>
      </c>
      <c r="D287" s="11">
        <f>C287-_xlfn.FORECAST.ETS.CONFINT(A287,$B$2:$B$275,$A$2:$A$275,0.95,5,1)</f>
        <v>4203.4238771474338</v>
      </c>
      <c r="E287" s="11">
        <f>C287+_xlfn.FORECAST.ETS.CONFINT(A287,$B$2:$B$275,$A$2:$A$275,0.95,5,1)</f>
        <v>8367.7024949061688</v>
      </c>
    </row>
    <row r="288" spans="1:5" x14ac:dyDescent="0.3">
      <c r="A288" s="1">
        <v>45316</v>
      </c>
      <c r="C288">
        <f>_xlfn.FORECAST.ETS(A288,$B$2:$B$275,$A$2:$A$275,5,1)</f>
        <v>6408.9860795651884</v>
      </c>
      <c r="D288" s="11">
        <f>C288-_xlfn.FORECAST.ETS.CONFINT(A288,$B$2:$B$275,$A$2:$A$275,0.95,5,1)</f>
        <v>4292.9964978805119</v>
      </c>
      <c r="E288" s="11">
        <f>C288+_xlfn.FORECAST.ETS.CONFINT(A288,$B$2:$B$275,$A$2:$A$275,0.95,5,1)</f>
        <v>8524.9756612498641</v>
      </c>
    </row>
    <row r="289" spans="1:5" x14ac:dyDescent="0.3">
      <c r="A289" s="1">
        <v>45318</v>
      </c>
      <c r="C289">
        <f>_xlfn.FORECAST.ETS(A289,$B$2:$B$275,$A$2:$A$275,5,1)</f>
        <v>6630.936611518784</v>
      </c>
      <c r="D289" s="11">
        <f>C289-_xlfn.FORECAST.ETS.CONFINT(A289,$B$2:$B$275,$A$2:$A$275,0.95,5,1)</f>
        <v>4481.3779497791129</v>
      </c>
      <c r="E289" s="11">
        <f>C289+_xlfn.FORECAST.ETS.CONFINT(A289,$B$2:$B$275,$A$2:$A$275,0.95,5,1)</f>
        <v>8780.4952732584552</v>
      </c>
    </row>
    <row r="290" spans="1:5" x14ac:dyDescent="0.3">
      <c r="A290" s="1">
        <v>45320</v>
      </c>
      <c r="C290">
        <f>_xlfn.FORECAST.ETS(A290,$B$2:$B$275,$A$2:$A$275,5,1)</f>
        <v>5941.7187325241994</v>
      </c>
      <c r="D290" s="11">
        <f>C290-_xlfn.FORECAST.ETS.CONFINT(A290,$B$2:$B$275,$A$2:$A$275,0.95,5,1)</f>
        <v>3758.8582692858045</v>
      </c>
      <c r="E290" s="11">
        <f>C290+_xlfn.FORECAST.ETS.CONFINT(A290,$B$2:$B$275,$A$2:$A$275,0.95,5,1)</f>
        <v>8124.5791957625943</v>
      </c>
    </row>
    <row r="291" spans="1:5" x14ac:dyDescent="0.3">
      <c r="A291" s="1">
        <v>45322</v>
      </c>
      <c r="C291">
        <f>_xlfn.FORECAST.ETS(A291,$B$2:$B$275,$A$2:$A$275,5,1)</f>
        <v>6071.8557571432557</v>
      </c>
      <c r="D291" s="11">
        <f>C291-_xlfn.FORECAST.ETS.CONFINT(A291,$B$2:$B$275,$A$2:$A$275,0.95,5,1)</f>
        <v>3767.0991257137193</v>
      </c>
      <c r="E291" s="11">
        <f>C291+_xlfn.FORECAST.ETS.CONFINT(A291,$B$2:$B$275,$A$2:$A$275,0.95,5,1)</f>
        <v>8376.612388572792</v>
      </c>
    </row>
    <row r="292" spans="1:5" x14ac:dyDescent="0.3">
      <c r="A292" s="1">
        <v>45324</v>
      </c>
      <c r="C292">
        <f>_xlfn.FORECAST.ETS(A292,$B$2:$B$275,$A$2:$A$275,5,1)</f>
        <v>6365.8623564837881</v>
      </c>
      <c r="D292" s="11">
        <f>C292-_xlfn.FORECAST.ETS.CONFINT(A292,$B$2:$B$275,$A$2:$A$275,0.95,5,1)</f>
        <v>4029.5476342490324</v>
      </c>
      <c r="E292" s="11">
        <f>C292+_xlfn.FORECAST.ETS.CONFINT(A292,$B$2:$B$275,$A$2:$A$275,0.95,5,1)</f>
        <v>8702.1770787185433</v>
      </c>
    </row>
    <row r="293" spans="1:5" x14ac:dyDescent="0.3">
      <c r="A293" s="1">
        <v>45326</v>
      </c>
      <c r="C293">
        <f>_xlfn.FORECAST.ETS(A293,$B$2:$B$275,$A$2:$A$275,5,1)</f>
        <v>6489.2852500221743</v>
      </c>
      <c r="D293" s="11">
        <f>C293-_xlfn.FORECAST.ETS.CONFINT(A293,$B$2:$B$275,$A$2:$A$275,0.95,5,1)</f>
        <v>4121.6009402377986</v>
      </c>
      <c r="E293" s="11">
        <f>C293+_xlfn.FORECAST.ETS.CONFINT(A293,$B$2:$B$275,$A$2:$A$275,0.95,5,1)</f>
        <v>8856.96955980655</v>
      </c>
    </row>
    <row r="294" spans="1:5" x14ac:dyDescent="0.3">
      <c r="A294" s="1">
        <v>45328</v>
      </c>
      <c r="C294">
        <f>_xlfn.FORECAST.ETS(A294,$B$2:$B$275,$A$2:$A$275,5,1)</f>
        <v>6711.2357819757699</v>
      </c>
      <c r="D294" s="11">
        <f>C294-_xlfn.FORECAST.ETS.CONFINT(A294,$B$2:$B$275,$A$2:$A$275,0.95,5,1)</f>
        <v>4312.3621363816519</v>
      </c>
      <c r="E294" s="11">
        <f>C294+_xlfn.FORECAST.ETS.CONFINT(A294,$B$2:$B$275,$A$2:$A$275,0.95,5,1)</f>
        <v>9110.1094275698888</v>
      </c>
    </row>
    <row r="295" spans="1:5" x14ac:dyDescent="0.3">
      <c r="A295" s="1">
        <v>45330</v>
      </c>
      <c r="C295">
        <f>_xlfn.FORECAST.ETS(A295,$B$2:$B$275,$A$2:$A$275,5,1)</f>
        <v>6022.0179029811861</v>
      </c>
      <c r="D295" s="11">
        <f>C295-_xlfn.FORECAST.ETS.CONFINT(A295,$B$2:$B$275,$A$2:$A$275,0.95,5,1)</f>
        <v>3592.1273868232315</v>
      </c>
      <c r="E295" s="11">
        <f>C295+_xlfn.FORECAST.ETS.CONFINT(A295,$B$2:$B$275,$A$2:$A$275,0.95,5,1)</f>
        <v>8451.9084191391412</v>
      </c>
    </row>
    <row r="296" spans="1:5" x14ac:dyDescent="0.3">
      <c r="A296" s="1">
        <v>45332</v>
      </c>
      <c r="C296">
        <f>_xlfn.FORECAST.ETS(A296,$B$2:$B$275,$A$2:$A$275,5,1)</f>
        <v>6152.1549276002424</v>
      </c>
      <c r="D296" s="11">
        <f>C296-_xlfn.FORECAST.ETS.CONFINT(A296,$B$2:$B$275,$A$2:$A$275,0.95,5,1)</f>
        <v>3610.0998852204593</v>
      </c>
      <c r="E296" s="11">
        <f>C296+_xlfn.FORECAST.ETS.CONFINT(A296,$B$2:$B$275,$A$2:$A$275,0.95,5,1)</f>
        <v>8694.2099699800256</v>
      </c>
    </row>
    <row r="297" spans="1:5" x14ac:dyDescent="0.3">
      <c r="A297" s="1">
        <v>45334</v>
      </c>
      <c r="C297">
        <f>_xlfn.FORECAST.ETS(A297,$B$2:$B$275,$A$2:$A$275,5,1)</f>
        <v>6446.1615269407739</v>
      </c>
      <c r="D297" s="11">
        <f>C297-_xlfn.FORECAST.ETS.CONFINT(A297,$B$2:$B$275,$A$2:$A$275,0.95,5,1)</f>
        <v>3874.383140102545</v>
      </c>
      <c r="E297" s="11">
        <f>C297+_xlfn.FORECAST.ETS.CONFINT(A297,$B$2:$B$275,$A$2:$A$275,0.95,5,1)</f>
        <v>9017.9399137790024</v>
      </c>
    </row>
    <row r="298" spans="1:5" x14ac:dyDescent="0.3">
      <c r="A298" s="1">
        <v>45336</v>
      </c>
      <c r="C298">
        <f>_xlfn.FORECAST.ETS(A298,$B$2:$B$275,$A$2:$A$275,5,1)</f>
        <v>6569.5844204791611</v>
      </c>
      <c r="D298" s="11">
        <f>C298-_xlfn.FORECAST.ETS.CONFINT(A298,$B$2:$B$275,$A$2:$A$275,0.95,5,1)</f>
        <v>3968.2070916785228</v>
      </c>
      <c r="E298" s="11">
        <f>C298+_xlfn.FORECAST.ETS.CONFINT(A298,$B$2:$B$275,$A$2:$A$275,0.95,5,1)</f>
        <v>9170.9617492797988</v>
      </c>
    </row>
    <row r="299" spans="1:5" x14ac:dyDescent="0.3">
      <c r="A299" s="1">
        <v>45338</v>
      </c>
      <c r="C299">
        <f>_xlfn.FORECAST.ETS(A299,$B$2:$B$275,$A$2:$A$275,5,1)</f>
        <v>6791.5349524327567</v>
      </c>
      <c r="D299" s="11">
        <f>C299-_xlfn.FORECAST.ETS.CONFINT(A299,$B$2:$B$275,$A$2:$A$275,0.95,5,1)</f>
        <v>4160.6781043962819</v>
      </c>
      <c r="E299" s="11">
        <f>C299+_xlfn.FORECAST.ETS.CONFINT(A299,$B$2:$B$275,$A$2:$A$275,0.95,5,1)</f>
        <v>9422.3918004692314</v>
      </c>
    </row>
    <row r="300" spans="1:5" x14ac:dyDescent="0.3">
      <c r="A300" s="1">
        <v>45340</v>
      </c>
      <c r="C300">
        <f>_xlfn.FORECAST.ETS(A300,$B$2:$B$275,$A$2:$A$275,5,1)</f>
        <v>6102.317073438172</v>
      </c>
      <c r="D300" s="11">
        <f>C300-_xlfn.FORECAST.ETS.CONFINT(A300,$B$2:$B$275,$A$2:$A$275,0.95,5,1)</f>
        <v>3442.0953863980726</v>
      </c>
      <c r="E300" s="11">
        <f>C300+_xlfn.FORECAST.ETS.CONFINT(A300,$B$2:$B$275,$A$2:$A$275,0.95,5,1)</f>
        <v>8762.5387604782718</v>
      </c>
    </row>
    <row r="301" spans="1:5" x14ac:dyDescent="0.3">
      <c r="A301" s="1">
        <v>45342</v>
      </c>
      <c r="C301">
        <f>_xlfn.FORECAST.ETS(A301,$B$2:$B$275,$A$2:$A$275,5,1)</f>
        <v>6232.4540980572283</v>
      </c>
      <c r="D301" s="11">
        <f>C301-_xlfn.FORECAST.ETS.CONFINT(A301,$B$2:$B$275,$A$2:$A$275,0.95,5,1)</f>
        <v>3467.4566917169891</v>
      </c>
      <c r="E301" s="11">
        <f>C301+_xlfn.FORECAST.ETS.CONFINT(A301,$B$2:$B$275,$A$2:$A$275,0.95,5,1)</f>
        <v>8997.4515043974679</v>
      </c>
    </row>
    <row r="302" spans="1:5" x14ac:dyDescent="0.3">
      <c r="A302" s="1">
        <v>45344</v>
      </c>
      <c r="C302">
        <f>_xlfn.FORECAST.ETS(A302,$B$2:$B$275,$A$2:$A$275,5,1)</f>
        <v>6526.4606973977607</v>
      </c>
      <c r="D302" s="11">
        <f>C302-_xlfn.FORECAST.ETS.CONFINT(A302,$B$2:$B$275,$A$2:$A$275,0.95,5,1)</f>
        <v>3733.1024146194904</v>
      </c>
      <c r="E302" s="11">
        <f>C302+_xlfn.FORECAST.ETS.CONFINT(A302,$B$2:$B$275,$A$2:$A$275,0.95,5,1)</f>
        <v>9319.8189801760309</v>
      </c>
    </row>
    <row r="303" spans="1:5" x14ac:dyDescent="0.3">
      <c r="A303" s="1">
        <v>45346</v>
      </c>
      <c r="C303">
        <f>_xlfn.FORECAST.ETS(A303,$B$2:$B$275,$A$2:$A$275,5,1)</f>
        <v>6649.8835909361478</v>
      </c>
      <c r="D303" s="11">
        <f>C303-_xlfn.FORECAST.ETS.CONFINT(A303,$B$2:$B$275,$A$2:$A$275,0.95,5,1)</f>
        <v>3828.2474373635873</v>
      </c>
      <c r="E303" s="11">
        <f>C303+_xlfn.FORECAST.ETS.CONFINT(A303,$B$2:$B$275,$A$2:$A$275,0.95,5,1)</f>
        <v>9471.5197445087088</v>
      </c>
    </row>
    <row r="304" spans="1:5" x14ac:dyDescent="0.3">
      <c r="A304" s="1">
        <v>45348</v>
      </c>
      <c r="C304">
        <f>_xlfn.FORECAST.ETS(A304,$B$2:$B$275,$A$2:$A$275,5,1)</f>
        <v>6871.8341228897425</v>
      </c>
      <c r="D304" s="11">
        <f>C304-_xlfn.FORECAST.ETS.CONFINT(A304,$B$2:$B$275,$A$2:$A$275,0.95,5,1)</f>
        <v>4021.9999123405682</v>
      </c>
      <c r="E304" s="11">
        <f>C304+_xlfn.FORECAST.ETS.CONFINT(A304,$B$2:$B$275,$A$2:$A$275,0.95,5,1)</f>
        <v>9721.6683334389163</v>
      </c>
    </row>
    <row r="305" spans="1:5" x14ac:dyDescent="0.3">
      <c r="A305" s="1">
        <v>45350</v>
      </c>
      <c r="C305">
        <f>_xlfn.FORECAST.ETS(A305,$B$2:$B$275,$A$2:$A$275,5,1)</f>
        <v>6182.6162438951587</v>
      </c>
      <c r="D305" s="11">
        <f>C305-_xlfn.FORECAST.ETS.CONFINT(A305,$B$2:$B$275,$A$2:$A$275,0.95,5,1)</f>
        <v>3304.6607302753196</v>
      </c>
      <c r="E305" s="11">
        <f>C305+_xlfn.FORECAST.ETS.CONFINT(A305,$B$2:$B$275,$A$2:$A$275,0.95,5,1)</f>
        <v>9060.5717575149974</v>
      </c>
    </row>
    <row r="306" spans="1:5" x14ac:dyDescent="0.3">
      <c r="A306" s="1">
        <v>45352</v>
      </c>
      <c r="C306">
        <f>_xlfn.FORECAST.ETS(A306,$B$2:$B$275,$A$2:$A$275,5,1)</f>
        <v>6312.7532685142151</v>
      </c>
      <c r="D306" s="11">
        <f>C306-_xlfn.FORECAST.ETS.CONFINT(A306,$B$2:$B$275,$A$2:$A$275,0.95,5,1)</f>
        <v>3335.8560228554215</v>
      </c>
      <c r="E306" s="11">
        <f>C306+_xlfn.FORECAST.ETS.CONFINT(A306,$B$2:$B$275,$A$2:$A$275,0.95,5,1)</f>
        <v>9289.6505141730086</v>
      </c>
    </row>
    <row r="307" spans="1:5" x14ac:dyDescent="0.3">
      <c r="A307" s="1">
        <v>45354</v>
      </c>
      <c r="C307">
        <f>_xlfn.FORECAST.ETS(A307,$B$2:$B$275,$A$2:$A$275,5,1)</f>
        <v>6606.7598678547465</v>
      </c>
      <c r="D307" s="11">
        <f>C307-_xlfn.FORECAST.ETS.CONFINT(A307,$B$2:$B$275,$A$2:$A$275,0.95,5,1)</f>
        <v>3602.5462633390448</v>
      </c>
      <c r="E307" s="11">
        <f>C307+_xlfn.FORECAST.ETS.CONFINT(A307,$B$2:$B$275,$A$2:$A$275,0.95,5,1)</f>
        <v>9610.9734723704478</v>
      </c>
    </row>
    <row r="308" spans="1:5" x14ac:dyDescent="0.3">
      <c r="A308" s="1">
        <v>45356</v>
      </c>
      <c r="C308">
        <f>_xlfn.FORECAST.ETS(A308,$B$2:$B$275,$A$2:$A$275,5,1)</f>
        <v>6730.1827613931337</v>
      </c>
      <c r="D308" s="11">
        <f>C308-_xlfn.FORECAST.ETS.CONFINT(A308,$B$2:$B$275,$A$2:$A$275,0.95,5,1)</f>
        <v>3698.7074860194866</v>
      </c>
      <c r="E308" s="11">
        <f>C308+_xlfn.FORECAST.ETS.CONFINT(A308,$B$2:$B$275,$A$2:$A$275,0.95,5,1)</f>
        <v>9761.6580367667812</v>
      </c>
    </row>
    <row r="309" spans="1:5" x14ac:dyDescent="0.3">
      <c r="A309" s="1">
        <v>45358</v>
      </c>
      <c r="C309">
        <f>_xlfn.FORECAST.ETS(A309,$B$2:$B$275,$A$2:$A$275,5,1)</f>
        <v>6952.1332933467293</v>
      </c>
      <c r="D309" s="11">
        <f>C309-_xlfn.FORECAST.ETS.CONFINT(A309,$B$2:$B$275,$A$2:$A$275,0.95,5,1)</f>
        <v>3893.4489011370233</v>
      </c>
      <c r="E309" s="11">
        <f>C309+_xlfn.FORECAST.ETS.CONFINT(A309,$B$2:$B$275,$A$2:$A$275,0.95,5,1)</f>
        <v>10010.817685556434</v>
      </c>
    </row>
    <row r="310" spans="1:5" x14ac:dyDescent="0.3">
      <c r="A310" s="1">
        <v>45360</v>
      </c>
      <c r="C310">
        <f>_xlfn.FORECAST.ETS(A310,$B$2:$B$275,$A$2:$A$275,5,1)</f>
        <v>6262.9154143521446</v>
      </c>
      <c r="D310" s="11">
        <f>C310-_xlfn.FORECAST.ETS.CONFINT(A310,$B$2:$B$275,$A$2:$A$275,0.95,5,1)</f>
        <v>3177.0724033749771</v>
      </c>
      <c r="E310" s="11">
        <f>C310+_xlfn.FORECAST.ETS.CONFINT(A310,$B$2:$B$275,$A$2:$A$275,0.95,5,1)</f>
        <v>9348.7584253293116</v>
      </c>
    </row>
    <row r="311" spans="1:5" x14ac:dyDescent="0.3">
      <c r="A311" s="1">
        <v>45362</v>
      </c>
      <c r="C311">
        <f>_xlfn.FORECAST.ETS(A311,$B$2:$B$275,$A$2:$A$275,5,1)</f>
        <v>6393.0524389712009</v>
      </c>
      <c r="D311" s="11">
        <f>C311-_xlfn.FORECAST.ETS.CONFINT(A311,$B$2:$B$275,$A$2:$A$275,0.95,5,1)</f>
        <v>3213.008865956886</v>
      </c>
      <c r="E311" s="11">
        <f>C311+_xlfn.FORECAST.ETS.CONFINT(A311,$B$2:$B$275,$A$2:$A$275,0.95,5,1)</f>
        <v>9573.0960119855154</v>
      </c>
    </row>
    <row r="312" spans="1:5" x14ac:dyDescent="0.3">
      <c r="A312" s="1">
        <v>45364</v>
      </c>
      <c r="C312">
        <f>_xlfn.FORECAST.ETS(A312,$B$2:$B$275,$A$2:$A$275,5,1)</f>
        <v>6687.0590383117333</v>
      </c>
      <c r="D312" s="11">
        <f>C312-_xlfn.FORECAST.ETS.CONFINT(A312,$B$2:$B$275,$A$2:$A$275,0.95,5,1)</f>
        <v>3480.518167975727</v>
      </c>
      <c r="E312" s="11">
        <f>C312+_xlfn.FORECAST.ETS.CONFINT(A312,$B$2:$B$275,$A$2:$A$275,0.95,5,1)</f>
        <v>9893.5999086477386</v>
      </c>
    </row>
    <row r="313" spans="1:5" x14ac:dyDescent="0.3">
      <c r="A313" s="1">
        <v>45366</v>
      </c>
      <c r="C313">
        <f>_xlfn.FORECAST.ETS(A313,$B$2:$B$275,$A$2:$A$275,5,1)</f>
        <v>6810.4819318501195</v>
      </c>
      <c r="D313" s="11">
        <f>C313-_xlfn.FORECAST.ETS.CONFINT(A313,$B$2:$B$275,$A$2:$A$275,0.95,5,1)</f>
        <v>3577.4782327626822</v>
      </c>
      <c r="E313" s="11">
        <f>C313+_xlfn.FORECAST.ETS.CONFINT(A313,$B$2:$B$275,$A$2:$A$275,0.95,5,1)</f>
        <v>10043.485630937557</v>
      </c>
    </row>
    <row r="314" spans="1:5" x14ac:dyDescent="0.3">
      <c r="A314" s="1">
        <v>45368</v>
      </c>
      <c r="C314">
        <f>_xlfn.FORECAST.ETS(A314,$B$2:$B$275,$A$2:$A$275,5,1)</f>
        <v>7032.4324638037151</v>
      </c>
      <c r="D314" s="11">
        <f>C314-_xlfn.FORECAST.ETS.CONFINT(A314,$B$2:$B$275,$A$2:$A$275,0.95,5,1)</f>
        <v>3772.9989346753682</v>
      </c>
      <c r="E314" s="11">
        <f>C314+_xlfn.FORECAST.ETS.CONFINT(A314,$B$2:$B$275,$A$2:$A$275,0.95,5,1)</f>
        <v>10291.865992932062</v>
      </c>
    </row>
    <row r="315" spans="1:5" x14ac:dyDescent="0.3">
      <c r="A315" s="1">
        <v>45370</v>
      </c>
      <c r="C315">
        <f>_xlfn.FORECAST.ETS(A315,$B$2:$B$275,$A$2:$A$275,5,1)</f>
        <v>6343.2145848091313</v>
      </c>
      <c r="D315" s="11">
        <f>C315-_xlfn.FORECAST.ETS.CONFINT(A315,$B$2:$B$275,$A$2:$A$275,0.95,5,1)</f>
        <v>3057.3828028067333</v>
      </c>
      <c r="E315" s="11">
        <f>C315+_xlfn.FORECAST.ETS.CONFINT(A315,$B$2:$B$275,$A$2:$A$275,0.95,5,1)</f>
        <v>9629.0463668115299</v>
      </c>
    </row>
    <row r="316" spans="1:5" x14ac:dyDescent="0.3">
      <c r="A316" s="1">
        <v>45372</v>
      </c>
      <c r="C316">
        <f>_xlfn.FORECAST.ETS(A316,$B$2:$B$275,$A$2:$A$275,5,1)</f>
        <v>6473.3516094281867</v>
      </c>
      <c r="D316" s="11">
        <f>C316-_xlfn.FORECAST.ETS.CONFINT(A316,$B$2:$B$275,$A$2:$A$275,0.95,5,1)</f>
        <v>3097.258597143476</v>
      </c>
      <c r="E316" s="11">
        <f>C316+_xlfn.FORECAST.ETS.CONFINT(A316,$B$2:$B$275,$A$2:$A$275,0.95,5,1)</f>
        <v>9849.4446217128971</v>
      </c>
    </row>
    <row r="317" spans="1:5" x14ac:dyDescent="0.3">
      <c r="A317" s="1">
        <v>45374</v>
      </c>
      <c r="C317">
        <f>_xlfn.FORECAST.ETS(A317,$B$2:$B$275,$A$2:$A$275,5,1)</f>
        <v>6767.3582087687191</v>
      </c>
      <c r="D317" s="11">
        <f>C317-_xlfn.FORECAST.ETS.CONFINT(A317,$B$2:$B$275,$A$2:$A$275,0.95,5,1)</f>
        <v>3365.4206673001727</v>
      </c>
      <c r="E317" s="11">
        <f>C317+_xlfn.FORECAST.ETS.CONFINT(A317,$B$2:$B$275,$A$2:$A$275,0.95,5,1)</f>
        <v>10169.295750237266</v>
      </c>
    </row>
    <row r="318" spans="1:5" x14ac:dyDescent="0.3">
      <c r="A318" s="1">
        <v>45376</v>
      </c>
      <c r="C318">
        <f>_xlfn.FORECAST.ETS(A318,$B$2:$B$275,$A$2:$A$275,5,1)</f>
        <v>6890.7811023071063</v>
      </c>
      <c r="D318" s="11">
        <f>C318-_xlfn.FORECAST.ETS.CONFINT(A318,$B$2:$B$275,$A$2:$A$275,0.95,5,1)</f>
        <v>3463.0185773011926</v>
      </c>
      <c r="E318" s="11">
        <f>C318+_xlfn.FORECAST.ETS.CONFINT(A318,$B$2:$B$275,$A$2:$A$275,0.95,5,1)</f>
        <v>10318.54362731302</v>
      </c>
    </row>
    <row r="319" spans="1:5" x14ac:dyDescent="0.3">
      <c r="A319" s="1">
        <v>45378</v>
      </c>
      <c r="C319">
        <f>_xlfn.FORECAST.ETS(A319,$B$2:$B$275,$A$2:$A$275,5,1)</f>
        <v>7112.7316342607019</v>
      </c>
      <c r="D319" s="11">
        <f>C319-_xlfn.FORECAST.ETS.CONFINT(A319,$B$2:$B$275,$A$2:$A$275,0.95,5,1)</f>
        <v>3659.1626379981326</v>
      </c>
      <c r="E319" s="11">
        <f>C319+_xlfn.FORECAST.ETS.CONFINT(A319,$B$2:$B$275,$A$2:$A$275,0.95,5,1)</f>
        <v>10566.30063052327</v>
      </c>
    </row>
    <row r="320" spans="1:5" x14ac:dyDescent="0.3">
      <c r="A320" s="1">
        <v>45380</v>
      </c>
      <c r="C320">
        <f>_xlfn.FORECAST.ETS(A320,$B$2:$B$275,$A$2:$A$275,5,1)</f>
        <v>6423.5137552661172</v>
      </c>
      <c r="D320" s="11">
        <f>C320-_xlfn.FORECAST.ETS.CONFINT(A320,$B$2:$B$275,$A$2:$A$275,0.95,5,1)</f>
        <v>2944.1557976266213</v>
      </c>
      <c r="E320" s="11">
        <f>C320+_xlfn.FORECAST.ETS.CONFINT(A320,$B$2:$B$275,$A$2:$A$275,0.95,5,1)</f>
        <v>9902.8717129056131</v>
      </c>
    </row>
    <row r="321" spans="1:5" x14ac:dyDescent="0.3">
      <c r="A321" s="1">
        <v>45382</v>
      </c>
      <c r="C321">
        <f>_xlfn.FORECAST.ETS(A321,$B$2:$B$275,$A$2:$A$275,5,1)</f>
        <v>6553.6507798851735</v>
      </c>
      <c r="D321" s="11">
        <f>C321-_xlfn.FORECAST.ETS.CONFINT(A321,$B$2:$B$275,$A$2:$A$275,0.95,5,1)</f>
        <v>2987.3625777696889</v>
      </c>
      <c r="E321" s="11">
        <f>C321+_xlfn.FORECAST.ETS.CONFINT(A321,$B$2:$B$275,$A$2:$A$275,0.95,5,1)</f>
        <v>10119.938982000658</v>
      </c>
    </row>
    <row r="322" spans="1:5" x14ac:dyDescent="0.3">
      <c r="A322" s="1">
        <v>45384</v>
      </c>
      <c r="C322">
        <f>_xlfn.FORECAST.ETS(A322,$B$2:$B$275,$A$2:$A$275,5,1)</f>
        <v>6847.6573792257059</v>
      </c>
      <c r="D322" s="11">
        <f>C322-_xlfn.FORECAST.ETS.CONFINT(A322,$B$2:$B$275,$A$2:$A$275,0.95,5,1)</f>
        <v>3256.0509063971463</v>
      </c>
      <c r="E322" s="11">
        <f>C322+_xlfn.FORECAST.ETS.CONFINT(A322,$B$2:$B$275,$A$2:$A$275,0.95,5,1)</f>
        <v>10439.263852054266</v>
      </c>
    </row>
    <row r="323" spans="1:5" x14ac:dyDescent="0.3">
      <c r="A323" s="1">
        <v>45386</v>
      </c>
      <c r="C323">
        <f>_xlfn.FORECAST.ETS(A323,$B$2:$B$275,$A$2:$A$275,5,1)</f>
        <v>6971.0802727640921</v>
      </c>
      <c r="D323" s="11">
        <f>C323-_xlfn.FORECAST.ETS.CONFINT(A323,$B$2:$B$275,$A$2:$A$275,0.95,5,1)</f>
        <v>3354.1637684581801</v>
      </c>
      <c r="E323" s="11">
        <f>C323+_xlfn.FORECAST.ETS.CONFINT(A323,$B$2:$B$275,$A$2:$A$275,0.95,5,1)</f>
        <v>10587.996777070004</v>
      </c>
    </row>
    <row r="324" spans="1:5" x14ac:dyDescent="0.3">
      <c r="A324" s="1">
        <v>45388</v>
      </c>
      <c r="C324">
        <f>_xlfn.FORECAST.ETS(A324,$B$2:$B$275,$A$2:$A$275,5,1)</f>
        <v>7193.0308047176877</v>
      </c>
      <c r="D324" s="11">
        <f>C324-_xlfn.FORECAST.ETS.CONFINT(A324,$B$2:$B$275,$A$2:$A$275,0.95,5,1)</f>
        <v>3550.8117723254304</v>
      </c>
      <c r="E324" s="11">
        <f>C324+_xlfn.FORECAST.ETS.CONFINT(A324,$B$2:$B$275,$A$2:$A$275,0.95,5,1)</f>
        <v>10835.249837109945</v>
      </c>
    </row>
    <row r="325" spans="1:5" x14ac:dyDescent="0.3">
      <c r="A325" s="1">
        <v>45390</v>
      </c>
      <c r="C325">
        <f>_xlfn.FORECAST.ETS(A325,$B$2:$B$275,$A$2:$A$275,5,1)</f>
        <v>6503.8129257231039</v>
      </c>
      <c r="D325" s="11">
        <f>C325-_xlfn.FORECAST.ETS.CONFINT(A325,$B$2:$B$275,$A$2:$A$275,0.95,5,1)</f>
        <v>2836.2981531466512</v>
      </c>
      <c r="E325" s="11">
        <f>C325+_xlfn.FORECAST.ETS.CONFINT(A325,$B$2:$B$275,$A$2:$A$275,0.95,5,1)</f>
        <v>10171.327698299556</v>
      </c>
    </row>
    <row r="326" spans="1:5" x14ac:dyDescent="0.3">
      <c r="A326" s="1">
        <v>45392</v>
      </c>
      <c r="C326">
        <f>_xlfn.FORECAST.ETS(A326,$B$2:$B$275,$A$2:$A$275,5,1)</f>
        <v>6633.9499503421603</v>
      </c>
      <c r="D326" s="11">
        <f>C326-_xlfn.FORECAST.ETS.CONFINT(A326,$B$2:$B$275,$A$2:$A$275,0.95,5,1)</f>
        <v>2882.3618478881917</v>
      </c>
      <c r="E326" s="11">
        <f>C326+_xlfn.FORECAST.ETS.CONFINT(A326,$B$2:$B$275,$A$2:$A$275,0.95,5,1)</f>
        <v>10385.538052796128</v>
      </c>
    </row>
    <row r="327" spans="1:5" x14ac:dyDescent="0.3">
      <c r="A327" s="1">
        <v>45394</v>
      </c>
      <c r="C327">
        <f>_xlfn.FORECAST.ETS(A327,$B$2:$B$275,$A$2:$A$275,5,1)</f>
        <v>6927.9565496826917</v>
      </c>
      <c r="D327" s="11">
        <f>C327-_xlfn.FORECAST.ETS.CONFINT(A327,$B$2:$B$275,$A$2:$A$275,0.95,5,1)</f>
        <v>3151.4777615360904</v>
      </c>
      <c r="E327" s="11">
        <f>C327+_xlfn.FORECAST.ETS.CONFINT(A327,$B$2:$B$275,$A$2:$A$275,0.95,5,1)</f>
        <v>10704.435337829293</v>
      </c>
    </row>
    <row r="328" spans="1:5" x14ac:dyDescent="0.3">
      <c r="A328" s="1">
        <v>45396</v>
      </c>
      <c r="C328">
        <f>_xlfn.FORECAST.ETS(A328,$B$2:$B$275,$A$2:$A$275,5,1)</f>
        <v>7051.3794432210789</v>
      </c>
      <c r="D328" s="11">
        <f>C328-_xlfn.FORECAST.ETS.CONFINT(A328,$B$2:$B$275,$A$2:$A$275,0.95,5,1)</f>
        <v>3250.0094589229211</v>
      </c>
      <c r="E328" s="11">
        <f>C328+_xlfn.FORECAST.ETS.CONFINT(A328,$B$2:$B$275,$A$2:$A$275,0.95,5,1)</f>
        <v>10852.749427519237</v>
      </c>
    </row>
    <row r="329" spans="1:5" x14ac:dyDescent="0.3">
      <c r="A329" s="1">
        <v>45398</v>
      </c>
      <c r="C329">
        <f>_xlfn.FORECAST.ETS(A329,$B$2:$B$275,$A$2:$A$275,5,1)</f>
        <v>7273.3299751746745</v>
      </c>
      <c r="D329" s="11">
        <f>C329-_xlfn.FORECAST.ETS.CONFINT(A329,$B$2:$B$275,$A$2:$A$275,0.95,5,1)</f>
        <v>3447.0677572807849</v>
      </c>
      <c r="E329" s="11">
        <f>C329+_xlfn.FORECAST.ETS.CONFINT(A329,$B$2:$B$275,$A$2:$A$275,0.95,5,1)</f>
        <v>11099.592193068564</v>
      </c>
    </row>
    <row r="330" spans="1:5" x14ac:dyDescent="0.3">
      <c r="A330" s="1">
        <v>45400</v>
      </c>
      <c r="C330">
        <f>_xlfn.FORECAST.ETS(A330,$B$2:$B$275,$A$2:$A$275,5,1)</f>
        <v>6584.1120961800898</v>
      </c>
      <c r="D330" s="11">
        <f>C330-_xlfn.FORECAST.ETS.CONFINT(A330,$B$2:$B$275,$A$2:$A$275,0.95,5,1)</f>
        <v>2732.9560938865047</v>
      </c>
      <c r="E330" s="11">
        <f>C330+_xlfn.FORECAST.ETS.CONFINT(A330,$B$2:$B$275,$A$2:$A$275,0.95,5,1)</f>
        <v>10435.268098473674</v>
      </c>
    </row>
    <row r="331" spans="1:5" x14ac:dyDescent="0.3">
      <c r="A331" s="1">
        <v>45402</v>
      </c>
      <c r="C331">
        <f>_xlfn.FORECAST.ETS(A331,$B$2:$B$275,$A$2:$A$275,5,1)</f>
        <v>6714.2491207991461</v>
      </c>
      <c r="D331" s="11">
        <f>C331-_xlfn.FORECAST.ETS.CONFINT(A331,$B$2:$B$275,$A$2:$A$275,0.95,5,1)</f>
        <v>2781.4990775432757</v>
      </c>
      <c r="E331" s="11">
        <f>C331+_xlfn.FORECAST.ETS.CONFINT(A331,$B$2:$B$275,$A$2:$A$275,0.95,5,1)</f>
        <v>10646.999164055016</v>
      </c>
    </row>
    <row r="332" spans="1:5" x14ac:dyDescent="0.3">
      <c r="A332" s="1">
        <v>45404</v>
      </c>
      <c r="C332">
        <f>_xlfn.FORECAST.ETS(A332,$B$2:$B$275,$A$2:$A$275,5,1)</f>
        <v>7008.2557201396785</v>
      </c>
      <c r="D332" s="11">
        <f>C332-_xlfn.FORECAST.ETS.CONFINT(A332,$B$2:$B$275,$A$2:$A$275,0.95,5,1)</f>
        <v>3050.9640191934513</v>
      </c>
      <c r="E332" s="11">
        <f>C332+_xlfn.FORECAST.ETS.CONFINT(A332,$B$2:$B$275,$A$2:$A$275,0.95,5,1)</f>
        <v>10965.547421085907</v>
      </c>
    </row>
    <row r="333" spans="1:5" x14ac:dyDescent="0.3">
      <c r="A333" s="1">
        <v>45406</v>
      </c>
      <c r="C333">
        <f>_xlfn.FORECAST.ETS(A333,$B$2:$B$275,$A$2:$A$275,5,1)</f>
        <v>7131.6786136780647</v>
      </c>
      <c r="D333" s="11">
        <f>C333-_xlfn.FORECAST.ETS.CONFINT(A333,$B$2:$B$275,$A$2:$A$275,0.95,5,1)</f>
        <v>3149.8378548837672</v>
      </c>
      <c r="E333" s="11">
        <f>C333+_xlfn.FORECAST.ETS.CONFINT(A333,$B$2:$B$275,$A$2:$A$275,0.95,5,1)</f>
        <v>11113.519372472361</v>
      </c>
    </row>
    <row r="334" spans="1:5" x14ac:dyDescent="0.3">
      <c r="A334" s="1">
        <v>45408</v>
      </c>
      <c r="C334">
        <f>_xlfn.FORECAST.ETS(A334,$B$2:$B$275,$A$2:$A$275,5,1)</f>
        <v>7353.6291456316603</v>
      </c>
      <c r="D334" s="11">
        <f>C334-_xlfn.FORECAST.ETS.CONFINT(A334,$B$2:$B$275,$A$2:$A$275,0.95,5,1)</f>
        <v>3347.2315520589927</v>
      </c>
      <c r="E334" s="11">
        <f>C334+_xlfn.FORECAST.ETS.CONFINT(A334,$B$2:$B$275,$A$2:$A$275,0.95,5,1)</f>
        <v>11360.026739204328</v>
      </c>
    </row>
    <row r="335" spans="1:5" x14ac:dyDescent="0.3">
      <c r="A335" s="1">
        <v>45410</v>
      </c>
      <c r="C335">
        <f>_xlfn.FORECAST.ETS(A335,$B$2:$B$275,$A$2:$A$275,5,1)</f>
        <v>6664.4112666370766</v>
      </c>
      <c r="D335" s="11">
        <f>C335-_xlfn.FORECAST.ETS.CONFINT(A335,$B$2:$B$275,$A$2:$A$275,0.95,5,1)</f>
        <v>2633.4486938080177</v>
      </c>
      <c r="E335" s="11">
        <f>C335+_xlfn.FORECAST.ETS.CONFINT(A335,$B$2:$B$275,$A$2:$A$275,0.95,5,1)</f>
        <v>10695.373839466136</v>
      </c>
    </row>
    <row r="336" spans="1:5" x14ac:dyDescent="0.3">
      <c r="A336" s="1">
        <v>45412</v>
      </c>
      <c r="C336">
        <f>_xlfn.FORECAST.ETS(A336,$B$2:$B$275,$A$2:$A$275,5,1)</f>
        <v>6794.548291256132</v>
      </c>
      <c r="D336" s="11">
        <f>C336-_xlfn.FORECAST.ETS.CONFINT(A336,$B$2:$B$275,$A$2:$A$275,0.95,5,1)</f>
        <v>2684.1646105438394</v>
      </c>
      <c r="E336" s="11">
        <f>C336+_xlfn.FORECAST.ETS.CONFINT(A336,$B$2:$B$275,$A$2:$A$275,0.95,5,1)</f>
        <v>10904.931971968424</v>
      </c>
    </row>
    <row r="337" spans="1:5" x14ac:dyDescent="0.3">
      <c r="A337" s="1">
        <v>45414</v>
      </c>
      <c r="C337">
        <f>_xlfn.FORECAST.ETS(A337,$B$2:$B$275,$A$2:$A$275,5,1)</f>
        <v>7088.5548905966643</v>
      </c>
      <c r="D337" s="11">
        <f>C337-_xlfn.FORECAST.ETS.CONFINT(A337,$B$2:$B$275,$A$2:$A$275,0.95,5,1)</f>
        <v>2953.9149560694541</v>
      </c>
      <c r="E337" s="11">
        <f>C337+_xlfn.FORECAST.ETS.CONFINT(A337,$B$2:$B$275,$A$2:$A$275,0.95,5,1)</f>
        <v>11223.194825123875</v>
      </c>
    </row>
    <row r="338" spans="1:5" x14ac:dyDescent="0.3">
      <c r="A338" s="1">
        <v>45416</v>
      </c>
      <c r="C338">
        <f>_xlfn.FORECAST.ETS(A338,$B$2:$B$275,$A$2:$A$275,5,1)</f>
        <v>7211.9777841350515</v>
      </c>
      <c r="D338" s="11">
        <f>C338-_xlfn.FORECAST.ETS.CONFINT(A338,$B$2:$B$275,$A$2:$A$275,0.95,5,1)</f>
        <v>3053.0686919461668</v>
      </c>
      <c r="E338" s="11">
        <f>C338+_xlfn.FORECAST.ETS.CONFINT(A338,$B$2:$B$275,$A$2:$A$275,0.95,5,1)</f>
        <v>11370.886876323937</v>
      </c>
    </row>
    <row r="339" spans="1:5" x14ac:dyDescent="0.3">
      <c r="A339" s="1">
        <v>45418</v>
      </c>
      <c r="C339">
        <f>_xlfn.FORECAST.ETS(A339,$B$2:$B$275,$A$2:$A$275,5,1)</f>
        <v>7433.9283160886462</v>
      </c>
      <c r="D339" s="11">
        <f>C339-_xlfn.FORECAST.ETS.CONFINT(A339,$B$2:$B$275,$A$2:$A$275,0.95,5,1)</f>
        <v>3250.7368958472334</v>
      </c>
      <c r="E339" s="11">
        <f>C339+_xlfn.FORECAST.ETS.CONFINT(A339,$B$2:$B$275,$A$2:$A$275,0.95,5,1)</f>
        <v>11617.11973633006</v>
      </c>
    </row>
    <row r="340" spans="1:5" x14ac:dyDescent="0.3">
      <c r="A340" s="1">
        <v>45420</v>
      </c>
      <c r="C340">
        <f>_xlfn.FORECAST.ETS(A340,$B$2:$B$275,$A$2:$A$275,5,1)</f>
        <v>6744.7104370940624</v>
      </c>
      <c r="D340" s="11">
        <f>C340-_xlfn.FORECAST.ETS.CONFINT(A340,$B$2:$B$275,$A$2:$A$275,0.95,5,1)</f>
        <v>2537.2232581403387</v>
      </c>
      <c r="E340" s="11">
        <f>C340+_xlfn.FORECAST.ETS.CONFINT(A340,$B$2:$B$275,$A$2:$A$275,0.95,5,1)</f>
        <v>10952.197616047786</v>
      </c>
    </row>
    <row r="341" spans="1:5" x14ac:dyDescent="0.3">
      <c r="A341" s="1">
        <v>45422</v>
      </c>
      <c r="C341">
        <f>_xlfn.FORECAST.ETS(A341,$B$2:$B$275,$A$2:$A$275,5,1)</f>
        <v>6874.8474617131187</v>
      </c>
      <c r="D341" s="11">
        <f>C341-_xlfn.FORECAST.ETS.CONFINT(A341,$B$2:$B$275,$A$2:$A$275,0.95,5,1)</f>
        <v>2589.8596886106106</v>
      </c>
      <c r="E341" s="11">
        <f>C341+_xlfn.FORECAST.ETS.CONFINT(A341,$B$2:$B$275,$A$2:$A$275,0.95,5,1)</f>
        <v>11159.835234815626</v>
      </c>
    </row>
    <row r="342" spans="1:5" x14ac:dyDescent="0.3">
      <c r="A342" s="1">
        <v>45424</v>
      </c>
      <c r="C342">
        <f>_xlfn.FORECAST.ETS(A342,$B$2:$B$275,$A$2:$A$275,5,1)</f>
        <v>7168.8540610536502</v>
      </c>
      <c r="D342" s="11">
        <f>C342-_xlfn.FORECAST.ETS.CONFINT(A342,$B$2:$B$275,$A$2:$A$275,0.95,5,1)</f>
        <v>2859.8431527241901</v>
      </c>
      <c r="E342" s="11">
        <f>C342+_xlfn.FORECAST.ETS.CONFINT(A342,$B$2:$B$275,$A$2:$A$275,0.95,5,1)</f>
        <v>11477.86496938311</v>
      </c>
    </row>
    <row r="343" spans="1:5" x14ac:dyDescent="0.3">
      <c r="A343" s="1">
        <v>45426</v>
      </c>
      <c r="C343">
        <f>_xlfn.FORECAST.ETS(A343,$B$2:$B$275,$A$2:$A$275,5,1)</f>
        <v>7292.2769545920373</v>
      </c>
      <c r="D343" s="11">
        <f>C343-_xlfn.FORECAST.ETS.CONFINT(A343,$B$2:$B$275,$A$2:$A$275,0.95,5,1)</f>
        <v>2959.2255576012676</v>
      </c>
      <c r="E343" s="11">
        <f>C343+_xlfn.FORECAST.ETS.CONFINT(A343,$B$2:$B$275,$A$2:$A$275,0.95,5,1)</f>
        <v>11625.328351582808</v>
      </c>
    </row>
    <row r="344" spans="1:5" x14ac:dyDescent="0.3">
      <c r="A344" s="1">
        <v>45428</v>
      </c>
      <c r="C344">
        <f>_xlfn.FORECAST.ETS(A344,$B$2:$B$275,$A$2:$A$275,5,1)</f>
        <v>7514.2274865456329</v>
      </c>
      <c r="D344" s="11">
        <f>C344-_xlfn.FORECAST.ETS.CONFINT(A344,$B$2:$B$275,$A$2:$A$275,0.95,5,1)</f>
        <v>3157.1180631750249</v>
      </c>
      <c r="E344" s="11">
        <f>C344+_xlfn.FORECAST.ETS.CONFINT(A344,$B$2:$B$275,$A$2:$A$275,0.95,5,1)</f>
        <v>11871.336909916241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Question Sheet</vt:lpstr>
      <vt:lpstr>Main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Abhi Sarkar</cp:lastModifiedBy>
  <dcterms:created xsi:type="dcterms:W3CDTF">2024-01-22T11:20:56Z</dcterms:created>
  <dcterms:modified xsi:type="dcterms:W3CDTF">2025-02-17T20:56:00Z</dcterms:modified>
</cp:coreProperties>
</file>