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CEL PROJECTS\"/>
    </mc:Choice>
  </mc:AlternateContent>
  <xr:revisionPtr revIDLastSave="0" documentId="13_ncr:1_{916F301C-4551-44FA-8AC2-685217FF6D6E}" xr6:coauthVersionLast="47" xr6:coauthVersionMax="47" xr10:uidLastSave="{00000000-0000-0000-0000-000000000000}"/>
  <bookViews>
    <workbookView xWindow="-108" yWindow="-108" windowWidth="23256" windowHeight="12456" activeTab="3" xr2:uid="{1CEE78B2-FE9A-4867-9993-28D188B93F1A}"/>
  </bookViews>
  <sheets>
    <sheet name="Master Sheet" sheetId="3" r:id="rId1"/>
    <sheet name="Combined Sheet" sheetId="2" r:id="rId2"/>
    <sheet name="Question Sheet" sheetId="4" r:id="rId3"/>
    <sheet name="Main Work" sheetId="6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0" hidden="1">'Master Sheet'!$A$1:$U$9995</definedName>
    <definedName name="CodeList">'[1]In List'!$C$2:$C$4</definedName>
    <definedName name="COGS">'[2]Scenario Manager'!$B$4</definedName>
    <definedName name="_xlnm.Criteria">[3]List!$B$11:$B$13</definedName>
    <definedName name="das">[4]Scenarios!$B$14</definedName>
    <definedName name="data">[5]Data!$B$7:$K$107</definedName>
    <definedName name="Days">ROW(INDIRECT("1:31"))</definedName>
    <definedName name="Dep.Exp.">'[2]Scenario Manager'!$B$6</definedName>
    <definedName name="dyn_budget">OFFSET('[6]Dynamic Ranges and Charts'!$B$5,1,2,COUNTA('[6]Dynamic Ranges and Charts'!$B$6:$B$17),1)</definedName>
    <definedName name="dyn_lastn_dates" localSheetId="0">OFFSET('[6]Dynamic Ranges and Charts'!$B$29,COUNTA('[6]Dynamic Ranges and Charts'!$B$29:$B$213)-n,0,n,1)</definedName>
    <definedName name="dyn_lastn_dates">OFFSET('[6]Dynamic Ranges and Charts'!$B$29,COUNTA('[6]Dynamic Ranges and Charts'!$B$29:$B$213)-n,0,n,1)</definedName>
    <definedName name="dyn_lastn_values" localSheetId="0">OFFSET('[6]Dynamic Ranges and Charts'!$B$29,COUNTA('[6]Dynamic Ranges and Charts'!$B$29:$B$213)-n,1,n,1)</definedName>
    <definedName name="dyn_lastn_values">OFFSET('[6]Dynamic Ranges and Charts'!$B$29,COUNTA('[6]Dynamic Ranges and Charts'!$B$29:$B$213)-n,1,n,1)</definedName>
    <definedName name="dyn_range">OFFSET('[6]Dynamic Ranges'!$B$5,0,0,COUNTA(!$B$5:$B$100),3)</definedName>
    <definedName name="dyn_salary">OFFSET('[6]Dynamic Ranges and Charts'!$B$5,1,1,COUNTA('[6]Dynamic Ranges and Charts'!$B$6:$B$17),1)</definedName>
    <definedName name="EBIT">'[2]Scenario Manager'!$B$7</definedName>
    <definedName name="Expenses">'[2]Scenario Manager'!$B$5</definedName>
    <definedName name="Hourly_labor_cost">'[7]Scenario Mgr.'!$B$4</definedName>
    <definedName name="income">'[8]Worksheet-1'!$B$2:$F$2</definedName>
    <definedName name="Int.Exp.">'[2]Scenario Manager'!$B$9</definedName>
    <definedName name="InventoryPart">'[9]Assumptions for DV'!$A$2:$A$17</definedName>
    <definedName name="lastname">[8]Sheet1!$A$3:$A$150</definedName>
    <definedName name="list1">'[10]WB 1'!$A$1:$E$1</definedName>
    <definedName name="Material_cost">'[7]Scenario Mgr.'!$B$5</definedName>
    <definedName name="n">'[6]Dynamic Ranges and Charts'!$D$30</definedName>
    <definedName name="Number_mailed">'[7]Data Table Ex2'!$B$6</definedName>
    <definedName name="Pivot_tbl">OFFSET(#REF!,0,0,COUNTA(#REF!),COUNTA(#REF!))</definedName>
    <definedName name="policyno">[8]Sheet1!$C$3:$C$150</definedName>
    <definedName name="PPE_life">[11]Offset!$J$11</definedName>
    <definedName name="PreTaxIncome">'[2]Scenario Manager'!$B$10</definedName>
    <definedName name="Profit_Product_A">[4]Scenarios!$B$12</definedName>
    <definedName name="Profit_Product_B">[4]Scenarios!$C$12</definedName>
    <definedName name="Profit_Product_C">[4]Scenarios!$D$12</definedName>
    <definedName name="profits">[4]Scenarios!$B$12:$D$12</definedName>
    <definedName name="province">'[8]Worksheet-1'!$A$3:$A$11</definedName>
    <definedName name="Sales">'[2]Scenario Manager'!$B$3</definedName>
    <definedName name="State">'[12]Dynamic Data Validation'!$D$1:$G$1</definedName>
    <definedName name="TaxExp.">'[2]Scenario Manager'!$B$12</definedName>
    <definedName name="taxrate">'[8]Worksheet-1'!$B$3:$F$11</definedName>
    <definedName name="Total_Profit">[4]Scenarios!$B$14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6" i="6" l="1"/>
  <c r="H8" i="6"/>
  <c r="H4" i="6"/>
  <c r="H5" i="6"/>
  <c r="C27" i="6"/>
  <c r="H2" i="6"/>
  <c r="H7" i="6"/>
  <c r="C28" i="6"/>
  <c r="C29" i="6"/>
  <c r="H3" i="6"/>
  <c r="H6" i="6"/>
  <c r="C30" i="6"/>
  <c r="C31" i="6"/>
  <c r="E31" i="6"/>
  <c r="D27" i="6"/>
  <c r="E27" i="6"/>
  <c r="E30" i="6"/>
  <c r="D31" i="6"/>
  <c r="E26" i="6"/>
  <c r="D30" i="6"/>
  <c r="D26" i="6"/>
  <c r="D28" i="6"/>
  <c r="D29" i="6"/>
  <c r="E29" i="6"/>
  <c r="E28" i="6"/>
</calcChain>
</file>

<file path=xl/sharedStrings.xml><?xml version="1.0" encoding="utf-8"?>
<sst xmlns="http://schemas.openxmlformats.org/spreadsheetml/2006/main" count="130071" uniqueCount="10953">
  <si>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</si>
  <si>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</si>
  <si>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</si>
  <si>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</si>
  <si>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</si>
  <si>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</si>
  <si>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</si>
  <si>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</si>
  <si>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</si>
  <si>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</si>
  <si>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</si>
  <si>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</si>
  <si>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</si>
  <si>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</si>
  <si>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</si>
  <si>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</si>
  <si>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</si>
  <si>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</si>
  <si>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</si>
  <si>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</si>
  <si>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</si>
  <si>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</si>
  <si>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</si>
  <si>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</si>
  <si>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</si>
  <si>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</si>
  <si>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</si>
  <si>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</si>
  <si>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</si>
  <si>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</si>
  <si>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</si>
  <si>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</si>
  <si>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</si>
  <si>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</si>
  <si>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</si>
  <si>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</si>
  <si>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</si>
  <si>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</si>
  <si>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</si>
  <si>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</si>
  <si>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</si>
  <si>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</si>
  <si>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</si>
  <si>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</si>
  <si>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</si>
  <si>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</si>
  <si>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</si>
  <si>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</si>
  <si>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</si>
  <si>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</si>
  <si>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</si>
  <si>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</si>
  <si>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</si>
  <si>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</si>
  <si>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</si>
  <si>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</si>
  <si>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</si>
  <si>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</si>
  <si>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</si>
  <si>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</si>
  <si>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</si>
  <si>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</si>
  <si>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</si>
  <si>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</si>
  <si>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</si>
  <si>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</si>
  <si>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</si>
  <si>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</si>
  <si>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</si>
  <si>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</si>
  <si>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</si>
  <si>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</si>
  <si>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</si>
  <si>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</si>
  <si>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</si>
  <si>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</si>
  <si>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</si>
  <si>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</si>
  <si>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</si>
  <si>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</si>
  <si>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</si>
  <si>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</si>
  <si>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</si>
  <si>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</si>
  <si>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</si>
  <si>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</si>
  <si>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</si>
  <si>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</si>
  <si>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</si>
  <si>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</si>
  <si>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</si>
  <si>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</si>
  <si>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</si>
  <si>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</si>
  <si>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</si>
  <si>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</si>
  <si>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</si>
  <si>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</si>
  <si>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</si>
  <si>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</si>
  <si>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</si>
  <si>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</si>
  <si>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</si>
  <si>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</si>
  <si>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</si>
  <si>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</si>
  <si>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</si>
  <si>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</si>
  <si>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</si>
  <si>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</si>
  <si>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</si>
  <si>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</si>
  <si>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</si>
  <si>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</si>
  <si>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</si>
  <si>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</si>
  <si>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</si>
  <si>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</si>
  <si>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</si>
  <si>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</si>
  <si>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</si>
  <si>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</si>
  <si>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</si>
  <si>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</si>
  <si>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</si>
  <si>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</si>
  <si>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</si>
  <si>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</si>
  <si>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</si>
  <si>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</si>
  <si>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</si>
  <si>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</si>
  <si>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</si>
  <si>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</si>
  <si>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</si>
  <si>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</si>
  <si>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</si>
  <si>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</si>
  <si>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</si>
  <si>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</si>
  <si>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</si>
  <si>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</si>
  <si>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</si>
  <si>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</si>
  <si>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</si>
  <si>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</si>
  <si>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</si>
  <si>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</si>
  <si>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</si>
  <si>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</si>
  <si>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</si>
  <si>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</si>
  <si>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</si>
  <si>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</si>
  <si>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</si>
  <si>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</si>
  <si>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</si>
  <si>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</si>
  <si>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</si>
  <si>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</si>
  <si>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</si>
  <si>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</si>
  <si>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</si>
  <si>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</si>
  <si>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</si>
  <si>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</si>
  <si>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</si>
  <si>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</si>
  <si>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</si>
  <si>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</si>
  <si>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</si>
  <si>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</si>
  <si>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</si>
  <si>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</si>
  <si>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</si>
  <si>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</si>
  <si>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</si>
  <si>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</si>
  <si>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</si>
  <si>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</si>
  <si>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</si>
  <si>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</si>
  <si>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</si>
  <si>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</si>
  <si>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</si>
  <si>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</si>
  <si>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</si>
  <si>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</si>
  <si>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</si>
  <si>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</si>
  <si>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</si>
  <si>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</si>
  <si>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</si>
  <si>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</si>
  <si>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</si>
  <si>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</si>
  <si>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</si>
  <si>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</si>
  <si>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</si>
  <si>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</si>
  <si>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</si>
  <si>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</si>
  <si>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</si>
  <si>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</si>
  <si>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</si>
  <si>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</si>
  <si>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</si>
  <si>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</si>
  <si>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</si>
  <si>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</si>
  <si>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</si>
  <si>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</si>
  <si>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</si>
  <si>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</si>
  <si>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</si>
  <si>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</si>
  <si>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</si>
  <si>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</si>
  <si>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</si>
  <si>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</si>
  <si>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</si>
  <si>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</si>
  <si>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</si>
  <si>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</si>
  <si>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</si>
  <si>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</si>
  <si>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</si>
  <si>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</si>
  <si>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</si>
  <si>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</si>
  <si>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</si>
  <si>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</si>
  <si>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</si>
  <si>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</si>
  <si>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</si>
  <si>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</si>
  <si>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</si>
  <si>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</si>
  <si>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</si>
  <si>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</si>
  <si>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</si>
  <si>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</si>
  <si>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</si>
  <si>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</si>
  <si>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</si>
  <si>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</si>
  <si>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</si>
  <si>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</si>
  <si>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</si>
  <si>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</si>
  <si>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</si>
  <si>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</si>
  <si>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</si>
  <si>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</si>
  <si>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</si>
  <si>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</si>
  <si>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</si>
  <si>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</si>
  <si>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</si>
  <si>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</si>
  <si>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</si>
  <si>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</si>
  <si>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</si>
  <si>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</si>
  <si>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</si>
  <si>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</si>
  <si>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</si>
  <si>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</si>
  <si>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</si>
  <si>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</si>
  <si>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</si>
  <si>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</si>
  <si>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</si>
  <si>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</si>
  <si>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</si>
  <si>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</si>
  <si>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</si>
  <si>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</si>
  <si>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</si>
  <si>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</si>
  <si>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</si>
  <si>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</si>
  <si>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</si>
  <si>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</si>
  <si>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</si>
  <si>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</si>
  <si>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</si>
  <si>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</si>
  <si>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</si>
  <si>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</si>
  <si>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</si>
  <si>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</si>
  <si>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</si>
  <si>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</si>
  <si>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</si>
  <si>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</si>
  <si>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</si>
  <si>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</si>
  <si>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</si>
  <si>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</si>
  <si>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</si>
  <si>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</si>
  <si>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</si>
  <si>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</si>
  <si>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</si>
  <si>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</si>
  <si>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</si>
  <si>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</si>
  <si>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</si>
  <si>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</si>
  <si>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</si>
  <si>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</si>
  <si>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</si>
  <si>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</si>
  <si>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</si>
  <si>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</si>
  <si>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</si>
  <si>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</si>
  <si>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</si>
  <si>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</si>
  <si>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</si>
  <si>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</si>
  <si>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</si>
  <si>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</si>
  <si>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</si>
  <si>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</si>
  <si>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</si>
  <si>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</si>
  <si>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</si>
  <si>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</si>
  <si>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</si>
  <si>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</si>
  <si>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</si>
  <si>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</si>
  <si>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</si>
  <si>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</si>
  <si>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</si>
  <si>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</si>
  <si>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</si>
  <si>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</si>
  <si>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</si>
  <si>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</si>
  <si>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</si>
  <si>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</si>
  <si>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</si>
  <si>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</si>
  <si>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</si>
  <si>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</si>
  <si>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</si>
  <si>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</si>
  <si>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</si>
  <si>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</si>
  <si>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</si>
  <si>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</si>
  <si>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</si>
  <si>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</si>
  <si>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</si>
  <si>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</si>
  <si>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</si>
  <si>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</si>
  <si>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</si>
  <si>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</si>
  <si>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</si>
  <si>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</si>
  <si>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</si>
  <si>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</si>
  <si>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</si>
  <si>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</si>
  <si>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</si>
  <si>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</si>
  <si>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</si>
  <si>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</si>
  <si>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</si>
  <si>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</si>
  <si>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</si>
  <si>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</si>
  <si>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</si>
  <si>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</si>
  <si>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</si>
  <si>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</si>
  <si>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</si>
  <si>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</si>
  <si>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</si>
  <si>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</si>
  <si>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</si>
  <si>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</si>
  <si>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</si>
  <si>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</si>
  <si>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</si>
  <si>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</si>
  <si>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</si>
  <si>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</si>
  <si>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</si>
  <si>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</si>
  <si>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</si>
  <si>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</si>
  <si>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</si>
  <si>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</si>
  <si>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</si>
  <si>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</si>
  <si>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</si>
  <si>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</si>
  <si>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</si>
  <si>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</si>
  <si>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</si>
  <si>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</si>
  <si>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</si>
  <si>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</si>
  <si>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</si>
  <si>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</si>
  <si>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</si>
  <si>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</si>
  <si>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</si>
  <si>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</si>
  <si>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</si>
  <si>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</si>
  <si>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</si>
  <si>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</si>
  <si>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</si>
  <si>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</si>
  <si>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</si>
  <si>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</si>
  <si>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</si>
  <si>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</si>
  <si>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</si>
  <si>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</si>
  <si>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</si>
  <si>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</si>
  <si>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</si>
  <si>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</si>
  <si>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</si>
  <si>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</si>
  <si>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</si>
  <si>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</si>
  <si>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</si>
  <si>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</si>
  <si>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</si>
  <si>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</si>
  <si>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</si>
  <si>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</si>
  <si>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</si>
  <si>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</si>
  <si>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</si>
  <si>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</si>
  <si>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</si>
  <si>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</si>
  <si>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</si>
  <si>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</si>
  <si>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</si>
  <si>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</si>
  <si>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</si>
  <si>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</si>
  <si>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</si>
  <si>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</si>
  <si>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</si>
  <si>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</si>
  <si>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</si>
  <si>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</si>
  <si>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</si>
  <si>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</si>
  <si>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</si>
  <si>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</si>
  <si>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</si>
  <si>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</si>
  <si>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</si>
  <si>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</si>
  <si>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</si>
  <si>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</si>
  <si>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</si>
  <si>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</si>
  <si>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</si>
  <si>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</si>
  <si>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</si>
  <si>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</si>
  <si>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</si>
  <si>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</si>
  <si>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</si>
  <si>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</si>
  <si>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</si>
  <si>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</si>
  <si>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</si>
  <si>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</si>
  <si>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</si>
  <si>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</si>
  <si>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</si>
  <si>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</si>
  <si>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</si>
  <si>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</si>
  <si>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</si>
  <si>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</si>
  <si>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</si>
  <si>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</si>
  <si>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</si>
  <si>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</si>
  <si>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</si>
  <si>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</si>
  <si>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</si>
  <si>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</si>
  <si>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</si>
  <si>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</si>
  <si>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</si>
  <si>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</si>
  <si>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</si>
  <si>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</si>
  <si>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</si>
  <si>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</si>
  <si>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</si>
  <si>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</si>
  <si>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</si>
  <si>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</si>
  <si>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</si>
  <si>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</si>
  <si>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</si>
  <si>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</si>
  <si>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</si>
  <si>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</si>
  <si>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</si>
  <si>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</si>
  <si>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</si>
  <si>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</si>
  <si>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</si>
  <si>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</si>
  <si>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</si>
  <si>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</si>
  <si>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</si>
  <si>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</si>
  <si>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</si>
  <si>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</si>
  <si>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</si>
  <si>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</si>
  <si>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</si>
  <si>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</si>
  <si>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</si>
  <si>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</si>
  <si>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</si>
  <si>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</si>
  <si>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</si>
  <si>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</si>
  <si>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</si>
  <si>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</si>
  <si>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</si>
  <si>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</si>
  <si>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</si>
  <si>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</si>
  <si>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</si>
  <si>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</si>
  <si>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</si>
  <si>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</si>
  <si>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</si>
  <si>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</si>
  <si>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</si>
  <si>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</si>
  <si>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</si>
  <si>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</si>
  <si>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</si>
  <si>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</si>
  <si>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</si>
  <si>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</si>
  <si>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</si>
  <si>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</si>
  <si>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</si>
  <si>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</si>
  <si>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</si>
  <si>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</si>
  <si>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</si>
  <si>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</si>
  <si>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</si>
  <si>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</si>
  <si>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</si>
  <si>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</si>
  <si>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</si>
  <si>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</si>
  <si>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</si>
  <si>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</si>
  <si>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</si>
  <si>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</si>
  <si>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</si>
  <si>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</si>
  <si>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</si>
  <si>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</si>
  <si>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</si>
  <si>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</si>
  <si>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</si>
  <si>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</si>
  <si>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</si>
  <si>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</si>
  <si>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</si>
  <si>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</si>
  <si>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</si>
  <si>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</si>
  <si>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</si>
  <si>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</si>
  <si>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</si>
  <si>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</si>
  <si>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</si>
  <si>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</si>
  <si>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</si>
  <si>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</si>
  <si>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</si>
  <si>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</si>
  <si>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</si>
  <si>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</si>
  <si>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</si>
  <si>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</si>
  <si>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</si>
  <si>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</si>
  <si>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</si>
  <si>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</si>
  <si>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</si>
  <si>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</si>
  <si>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</si>
  <si>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</si>
  <si>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</si>
  <si>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</si>
  <si>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</si>
  <si>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</si>
  <si>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</si>
  <si>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</si>
  <si>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</si>
  <si>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</si>
  <si>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</si>
  <si>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</si>
  <si>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</si>
  <si>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</si>
  <si>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</si>
  <si>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</si>
  <si>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</si>
  <si>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</si>
  <si>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</si>
  <si>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</si>
  <si>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</si>
  <si>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</si>
  <si>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</si>
  <si>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</si>
  <si>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</si>
  <si>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</si>
  <si>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</si>
  <si>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</si>
  <si>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</si>
  <si>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</si>
  <si>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</si>
  <si>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</si>
  <si>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</si>
  <si>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</si>
  <si>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</si>
  <si>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</si>
  <si>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</si>
  <si>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</si>
  <si>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</si>
  <si>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</si>
  <si>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</si>
  <si>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</si>
  <si>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</si>
  <si>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</si>
  <si>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</si>
  <si>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</si>
  <si>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</si>
  <si>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</si>
  <si>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</si>
  <si>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</si>
  <si>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</si>
  <si>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</si>
  <si>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</si>
  <si>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</si>
  <si>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</si>
  <si>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</si>
  <si>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</si>
  <si>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</si>
  <si>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</si>
  <si>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</si>
  <si>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</si>
  <si>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</si>
  <si>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</si>
  <si>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</si>
  <si>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</si>
  <si>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</si>
  <si>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</si>
  <si>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</si>
  <si>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</si>
  <si>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</si>
  <si>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</si>
  <si>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</si>
  <si>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</si>
  <si>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</si>
  <si>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</si>
  <si>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</si>
  <si>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</si>
  <si>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</si>
  <si>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</si>
  <si>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</si>
  <si>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</si>
  <si>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</si>
  <si>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</si>
  <si>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</si>
  <si>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</si>
  <si>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</si>
  <si>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</si>
  <si>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</si>
  <si>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</si>
  <si>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</si>
  <si>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</si>
  <si>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</si>
  <si>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</si>
  <si>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</si>
  <si>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</si>
  <si>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</si>
  <si>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</si>
  <si>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</si>
  <si>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</si>
  <si>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</si>
  <si>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</si>
  <si>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</si>
  <si>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</si>
  <si>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</si>
  <si>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</si>
  <si>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</si>
  <si>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</si>
  <si>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</si>
  <si>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</si>
  <si>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</si>
  <si>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</si>
  <si>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</si>
  <si>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</si>
  <si>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</si>
  <si>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</si>
  <si>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</si>
  <si>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</si>
  <si>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</si>
  <si>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</si>
  <si>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</si>
  <si>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</si>
  <si>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</si>
  <si>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</si>
  <si>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</si>
  <si>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</si>
  <si>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</si>
  <si>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</si>
  <si>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</si>
  <si>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</si>
  <si>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</si>
  <si>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</si>
  <si>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</si>
  <si>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</si>
  <si>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</si>
  <si>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</si>
  <si>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</si>
  <si>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</si>
  <si>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</si>
  <si>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</si>
  <si>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</si>
  <si>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</si>
  <si>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</si>
  <si>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</si>
  <si>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</si>
  <si>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</si>
  <si>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</si>
  <si>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</si>
  <si>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</si>
  <si>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</si>
  <si>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</si>
  <si>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</si>
  <si>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</si>
  <si>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</si>
  <si>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</si>
  <si>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</si>
  <si>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</si>
  <si>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</si>
  <si>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</si>
  <si>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</si>
  <si>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</si>
  <si>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</si>
  <si>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</si>
  <si>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</si>
  <si>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</si>
  <si>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</si>
  <si>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</si>
  <si>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</si>
  <si>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</si>
  <si>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</si>
  <si>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</si>
  <si>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</si>
  <si>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</si>
  <si>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</si>
  <si>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</si>
  <si>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</si>
  <si>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</si>
  <si>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</si>
  <si>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</si>
  <si>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</si>
  <si>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</si>
  <si>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</si>
  <si>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</si>
  <si>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</si>
  <si>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</si>
  <si>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</si>
  <si>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</si>
  <si>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</si>
  <si>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</si>
  <si>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</si>
  <si>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</si>
  <si>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</si>
  <si>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</si>
  <si>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</si>
  <si>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</si>
  <si>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</si>
  <si>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</si>
  <si>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</si>
  <si>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</si>
  <si>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</si>
  <si>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</si>
  <si>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</si>
  <si>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</si>
  <si>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</si>
  <si>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</si>
  <si>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</si>
  <si>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</si>
  <si>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</si>
  <si>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</si>
  <si>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</si>
  <si>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</si>
  <si>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</si>
  <si>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</si>
  <si>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</si>
  <si>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</si>
  <si>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</si>
  <si>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</si>
  <si>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</si>
  <si>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</si>
  <si>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</si>
  <si>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</si>
  <si>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</si>
  <si>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</si>
  <si>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</si>
  <si>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</si>
  <si>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</si>
  <si>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</si>
  <si>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</si>
  <si>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</si>
  <si>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</si>
  <si>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</si>
  <si>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</si>
  <si>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</si>
  <si>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</si>
  <si>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</si>
  <si>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</si>
  <si>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</si>
  <si>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</si>
  <si>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</si>
  <si>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</si>
  <si>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</si>
  <si>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</si>
  <si>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</si>
  <si>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</si>
  <si>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</si>
  <si>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</si>
  <si>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</si>
  <si>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</si>
  <si>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</si>
  <si>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</si>
  <si>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</si>
  <si>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</si>
  <si>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</si>
  <si>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</si>
  <si>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</si>
  <si>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</si>
  <si>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</si>
  <si>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</si>
  <si>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</si>
  <si>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</si>
  <si>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</si>
  <si>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</si>
  <si>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</si>
  <si>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</si>
  <si>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</si>
  <si>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</si>
  <si>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</si>
  <si>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</si>
  <si>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</si>
  <si>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</si>
  <si>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</si>
  <si>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</si>
  <si>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</si>
  <si>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</si>
  <si>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</si>
  <si>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</si>
  <si>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</si>
  <si>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</si>
  <si>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</si>
  <si>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</si>
  <si>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</si>
  <si>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</si>
  <si>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</si>
  <si>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</si>
  <si>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</si>
  <si>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</si>
  <si>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</si>
  <si>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</si>
  <si>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</si>
  <si>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</si>
  <si>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</si>
  <si>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</si>
  <si>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</si>
  <si>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</si>
  <si>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</si>
  <si>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</si>
  <si>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</si>
  <si>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</si>
  <si>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</si>
  <si>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</si>
  <si>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</si>
  <si>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</si>
  <si>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</si>
  <si>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</si>
  <si>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</si>
  <si>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</si>
  <si>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</si>
  <si>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</si>
  <si>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</si>
  <si>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</si>
  <si>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</si>
  <si>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</si>
  <si>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</si>
  <si>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</si>
  <si>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</si>
  <si>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</si>
  <si>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</si>
  <si>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</si>
  <si>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</si>
  <si>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</si>
  <si>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</si>
  <si>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</si>
  <si>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</si>
  <si>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</si>
  <si>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</si>
  <si>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</si>
  <si>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</si>
  <si>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</si>
  <si>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</si>
  <si>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</si>
  <si>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</si>
  <si>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</si>
  <si>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</si>
  <si>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</si>
  <si>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</si>
  <si>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</si>
  <si>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</si>
  <si>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</si>
  <si>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</si>
  <si>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</si>
  <si>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</si>
  <si>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</si>
  <si>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</si>
  <si>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</si>
  <si>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</si>
  <si>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</si>
  <si>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</si>
  <si>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</si>
  <si>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</si>
  <si>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</si>
  <si>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</si>
  <si>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</si>
  <si>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</si>
  <si>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</si>
  <si>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</si>
  <si>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</si>
  <si>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</si>
  <si>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</si>
  <si>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</si>
  <si>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</si>
  <si>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</si>
  <si>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</si>
  <si>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</si>
  <si>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</si>
  <si>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</si>
  <si>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</si>
  <si>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</si>
  <si>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</si>
  <si>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</si>
  <si>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</si>
  <si>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</si>
  <si>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</si>
  <si>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</si>
  <si>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</si>
  <si>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</si>
  <si>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</si>
  <si>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</si>
  <si>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</si>
  <si>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</si>
  <si>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</si>
  <si>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</si>
  <si>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</si>
  <si>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</si>
  <si>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</si>
  <si>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</si>
  <si>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</si>
  <si>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</si>
  <si>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</si>
  <si>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</si>
  <si>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</si>
  <si>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</si>
  <si>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</si>
  <si>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</si>
  <si>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</si>
  <si>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</si>
  <si>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</si>
  <si>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</si>
  <si>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</si>
  <si>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</si>
  <si>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</si>
  <si>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</si>
  <si>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</si>
  <si>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</si>
  <si>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</si>
  <si>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</si>
  <si>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</si>
  <si>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</si>
  <si>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</si>
  <si>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</si>
  <si>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</si>
  <si>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</si>
  <si>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</si>
  <si>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</si>
  <si>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</si>
  <si>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</si>
  <si>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</si>
  <si>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</si>
  <si>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</si>
  <si>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</si>
  <si>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</si>
  <si>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</si>
  <si>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</si>
  <si>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</si>
  <si>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</si>
  <si>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</si>
  <si>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</si>
  <si>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</si>
  <si>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</si>
  <si>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</si>
  <si>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</si>
  <si>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</si>
  <si>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</si>
  <si>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</si>
  <si>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</si>
  <si>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</si>
  <si>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</si>
  <si>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</si>
  <si>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</si>
  <si>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</si>
  <si>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</si>
  <si>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</si>
  <si>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</si>
  <si>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</si>
  <si>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</si>
  <si>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</si>
  <si>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</si>
  <si>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</si>
  <si>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</si>
  <si>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</si>
  <si>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</si>
  <si>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</si>
  <si>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</si>
  <si>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</si>
  <si>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</si>
  <si>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</si>
  <si>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</si>
  <si>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</si>
  <si>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</si>
  <si>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</si>
  <si>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</si>
  <si>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</si>
  <si>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</si>
  <si>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</si>
  <si>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</si>
  <si>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</si>
  <si>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</si>
  <si>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</si>
  <si>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</si>
  <si>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</si>
  <si>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</si>
  <si>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</si>
  <si>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</si>
  <si>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</si>
  <si>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</si>
  <si>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</si>
  <si>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</si>
  <si>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</si>
  <si>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</si>
  <si>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</si>
  <si>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</si>
  <si>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</si>
  <si>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</si>
  <si>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</si>
  <si>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</si>
  <si>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</si>
  <si>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</si>
  <si>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</si>
  <si>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</si>
  <si>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</si>
  <si>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</si>
  <si>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</si>
  <si>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</si>
  <si>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</si>
  <si>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</si>
  <si>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</si>
  <si>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</si>
  <si>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</si>
  <si>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</si>
  <si>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</si>
  <si>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</si>
  <si>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</si>
  <si>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</si>
  <si>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</si>
  <si>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</si>
  <si>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</si>
  <si>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</si>
  <si>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</si>
  <si>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</si>
  <si>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</si>
  <si>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</si>
  <si>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</si>
  <si>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</si>
  <si>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</si>
  <si>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</si>
  <si>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</si>
  <si>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</si>
  <si>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</si>
  <si>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</si>
  <si>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</si>
  <si>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</si>
  <si>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</si>
  <si>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</si>
  <si>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</si>
  <si>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</si>
  <si>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</si>
  <si>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</si>
  <si>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</si>
  <si>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</si>
  <si>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</si>
  <si>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</si>
  <si>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</si>
  <si>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</si>
  <si>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</si>
  <si>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</si>
  <si>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</si>
  <si>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</si>
  <si>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</si>
  <si>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</si>
  <si>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</si>
  <si>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</si>
  <si>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</si>
  <si>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</si>
  <si>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</si>
  <si>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</si>
  <si>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</si>
  <si>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</si>
  <si>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</si>
  <si>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</si>
  <si>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</si>
  <si>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</si>
  <si>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</si>
  <si>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</si>
  <si>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</si>
  <si>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</si>
  <si>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</si>
  <si>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</si>
  <si>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</si>
  <si>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</si>
  <si>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</si>
  <si>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</si>
  <si>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</si>
  <si>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</si>
  <si>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</si>
  <si>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</si>
  <si>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</si>
  <si>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</si>
  <si>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</si>
  <si>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</si>
  <si>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</si>
  <si>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</si>
  <si>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</si>
  <si>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</si>
  <si>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</si>
  <si>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</si>
  <si>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</si>
  <si>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</si>
  <si>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</si>
  <si>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</si>
  <si>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</si>
  <si>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</si>
  <si>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</si>
  <si>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</si>
  <si>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</si>
  <si>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</si>
  <si>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</si>
  <si>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</si>
  <si>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</si>
  <si>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</si>
  <si>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</si>
  <si>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</si>
  <si>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</si>
  <si>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</si>
  <si>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</si>
  <si>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</si>
  <si>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</si>
  <si>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</si>
  <si>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</si>
  <si>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</si>
  <si>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</si>
  <si>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</si>
  <si>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</si>
  <si>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</si>
  <si>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</si>
  <si>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</si>
  <si>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</si>
  <si>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</si>
  <si>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</si>
  <si>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</si>
  <si>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</si>
  <si>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</si>
  <si>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</si>
  <si>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</si>
  <si>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</si>
  <si>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</si>
  <si>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</si>
  <si>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</si>
  <si>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</si>
  <si>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</si>
  <si>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</si>
  <si>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</si>
  <si>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</si>
  <si>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</si>
  <si>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</si>
  <si>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</si>
  <si>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</si>
  <si>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</si>
  <si>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</si>
  <si>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</si>
  <si>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</si>
  <si>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</si>
  <si>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</si>
  <si>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</si>
  <si>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</si>
  <si>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</si>
  <si>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</si>
  <si>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</si>
  <si>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</si>
  <si>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</si>
  <si>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</si>
  <si>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</si>
  <si>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</si>
  <si>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</si>
  <si>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</si>
  <si>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</si>
  <si>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</si>
  <si>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</si>
  <si>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</si>
  <si>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</si>
  <si>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</si>
  <si>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</si>
  <si>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</si>
  <si>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</si>
  <si>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</si>
  <si>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</si>
  <si>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</si>
  <si>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</si>
  <si>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</si>
  <si>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</si>
  <si>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</si>
  <si>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</si>
  <si>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</si>
  <si>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</si>
  <si>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</si>
  <si>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</si>
  <si>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</si>
  <si>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</si>
  <si>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</si>
  <si>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</si>
  <si>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</si>
  <si>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</si>
  <si>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</si>
  <si>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</si>
  <si>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</si>
  <si>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</si>
  <si>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</si>
  <si>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</si>
  <si>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</si>
  <si>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</si>
  <si>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</si>
  <si>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</si>
  <si>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</si>
  <si>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</si>
  <si>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</si>
  <si>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</si>
  <si>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</si>
  <si>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</si>
  <si>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</si>
  <si>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</si>
  <si>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</si>
  <si>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</si>
  <si>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</si>
  <si>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</si>
  <si>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</si>
  <si>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</si>
  <si>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</si>
  <si>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</si>
  <si>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</si>
  <si>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</si>
  <si>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</si>
  <si>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</si>
  <si>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</si>
  <si>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</si>
  <si>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</si>
  <si>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</si>
  <si>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</si>
  <si>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</si>
  <si>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</si>
  <si>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</si>
  <si>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</si>
  <si>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</si>
  <si>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</si>
  <si>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</si>
  <si>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</si>
  <si>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</si>
  <si>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</si>
  <si>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</si>
  <si>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</si>
  <si>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</si>
  <si>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</si>
  <si>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</si>
  <si>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</si>
  <si>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</si>
  <si>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</si>
  <si>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</si>
  <si>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</si>
  <si>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</si>
  <si>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</si>
  <si>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</si>
  <si>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</si>
  <si>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</si>
  <si>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</si>
  <si>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</si>
  <si>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</si>
  <si>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</si>
  <si>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</si>
  <si>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</si>
  <si>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</si>
  <si>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</si>
  <si>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</si>
  <si>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</si>
  <si>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</si>
  <si>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</si>
  <si>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</si>
  <si>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</si>
  <si>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</si>
  <si>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</si>
  <si>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</si>
  <si>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</si>
  <si>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</si>
  <si>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</si>
  <si>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</si>
  <si>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</si>
  <si>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</si>
  <si>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</si>
  <si>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</si>
  <si>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</si>
  <si>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</si>
  <si>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</si>
  <si>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</si>
  <si>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</si>
  <si>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</si>
  <si>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</si>
  <si>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</si>
  <si>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</si>
  <si>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</si>
  <si>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</si>
  <si>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</si>
  <si>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</si>
  <si>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</si>
  <si>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</si>
  <si>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</si>
  <si>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</si>
  <si>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</si>
  <si>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</si>
  <si>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</si>
  <si>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</si>
  <si>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</si>
  <si>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</si>
  <si>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</si>
  <si>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</si>
  <si>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</si>
  <si>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</si>
  <si>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</si>
  <si>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</si>
  <si>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</si>
  <si>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</si>
  <si>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</si>
  <si>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</si>
  <si>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</si>
  <si>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</si>
  <si>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</si>
  <si>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</si>
  <si>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</si>
  <si>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</si>
  <si>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</si>
  <si>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</si>
  <si>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</si>
  <si>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</si>
  <si>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</si>
  <si>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</si>
  <si>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</si>
  <si>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</si>
  <si>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</si>
  <si>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</si>
  <si>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</si>
  <si>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</si>
  <si>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</si>
  <si>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</si>
  <si>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</si>
  <si>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</si>
  <si>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</si>
  <si>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</si>
  <si>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</si>
  <si>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</si>
  <si>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</si>
  <si>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</si>
  <si>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</si>
  <si>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</si>
  <si>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</si>
  <si>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</si>
  <si>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</si>
  <si>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</si>
  <si>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</si>
  <si>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</si>
  <si>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</si>
  <si>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</si>
  <si>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</si>
  <si>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</si>
  <si>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</si>
  <si>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</si>
  <si>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</si>
  <si>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</si>
  <si>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</si>
  <si>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</si>
  <si>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</si>
  <si>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</si>
  <si>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</si>
  <si>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</si>
  <si>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</si>
  <si>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</si>
  <si>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</si>
  <si>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</si>
  <si>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</si>
  <si>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</si>
  <si>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</si>
  <si>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</si>
  <si>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</si>
  <si>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</si>
  <si>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</si>
  <si>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</si>
  <si>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</si>
  <si>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</si>
  <si>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</si>
  <si>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</si>
  <si>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</si>
  <si>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</si>
  <si>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</si>
  <si>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</si>
  <si>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</si>
  <si>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</si>
  <si>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</si>
  <si>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</si>
  <si>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</si>
  <si>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</si>
  <si>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</si>
  <si>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</si>
  <si>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</si>
  <si>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</si>
  <si>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</si>
  <si>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</si>
  <si>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</si>
  <si>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</si>
  <si>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</si>
  <si>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</si>
  <si>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</si>
  <si>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</si>
  <si>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</si>
  <si>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</si>
  <si>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</si>
  <si>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</si>
  <si>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</si>
  <si>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</si>
  <si>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</si>
  <si>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</si>
  <si>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</si>
  <si>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</si>
  <si>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</si>
  <si>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</si>
  <si>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</si>
  <si>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</si>
  <si>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</si>
  <si>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</si>
  <si>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</si>
  <si>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</si>
  <si>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</si>
  <si>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</si>
  <si>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</si>
  <si>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</si>
  <si>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</si>
  <si>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</si>
  <si>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</si>
  <si>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</si>
  <si>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</si>
  <si>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</si>
  <si>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</si>
  <si>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</si>
  <si>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</si>
  <si>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</si>
  <si>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</si>
  <si>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</si>
  <si>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</si>
  <si>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</si>
  <si>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</si>
  <si>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</si>
  <si>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</si>
  <si>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</si>
  <si>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</si>
  <si>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</si>
  <si>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</si>
  <si>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</si>
  <si>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</si>
  <si>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</si>
  <si>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</si>
  <si>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</si>
  <si>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</si>
  <si>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</si>
  <si>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</si>
  <si>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</si>
  <si>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</si>
  <si>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</si>
  <si>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</si>
  <si>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</si>
  <si>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</si>
  <si>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</si>
  <si>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</si>
  <si>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</si>
  <si>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</si>
  <si>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</si>
  <si>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</si>
  <si>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</si>
  <si>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</si>
  <si>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</si>
  <si>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</si>
  <si>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</si>
  <si>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</si>
  <si>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</si>
  <si>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</si>
  <si>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</si>
  <si>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</si>
  <si>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</si>
  <si>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</si>
  <si>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</si>
  <si>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</si>
  <si>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</si>
  <si>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</si>
  <si>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</si>
  <si>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</si>
  <si>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</si>
  <si>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</si>
  <si>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</si>
  <si>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</si>
  <si>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</si>
  <si>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</si>
  <si>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</si>
  <si>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</si>
  <si>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</si>
  <si>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</si>
  <si>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</si>
  <si>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</si>
  <si>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</si>
  <si>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</si>
  <si>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</si>
  <si>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</si>
  <si>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</si>
  <si>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</si>
  <si>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</si>
  <si>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</si>
  <si>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</si>
  <si>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</si>
  <si>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</si>
  <si>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</si>
  <si>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</si>
  <si>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</si>
  <si>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</si>
  <si>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</si>
  <si>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</si>
  <si>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</si>
  <si>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</si>
  <si>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</si>
  <si>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</si>
  <si>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</si>
  <si>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</si>
  <si>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</si>
  <si>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</si>
  <si>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</si>
  <si>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</si>
  <si>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</si>
  <si>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</si>
  <si>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</si>
  <si>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</si>
  <si>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</si>
  <si>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</si>
  <si>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</si>
  <si>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</si>
  <si>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</si>
  <si>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</si>
  <si>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</si>
  <si>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</si>
  <si>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</si>
  <si>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</si>
  <si>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</si>
  <si>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</si>
  <si>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</si>
  <si>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</si>
  <si>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</si>
  <si>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</si>
  <si>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</si>
  <si>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</si>
  <si>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</si>
  <si>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</si>
  <si>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</si>
  <si>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</si>
  <si>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</si>
  <si>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</si>
  <si>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</si>
  <si>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</si>
  <si>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</si>
  <si>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</si>
  <si>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</si>
  <si>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</si>
  <si>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</si>
  <si>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</si>
  <si>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</si>
  <si>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</si>
  <si>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</si>
  <si>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</si>
  <si>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</si>
  <si>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</si>
  <si>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</si>
  <si>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</si>
  <si>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</si>
  <si>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</si>
  <si>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</si>
  <si>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</si>
  <si>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</si>
  <si>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</si>
  <si>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</si>
  <si>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</si>
  <si>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</si>
  <si>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</si>
  <si>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</si>
  <si>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</si>
  <si>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</si>
  <si>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</si>
  <si>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</si>
  <si>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</si>
  <si>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</si>
  <si>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</si>
  <si>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</si>
  <si>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</si>
  <si>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</si>
  <si>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</si>
  <si>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</si>
  <si>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</si>
  <si>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</si>
  <si>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</si>
  <si>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</si>
  <si>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</si>
  <si>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</si>
  <si>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</si>
  <si>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</si>
  <si>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</si>
  <si>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</si>
  <si>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</si>
  <si>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</si>
  <si>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</si>
  <si>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</si>
  <si>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</si>
  <si>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</si>
  <si>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</si>
  <si>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</si>
  <si>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</si>
  <si>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</si>
  <si>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</si>
  <si>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</si>
  <si>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</si>
  <si>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</si>
  <si>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</si>
  <si>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</si>
  <si>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</si>
  <si>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</si>
  <si>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</si>
  <si>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</si>
  <si>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</si>
  <si>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</si>
  <si>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</si>
  <si>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</si>
  <si>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</si>
  <si>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</si>
  <si>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</si>
  <si>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</si>
  <si>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</si>
  <si>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</si>
  <si>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</si>
  <si>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</si>
  <si>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</si>
  <si>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</si>
  <si>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</si>
  <si>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</si>
  <si>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</si>
  <si>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</si>
  <si>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</si>
  <si>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</si>
  <si>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</si>
  <si>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</si>
  <si>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</si>
  <si>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</si>
  <si>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</si>
  <si>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</si>
  <si>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</si>
  <si>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</si>
  <si>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</si>
  <si>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</si>
  <si>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</si>
  <si>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</si>
  <si>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</si>
  <si>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</si>
  <si>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</si>
  <si>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</si>
  <si>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</si>
  <si>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</si>
  <si>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</si>
  <si>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</si>
  <si>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</si>
  <si>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</si>
  <si>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</si>
  <si>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</si>
  <si>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</si>
  <si>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</si>
  <si>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</si>
  <si>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</si>
  <si>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</si>
  <si>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</si>
  <si>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</si>
  <si>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</si>
  <si>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</si>
  <si>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</si>
  <si>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</si>
  <si>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</si>
  <si>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</si>
  <si>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</si>
  <si>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</si>
  <si>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</si>
  <si>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</si>
  <si>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</si>
  <si>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</si>
  <si>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</si>
  <si>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</si>
  <si>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</si>
  <si>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</si>
  <si>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</si>
  <si>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</si>
  <si>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</si>
  <si>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</si>
  <si>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</si>
  <si>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</si>
  <si>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</si>
  <si>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</si>
  <si>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</si>
  <si>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</si>
  <si>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</si>
  <si>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</si>
  <si>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</si>
  <si>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</si>
  <si>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</si>
  <si>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</si>
  <si>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</si>
  <si>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</si>
  <si>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</si>
  <si>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</si>
  <si>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</si>
  <si>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</si>
  <si>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</si>
  <si>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</si>
  <si>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</si>
  <si>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</si>
  <si>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</si>
  <si>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</si>
  <si>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</si>
  <si>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</si>
  <si>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</si>
  <si>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</si>
  <si>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</si>
  <si>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</si>
  <si>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</si>
  <si>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</si>
  <si>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</si>
  <si>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</si>
  <si>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</si>
  <si>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</si>
  <si>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</si>
  <si>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</si>
  <si>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</si>
  <si>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</si>
  <si>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</si>
  <si>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</si>
  <si>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</si>
  <si>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</si>
  <si>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</si>
  <si>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</si>
  <si>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</si>
  <si>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</si>
  <si>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</si>
  <si>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</si>
  <si>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</si>
  <si>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</si>
  <si>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</si>
  <si>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</si>
  <si>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</si>
  <si>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</si>
  <si>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</si>
  <si>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</si>
  <si>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</si>
  <si>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</si>
  <si>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</si>
  <si>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</si>
  <si>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</si>
  <si>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</si>
  <si>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</si>
  <si>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</si>
  <si>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</si>
  <si>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</si>
  <si>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</si>
  <si>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</si>
  <si>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</si>
  <si>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</si>
  <si>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</si>
  <si>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</si>
  <si>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</si>
  <si>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</si>
  <si>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</si>
  <si>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</si>
  <si>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</si>
  <si>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</si>
  <si>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</si>
  <si>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</si>
  <si>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</si>
  <si>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</si>
  <si>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</si>
  <si>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</si>
  <si>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</si>
  <si>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</si>
  <si>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</si>
  <si>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</si>
  <si>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</si>
  <si>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</si>
  <si>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</si>
  <si>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</si>
  <si>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</si>
  <si>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</si>
  <si>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</si>
  <si>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</si>
  <si>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</si>
  <si>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</si>
  <si>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</si>
  <si>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</si>
  <si>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</si>
  <si>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</si>
  <si>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</si>
  <si>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</si>
  <si>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</si>
  <si>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</si>
  <si>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</si>
  <si>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</si>
  <si>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</si>
  <si>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</si>
  <si>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</si>
  <si>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</si>
  <si>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</si>
  <si>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</si>
  <si>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</si>
  <si>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</si>
  <si>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</si>
  <si>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</si>
  <si>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</si>
  <si>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</si>
  <si>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</si>
  <si>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</si>
  <si>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</si>
  <si>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</si>
  <si>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</si>
  <si>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</si>
  <si>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</si>
  <si>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</si>
  <si>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</si>
  <si>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</si>
  <si>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</si>
  <si>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</si>
  <si>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</si>
  <si>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</si>
  <si>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</si>
  <si>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</si>
  <si>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</si>
  <si>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</si>
  <si>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</si>
  <si>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</si>
  <si>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</si>
  <si>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</si>
  <si>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</si>
  <si>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</si>
  <si>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</si>
  <si>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</si>
  <si>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</si>
  <si>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</si>
  <si>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</si>
  <si>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</si>
  <si>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</si>
  <si>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</si>
  <si>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</si>
  <si>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</si>
  <si>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</si>
  <si>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</si>
  <si>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</si>
  <si>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</si>
  <si>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</si>
  <si>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</si>
  <si>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</si>
  <si>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</si>
  <si>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</si>
  <si>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</si>
  <si>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</si>
  <si>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</si>
  <si>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</si>
  <si>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</si>
  <si>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</si>
  <si>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</si>
  <si>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</si>
  <si>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</si>
  <si>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</si>
  <si>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</si>
  <si>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</si>
  <si>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</si>
  <si>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</si>
  <si>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</si>
  <si>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</si>
  <si>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</si>
  <si>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</si>
  <si>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</si>
  <si>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</si>
  <si>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</si>
  <si>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</si>
  <si>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</si>
  <si>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</si>
  <si>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</si>
  <si>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</si>
  <si>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</si>
  <si>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</si>
  <si>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</si>
  <si>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</si>
  <si>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</si>
  <si>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</si>
  <si>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</si>
  <si>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</si>
  <si>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</si>
  <si>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</si>
  <si>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</si>
  <si>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</si>
  <si>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</si>
  <si>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</si>
  <si>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</si>
  <si>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</si>
  <si>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</si>
  <si>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</si>
  <si>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</si>
  <si>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</si>
  <si>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</si>
  <si>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</si>
  <si>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</si>
  <si>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</si>
  <si>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</si>
  <si>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</si>
  <si>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</si>
  <si>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</si>
  <si>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</si>
  <si>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</si>
  <si>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</si>
  <si>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</si>
  <si>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</si>
  <si>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</si>
  <si>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</si>
  <si>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</si>
  <si>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</si>
  <si>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</si>
  <si>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</si>
  <si>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</si>
  <si>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</si>
  <si>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</si>
  <si>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</si>
  <si>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</si>
  <si>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</si>
  <si>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</si>
  <si>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</si>
  <si>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</si>
  <si>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</si>
  <si>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</si>
  <si>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</si>
  <si>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</si>
  <si>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</si>
  <si>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</si>
  <si>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</si>
  <si>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</si>
  <si>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</si>
  <si>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</si>
  <si>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</si>
  <si>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</si>
  <si>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</si>
  <si>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</si>
  <si>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</si>
  <si>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</si>
  <si>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</si>
  <si>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</si>
  <si>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</si>
  <si>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</si>
  <si>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</si>
  <si>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</si>
  <si>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</si>
  <si>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</si>
  <si>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</si>
  <si>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</si>
  <si>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</si>
  <si>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</si>
  <si>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</si>
  <si>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</si>
  <si>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</si>
  <si>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</si>
  <si>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</si>
  <si>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</si>
  <si>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</si>
  <si>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</si>
  <si>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</si>
  <si>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</si>
  <si>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</si>
  <si>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</si>
  <si>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</si>
  <si>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</si>
  <si>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</si>
  <si>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</si>
  <si>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</si>
  <si>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</si>
  <si>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</si>
  <si>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</si>
  <si>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</si>
  <si>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</si>
  <si>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</si>
  <si>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</si>
  <si>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</si>
  <si>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</si>
  <si>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</si>
  <si>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</si>
  <si>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</si>
  <si>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</si>
  <si>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</si>
  <si>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</si>
  <si>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</si>
  <si>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</si>
  <si>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</si>
  <si>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</si>
  <si>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</si>
  <si>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</si>
  <si>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</si>
  <si>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</si>
  <si>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</si>
  <si>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</si>
  <si>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</si>
  <si>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</si>
  <si>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</si>
  <si>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</si>
  <si>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</si>
  <si>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</si>
  <si>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</si>
  <si>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</si>
  <si>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</si>
  <si>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</si>
  <si>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</si>
  <si>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</si>
  <si>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</si>
  <si>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</si>
  <si>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</si>
  <si>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</si>
  <si>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</si>
  <si>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</si>
  <si>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</si>
  <si>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</si>
  <si>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</si>
  <si>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</si>
  <si>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</si>
  <si>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</si>
  <si>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</si>
  <si>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</si>
  <si>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</si>
  <si>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</si>
  <si>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</si>
  <si>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</si>
  <si>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</si>
  <si>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</si>
  <si>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</si>
  <si>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</si>
  <si>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</si>
  <si>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</si>
  <si>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</si>
  <si>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</si>
  <si>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</si>
  <si>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</si>
  <si>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</si>
  <si>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</si>
  <si>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</si>
  <si>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</si>
  <si>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</si>
  <si>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</si>
  <si>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</si>
  <si>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</si>
  <si>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</si>
  <si>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</si>
  <si>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</si>
  <si>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</si>
  <si>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</si>
  <si>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</si>
  <si>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</si>
  <si>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</si>
  <si>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</si>
  <si>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</si>
  <si>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</si>
  <si>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</si>
  <si>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</si>
  <si>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</si>
  <si>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</si>
  <si>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</si>
  <si>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</si>
  <si>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</si>
  <si>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</si>
  <si>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</si>
  <si>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</si>
  <si>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</si>
  <si>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</si>
  <si>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</si>
  <si>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</si>
  <si>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</si>
  <si>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</si>
  <si>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</si>
  <si>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</si>
  <si>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</si>
  <si>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</si>
  <si>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</si>
  <si>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</si>
  <si>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</si>
  <si>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</si>
  <si>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</si>
  <si>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</si>
  <si>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</si>
  <si>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</si>
  <si>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</si>
  <si>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</si>
  <si>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</si>
  <si>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</si>
  <si>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</si>
  <si>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</si>
  <si>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</si>
  <si>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</si>
  <si>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</si>
  <si>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</si>
  <si>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</si>
  <si>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</si>
  <si>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</si>
  <si>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</si>
  <si>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</si>
  <si>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</si>
  <si>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</si>
  <si>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</si>
  <si>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</si>
  <si>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</si>
  <si>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</si>
  <si>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</si>
  <si>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</si>
  <si>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</si>
  <si>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</si>
  <si>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</si>
  <si>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</si>
  <si>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</si>
  <si>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</si>
  <si>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</si>
  <si>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</si>
  <si>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</si>
  <si>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</si>
  <si>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</si>
  <si>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</si>
  <si>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</si>
  <si>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</si>
  <si>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</si>
  <si>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</si>
  <si>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</si>
  <si>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</si>
  <si>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</si>
  <si>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</si>
  <si>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</si>
  <si>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</si>
  <si>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</si>
  <si>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</si>
  <si>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</si>
  <si>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</si>
  <si>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</si>
  <si>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</si>
  <si>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</si>
  <si>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</si>
  <si>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</si>
  <si>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</si>
  <si>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</si>
  <si>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</si>
  <si>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</si>
  <si>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</si>
  <si>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</si>
  <si>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</si>
  <si>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</si>
  <si>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</si>
  <si>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</si>
  <si>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</si>
  <si>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</si>
  <si>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</si>
  <si>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</si>
  <si>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</si>
  <si>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</si>
  <si>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</si>
  <si>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</si>
  <si>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</si>
  <si>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</si>
  <si>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</si>
  <si>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</si>
  <si>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</si>
  <si>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</si>
  <si>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</si>
  <si>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</si>
  <si>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</si>
  <si>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</si>
  <si>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</si>
  <si>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</si>
  <si>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</si>
  <si>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</si>
  <si>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</si>
  <si>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</si>
  <si>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</si>
  <si>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</si>
  <si>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</si>
  <si>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</si>
  <si>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</si>
  <si>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</si>
  <si>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</si>
  <si>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</si>
  <si>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</si>
  <si>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</si>
  <si>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</si>
  <si>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</si>
  <si>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</si>
  <si>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</si>
  <si>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</si>
  <si>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</si>
  <si>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</si>
  <si>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</si>
  <si>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</si>
  <si>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</si>
  <si>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</si>
  <si>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</si>
  <si>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</si>
  <si>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</si>
  <si>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</si>
  <si>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</si>
  <si>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</si>
  <si>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</si>
  <si>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</si>
  <si>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</si>
  <si>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</si>
  <si>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</si>
  <si>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</si>
  <si>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</si>
  <si>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</si>
  <si>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</si>
  <si>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</si>
  <si>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</si>
  <si>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</si>
  <si>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</si>
  <si>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</si>
  <si>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</si>
  <si>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</si>
  <si>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</si>
  <si>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</si>
  <si>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</si>
  <si>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</si>
  <si>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</si>
  <si>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</si>
  <si>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</si>
  <si>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</si>
  <si>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</si>
  <si>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</si>
  <si>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</si>
  <si>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</si>
  <si>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</si>
  <si>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</si>
  <si>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</si>
  <si>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</si>
  <si>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</si>
  <si>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</si>
  <si>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</si>
  <si>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</si>
  <si>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</si>
  <si>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</si>
  <si>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</si>
  <si>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</si>
  <si>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</si>
  <si>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</si>
  <si>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</si>
  <si>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</si>
  <si>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</si>
  <si>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</si>
  <si>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</si>
  <si>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</si>
  <si>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</si>
  <si>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</si>
  <si>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</si>
  <si>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</si>
  <si>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</si>
  <si>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</si>
  <si>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</si>
  <si>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</si>
  <si>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</si>
  <si>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</si>
  <si>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</si>
  <si>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</si>
  <si>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</si>
  <si>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</si>
  <si>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</si>
  <si>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</si>
  <si>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</si>
  <si>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</si>
  <si>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</si>
  <si>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</si>
  <si>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</si>
  <si>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</si>
  <si>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</si>
  <si>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</si>
  <si>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</si>
  <si>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</si>
  <si>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</si>
  <si>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</si>
  <si>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</si>
  <si>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</si>
  <si>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</si>
  <si>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</si>
  <si>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</si>
  <si>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</si>
  <si>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</si>
  <si>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</si>
  <si>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</si>
  <si>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</si>
  <si>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</si>
  <si>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</si>
  <si>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</si>
  <si>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</si>
  <si>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</si>
  <si>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</si>
  <si>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</si>
  <si>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</si>
  <si>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</si>
  <si>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</si>
  <si>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</si>
  <si>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</si>
  <si>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</si>
  <si>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</si>
  <si>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</si>
  <si>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</si>
  <si>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</si>
  <si>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</si>
  <si>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</si>
  <si>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</si>
  <si>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</si>
  <si>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</si>
  <si>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</si>
  <si>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</si>
  <si>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</si>
  <si>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</si>
  <si>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</si>
  <si>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</si>
  <si>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</si>
  <si>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</si>
  <si>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</si>
  <si>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</si>
  <si>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</si>
  <si>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</si>
  <si>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</si>
  <si>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</si>
  <si>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</si>
  <si>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</si>
  <si>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</si>
  <si>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</si>
  <si>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</si>
  <si>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</si>
  <si>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</si>
  <si>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</si>
  <si>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</si>
  <si>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</si>
  <si>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</si>
  <si>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</si>
  <si>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</si>
  <si>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</si>
  <si>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</si>
  <si>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</si>
  <si>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</si>
  <si>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</si>
  <si>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</si>
  <si>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</si>
  <si>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</si>
  <si>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</si>
  <si>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</si>
  <si>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</si>
  <si>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</si>
  <si>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</si>
  <si>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</si>
  <si>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</si>
  <si>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</si>
  <si>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</si>
  <si>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</si>
  <si>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</si>
  <si>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</si>
  <si>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</si>
  <si>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</si>
  <si>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</si>
  <si>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</si>
  <si>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</si>
  <si>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</si>
  <si>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</si>
  <si>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</si>
  <si>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</si>
  <si>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</si>
  <si>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</si>
  <si>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</si>
  <si>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</si>
  <si>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</si>
  <si>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</si>
  <si>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</si>
  <si>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</si>
  <si>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</si>
  <si>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</si>
  <si>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</si>
  <si>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</si>
  <si>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</si>
  <si>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</si>
  <si>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</si>
  <si>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</si>
  <si>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</si>
  <si>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</si>
  <si>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</si>
  <si>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</si>
  <si>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</si>
  <si>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</si>
  <si>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</si>
  <si>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</si>
  <si>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</si>
  <si>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</si>
  <si>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</si>
  <si>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</si>
  <si>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</si>
  <si>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</si>
  <si>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</si>
  <si>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</si>
  <si>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</si>
  <si>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</si>
  <si>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</si>
  <si>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</si>
  <si>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</si>
  <si>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</si>
  <si>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</si>
  <si>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</si>
  <si>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</si>
  <si>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</si>
  <si>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</si>
  <si>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</si>
  <si>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</si>
  <si>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</si>
  <si>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</si>
  <si>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</si>
  <si>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</si>
  <si>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</si>
  <si>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</si>
  <si>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</si>
  <si>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</si>
  <si>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</si>
  <si>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</si>
  <si>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</si>
  <si>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</si>
  <si>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</si>
  <si>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</si>
  <si>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</si>
  <si>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</si>
  <si>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</si>
  <si>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</si>
  <si>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</si>
  <si>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</si>
  <si>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</si>
  <si>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</si>
  <si>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</si>
  <si>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</si>
  <si>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</si>
  <si>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</si>
  <si>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</si>
  <si>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</si>
  <si>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</si>
  <si>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</si>
  <si>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</si>
  <si>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</si>
  <si>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</si>
  <si>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</si>
  <si>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</si>
  <si>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</si>
  <si>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</si>
  <si>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</si>
  <si>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</si>
  <si>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</si>
  <si>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</si>
  <si>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</si>
  <si>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</si>
  <si>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</si>
  <si>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</si>
  <si>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</si>
  <si>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</si>
  <si>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</si>
  <si>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</si>
  <si>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</si>
  <si>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</si>
  <si>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</si>
  <si>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</si>
  <si>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</si>
  <si>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</si>
  <si>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</si>
  <si>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</si>
  <si>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</si>
  <si>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</si>
  <si>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</si>
  <si>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</si>
  <si>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</si>
  <si>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</si>
  <si>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</si>
  <si>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</si>
  <si>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</si>
  <si>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</si>
  <si>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</si>
  <si>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</si>
  <si>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</si>
  <si>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</si>
  <si>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</si>
  <si>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</si>
  <si>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</si>
  <si>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</si>
  <si>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</si>
  <si>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</si>
  <si>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</si>
  <si>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</si>
  <si>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</si>
  <si>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</si>
  <si>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</si>
  <si>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</si>
  <si>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</si>
  <si>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</si>
  <si>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</si>
  <si>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</si>
  <si>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</si>
  <si>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</si>
  <si>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</si>
  <si>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</si>
  <si>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</si>
  <si>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</si>
  <si>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</si>
  <si>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</si>
  <si>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</si>
  <si>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</si>
  <si>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</si>
  <si>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</si>
  <si>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</si>
  <si>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</si>
  <si>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</si>
  <si>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</si>
  <si>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</si>
  <si>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</si>
  <si>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</si>
  <si>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</si>
  <si>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</si>
  <si>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</si>
  <si>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</si>
  <si>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</si>
  <si>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</si>
  <si>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</si>
  <si>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</si>
  <si>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</si>
  <si>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</si>
  <si>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</si>
  <si>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</si>
  <si>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</si>
  <si>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</si>
  <si>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</si>
  <si>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</si>
  <si>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</si>
  <si>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</si>
  <si>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</si>
  <si>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</si>
  <si>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</si>
  <si>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</si>
  <si>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</si>
  <si>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</si>
  <si>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</si>
  <si>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</si>
  <si>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</si>
  <si>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</si>
  <si>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</si>
  <si>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</si>
  <si>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</si>
  <si>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</si>
  <si>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</si>
  <si>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</si>
  <si>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</si>
  <si>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</si>
  <si>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</si>
  <si>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</si>
  <si>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</si>
  <si>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</si>
  <si>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</si>
  <si>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</si>
  <si>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</si>
  <si>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</si>
  <si>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</si>
  <si>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</si>
  <si>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</si>
  <si>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</si>
  <si>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</si>
  <si>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</si>
  <si>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</si>
  <si>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</si>
  <si>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</si>
  <si>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</si>
  <si>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</si>
  <si>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</si>
  <si>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</si>
  <si>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</si>
  <si>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</si>
  <si>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</si>
  <si>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</si>
  <si>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</si>
  <si>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</si>
  <si>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</si>
  <si>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</si>
  <si>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</si>
  <si>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</si>
  <si>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</si>
  <si>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</si>
  <si>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</si>
  <si>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</si>
  <si>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</si>
  <si>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</si>
  <si>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</si>
  <si>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</si>
  <si>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</si>
  <si>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</si>
  <si>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</si>
  <si>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</si>
  <si>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</si>
  <si>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</si>
  <si>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</si>
  <si>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</si>
  <si>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</si>
  <si>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</si>
  <si>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</si>
  <si>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</si>
  <si>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</si>
  <si>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</si>
  <si>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</si>
  <si>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</si>
  <si>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</si>
  <si>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</si>
  <si>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</si>
  <si>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</si>
  <si>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</si>
  <si>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</si>
  <si>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</si>
  <si>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</si>
  <si>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</si>
  <si>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</si>
  <si>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</si>
  <si>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</si>
  <si>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</si>
  <si>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</si>
  <si>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</si>
  <si>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</si>
  <si>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</si>
  <si>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</si>
  <si>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</si>
  <si>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</si>
  <si>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</si>
  <si>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</si>
  <si>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</si>
  <si>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</si>
  <si>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</si>
  <si>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</si>
  <si>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</si>
  <si>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</si>
  <si>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</si>
  <si>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</si>
  <si>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</si>
  <si>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</si>
  <si>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</si>
  <si>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</si>
  <si>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</si>
  <si>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</si>
  <si>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</si>
  <si>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</si>
  <si>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</si>
  <si>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</si>
  <si>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</si>
  <si>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</si>
  <si>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</si>
  <si>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</si>
  <si>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</si>
  <si>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</si>
  <si>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</si>
  <si>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</si>
  <si>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</si>
  <si>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</si>
  <si>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</si>
  <si>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</si>
  <si>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</si>
  <si>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</si>
  <si>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</si>
  <si>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</si>
  <si>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</si>
  <si>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</si>
  <si>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</si>
  <si>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</si>
  <si>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</si>
  <si>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</si>
  <si>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</si>
  <si>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</si>
  <si>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</si>
  <si>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</si>
  <si>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</si>
  <si>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</si>
  <si>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</si>
  <si>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</si>
  <si>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</si>
  <si>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</si>
  <si>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</si>
  <si>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</si>
  <si>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</si>
  <si>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</si>
  <si>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</si>
  <si>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</si>
  <si>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</si>
  <si>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</si>
  <si>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</si>
  <si>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</si>
  <si>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</si>
  <si>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</si>
  <si>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</si>
  <si>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</si>
  <si>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</si>
  <si>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</si>
  <si>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</si>
  <si>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</si>
  <si>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</si>
  <si>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</si>
  <si>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</si>
  <si>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</si>
  <si>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</si>
  <si>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</si>
  <si>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</si>
  <si>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</si>
  <si>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</si>
  <si>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</si>
  <si>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</si>
  <si>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</si>
  <si>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</si>
  <si>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</si>
  <si>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</si>
  <si>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</si>
  <si>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</si>
  <si>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</si>
  <si>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</si>
  <si>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</si>
  <si>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</si>
  <si>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</si>
  <si>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</si>
  <si>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</si>
  <si>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</si>
  <si>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</si>
  <si>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</si>
  <si>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</si>
  <si>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</si>
  <si>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</si>
  <si>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</si>
  <si>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</si>
  <si>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</si>
  <si>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</si>
  <si>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</si>
  <si>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</si>
  <si>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</si>
  <si>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</si>
  <si>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</si>
  <si>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</si>
  <si>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</si>
  <si>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</si>
  <si>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</si>
  <si>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</si>
  <si>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</si>
  <si>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</si>
  <si>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</si>
  <si>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</si>
  <si>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</si>
  <si>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</si>
  <si>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</si>
  <si>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</si>
  <si>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</si>
  <si>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</si>
  <si>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</si>
  <si>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</si>
  <si>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</si>
  <si>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</si>
  <si>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</si>
  <si>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</si>
  <si>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</si>
  <si>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</si>
  <si>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</si>
  <si>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</si>
  <si>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</si>
  <si>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</si>
  <si>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</si>
  <si>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</si>
  <si>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</si>
  <si>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</si>
  <si>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</si>
  <si>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</si>
  <si>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</si>
  <si>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</si>
  <si>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</si>
  <si>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</si>
  <si>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</si>
  <si>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</si>
  <si>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</si>
  <si>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</si>
  <si>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</si>
  <si>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</si>
  <si>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</si>
  <si>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</si>
  <si>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</si>
  <si>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</si>
  <si>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</si>
  <si>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</si>
  <si>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</si>
  <si>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</si>
  <si>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</si>
  <si>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</si>
  <si>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</si>
  <si>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</si>
  <si>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</si>
  <si>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</si>
  <si>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</si>
  <si>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</si>
  <si>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</si>
  <si>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</si>
  <si>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</si>
  <si>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</si>
  <si>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</si>
  <si>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</si>
  <si>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</si>
  <si>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</si>
  <si>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</si>
  <si>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</si>
  <si>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</si>
  <si>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</si>
  <si>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</si>
  <si>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</si>
  <si>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</si>
  <si>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</si>
  <si>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</si>
  <si>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</si>
  <si>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</si>
  <si>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</si>
  <si>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</si>
  <si>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</si>
  <si>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</si>
  <si>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</si>
  <si>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</si>
  <si>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</si>
  <si>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</si>
  <si>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</si>
  <si>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</si>
  <si>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</si>
  <si>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</si>
  <si>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</si>
  <si>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</si>
  <si>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</si>
  <si>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</si>
  <si>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</si>
  <si>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</si>
  <si>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</si>
  <si>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</si>
  <si>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</si>
  <si>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</si>
  <si>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</si>
  <si>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</si>
  <si>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</si>
  <si>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</si>
  <si>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</si>
  <si>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</si>
  <si>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</si>
  <si>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</si>
  <si>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</si>
  <si>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</si>
  <si>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</si>
  <si>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</si>
  <si>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</si>
  <si>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</si>
  <si>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</si>
  <si>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</si>
  <si>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</si>
  <si>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</si>
  <si>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</si>
  <si>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</si>
  <si>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</si>
  <si>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</si>
  <si>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</si>
  <si>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</si>
  <si>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</si>
  <si>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</si>
  <si>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</si>
  <si>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</si>
  <si>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</si>
  <si>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</si>
  <si>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</si>
  <si>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</si>
  <si>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</si>
  <si>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</si>
  <si>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</si>
  <si>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</si>
  <si>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</si>
  <si>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</si>
  <si>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</si>
  <si>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</si>
  <si>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</si>
  <si>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</si>
  <si>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</si>
  <si>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</si>
  <si>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</si>
  <si>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</si>
  <si>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</si>
  <si>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</si>
  <si>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</si>
  <si>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</si>
  <si>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</si>
  <si>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</si>
  <si>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</si>
  <si>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</si>
  <si>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</si>
  <si>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</si>
  <si>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</si>
  <si>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</si>
  <si>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</si>
  <si>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</si>
  <si>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</si>
  <si>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</si>
  <si>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</si>
  <si>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</si>
  <si>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</si>
  <si>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</si>
  <si>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</si>
  <si>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</si>
  <si>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</si>
  <si>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</si>
  <si>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</si>
  <si>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</si>
  <si>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</si>
  <si>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</si>
  <si>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</si>
  <si>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</si>
  <si>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</si>
  <si>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</si>
  <si>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</si>
  <si>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</si>
  <si>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</si>
  <si>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</si>
  <si>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</si>
  <si>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</si>
  <si>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</si>
  <si>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</si>
  <si>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</si>
  <si>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</si>
  <si>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</si>
  <si>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</si>
  <si>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</si>
  <si>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</si>
  <si>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</si>
  <si>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</si>
  <si>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</si>
  <si>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</si>
  <si>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</si>
  <si>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</si>
  <si>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</si>
  <si>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</si>
  <si>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</si>
  <si>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</si>
  <si>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</si>
  <si>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</si>
  <si>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</si>
  <si>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</si>
  <si>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</si>
  <si>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</si>
  <si>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</si>
  <si>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</si>
  <si>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</si>
  <si>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</si>
  <si>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</si>
  <si>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</si>
  <si>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</si>
  <si>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</si>
  <si>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</si>
  <si>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</si>
  <si>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</si>
  <si>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</si>
  <si>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</si>
  <si>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</si>
  <si>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</si>
  <si>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</si>
  <si>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</si>
  <si>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</si>
  <si>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</si>
  <si>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</si>
  <si>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</si>
  <si>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</si>
  <si>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</si>
  <si>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</si>
  <si>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</si>
  <si>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</si>
  <si>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</si>
  <si>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</si>
  <si>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</si>
  <si>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</si>
  <si>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</si>
  <si>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</si>
  <si>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</si>
  <si>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</si>
  <si>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</si>
  <si>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</si>
  <si>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</si>
  <si>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</si>
  <si>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</si>
  <si>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</si>
  <si>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</si>
  <si>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</si>
  <si>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</si>
  <si>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</si>
  <si>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</si>
  <si>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</si>
  <si>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</si>
  <si>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</si>
  <si>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</si>
  <si>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</si>
  <si>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</si>
  <si>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</si>
  <si>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</si>
  <si>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</si>
  <si>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</si>
  <si>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</si>
  <si>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</si>
  <si>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</si>
  <si>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</si>
  <si>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</si>
  <si>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</si>
  <si>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</si>
  <si>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</si>
  <si>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</si>
  <si>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</si>
  <si>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</si>
  <si>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</si>
  <si>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</si>
  <si>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</si>
  <si>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</si>
  <si>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</si>
  <si>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</si>
  <si>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</si>
  <si>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</si>
  <si>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</si>
  <si>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</si>
  <si>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</si>
  <si>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</si>
  <si>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</si>
  <si>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</si>
  <si>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</si>
  <si>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</si>
  <si>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</si>
  <si>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</si>
  <si>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</si>
  <si>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</si>
  <si>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</si>
  <si>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</si>
  <si>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</si>
  <si>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</si>
  <si>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</si>
  <si>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</si>
  <si>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</si>
  <si>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</si>
  <si>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</si>
  <si>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</si>
  <si>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</si>
  <si>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</si>
  <si>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</si>
  <si>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</si>
  <si>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</si>
  <si>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</si>
  <si>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</si>
  <si>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</si>
  <si>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</si>
  <si>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</si>
  <si>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</si>
  <si>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</si>
  <si>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</si>
  <si>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</si>
  <si>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</si>
  <si>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</si>
  <si>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</si>
  <si>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</si>
  <si>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</si>
  <si>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</si>
  <si>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</si>
  <si>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</si>
  <si>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</si>
  <si>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</si>
  <si>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</si>
  <si>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</si>
  <si>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</si>
  <si>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</si>
  <si>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</si>
  <si>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</si>
  <si>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</si>
  <si>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</si>
  <si>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</si>
  <si>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</si>
  <si>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</si>
  <si>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</si>
  <si>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</si>
  <si>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</si>
  <si>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</si>
  <si>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</si>
  <si>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</si>
  <si>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</si>
  <si>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</si>
  <si>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</si>
  <si>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</si>
  <si>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</si>
  <si>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</si>
  <si>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</si>
  <si>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</si>
  <si>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</si>
  <si>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</si>
  <si>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</si>
  <si>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</si>
  <si>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</si>
  <si>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</si>
  <si>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</si>
  <si>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</si>
  <si>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</si>
  <si>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</si>
  <si>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</si>
  <si>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</si>
  <si>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</si>
  <si>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</si>
  <si>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</si>
  <si>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</si>
  <si>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</si>
  <si>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</si>
  <si>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</si>
  <si>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</si>
  <si>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</si>
  <si>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</si>
  <si>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</si>
  <si>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</si>
  <si>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</si>
  <si>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</si>
  <si>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</si>
  <si>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</si>
  <si>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</si>
  <si>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</si>
  <si>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</si>
  <si>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</si>
  <si>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</si>
  <si>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</si>
  <si>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</si>
  <si>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</si>
  <si>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</si>
  <si>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</si>
  <si>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</si>
  <si>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</si>
  <si>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</si>
  <si>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</si>
  <si>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</si>
  <si>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</si>
  <si>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</si>
  <si>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</si>
  <si>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</si>
  <si>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</si>
  <si>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</si>
  <si>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</si>
  <si>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</si>
  <si>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</si>
  <si>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</si>
  <si>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</si>
  <si>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</si>
  <si>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</si>
  <si>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</si>
  <si>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</si>
  <si>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</si>
  <si>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</si>
  <si>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</si>
  <si>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</si>
  <si>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</si>
  <si>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</si>
  <si>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</si>
  <si>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</si>
  <si>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</si>
  <si>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</si>
  <si>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</si>
  <si>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</si>
  <si>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</si>
  <si>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</si>
  <si>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</si>
  <si>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</si>
  <si>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</si>
  <si>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</si>
  <si>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</si>
  <si>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</si>
  <si>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</si>
  <si>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</si>
  <si>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</si>
  <si>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</si>
  <si>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</si>
  <si>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</si>
  <si>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</si>
  <si>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</si>
  <si>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</si>
  <si>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</si>
  <si>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</si>
  <si>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</si>
  <si>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</si>
  <si>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</si>
  <si>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</si>
  <si>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</si>
  <si>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</si>
  <si>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</si>
  <si>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</si>
  <si>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</si>
  <si>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</si>
  <si>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</si>
  <si>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</si>
  <si>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</si>
  <si>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</si>
  <si>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</si>
  <si>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</si>
  <si>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</si>
  <si>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</si>
  <si>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</si>
  <si>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</si>
  <si>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</si>
  <si>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</si>
  <si>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</si>
  <si>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</si>
  <si>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</si>
  <si>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</si>
  <si>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</si>
  <si>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</si>
  <si>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</si>
  <si>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</si>
  <si>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</si>
  <si>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</si>
  <si>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</si>
  <si>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</si>
  <si>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</si>
  <si>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</si>
  <si>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</si>
  <si>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</si>
  <si>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</si>
  <si>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</si>
  <si>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</si>
  <si>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</si>
  <si>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</si>
  <si>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</si>
  <si>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</si>
  <si>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</si>
  <si>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</si>
  <si>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</si>
  <si>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</si>
  <si>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</si>
  <si>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</si>
  <si>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</si>
  <si>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</si>
  <si>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</si>
  <si>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</si>
  <si>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</si>
  <si>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</si>
  <si>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</si>
  <si>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</si>
  <si>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</si>
  <si>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</si>
  <si>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</si>
  <si>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</si>
  <si>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</si>
  <si>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</si>
  <si>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</si>
  <si>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</si>
  <si>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</si>
  <si>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</si>
  <si>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</si>
  <si>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</si>
  <si>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</si>
  <si>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</si>
  <si>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</si>
  <si>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</si>
  <si>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</si>
  <si>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</si>
  <si>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</si>
  <si>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</si>
  <si>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</si>
  <si>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</si>
  <si>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</si>
  <si>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</si>
  <si>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</si>
  <si>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</si>
  <si>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</si>
  <si>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</si>
  <si>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</si>
  <si>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</si>
  <si>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</si>
  <si>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</si>
  <si>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</si>
  <si>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</si>
  <si>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</si>
  <si>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</si>
  <si>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</si>
  <si>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</si>
  <si>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</si>
  <si>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</si>
  <si>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</si>
  <si>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</si>
  <si>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</si>
  <si>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</si>
  <si>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</si>
  <si>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</si>
  <si>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</si>
  <si>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</si>
  <si>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</si>
  <si>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</si>
  <si>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</si>
  <si>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</si>
  <si>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</si>
  <si>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</si>
  <si>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</si>
  <si>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</si>
  <si>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</si>
  <si>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</si>
  <si>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</si>
  <si>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</si>
  <si>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</si>
  <si>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</si>
  <si>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</si>
  <si>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</si>
  <si>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</si>
  <si>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</si>
  <si>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</si>
  <si>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</si>
  <si>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</si>
  <si>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</si>
  <si>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</si>
  <si>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</si>
  <si>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</si>
  <si>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</si>
  <si>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</si>
  <si>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</si>
  <si>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</si>
  <si>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</si>
  <si>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</si>
  <si>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</si>
  <si>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</si>
  <si>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</si>
  <si>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</si>
  <si>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</si>
  <si>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</si>
  <si>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</si>
  <si>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</si>
  <si>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</si>
  <si>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</si>
  <si>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</si>
  <si>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</si>
  <si>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</si>
  <si>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</si>
  <si>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</si>
  <si>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</si>
  <si>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</si>
  <si>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</si>
  <si>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</si>
  <si>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</si>
  <si>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</si>
  <si>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</si>
  <si>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</si>
  <si>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</si>
  <si>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</si>
  <si>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</si>
  <si>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</si>
  <si>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</si>
  <si>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</si>
  <si>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</si>
  <si>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</si>
  <si>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</si>
  <si>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</si>
  <si>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</si>
  <si>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</si>
  <si>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</si>
  <si>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</si>
  <si>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</si>
  <si>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</si>
  <si>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</si>
  <si>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</si>
  <si>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</si>
  <si>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</si>
  <si>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</si>
  <si>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</si>
  <si>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</si>
  <si>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</si>
  <si>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</si>
  <si>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</si>
  <si>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</si>
  <si>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</si>
  <si>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</si>
  <si>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</si>
  <si>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</si>
  <si>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</si>
  <si>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</si>
  <si>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</si>
  <si>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</si>
  <si>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</si>
  <si>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</si>
  <si>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</si>
  <si>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</si>
  <si>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</si>
  <si>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</si>
  <si>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</si>
  <si>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</si>
  <si>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</si>
  <si>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</si>
  <si>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</si>
  <si>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</si>
  <si>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</si>
  <si>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</si>
  <si>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</si>
  <si>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</si>
  <si>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</si>
  <si>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</si>
  <si>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</si>
  <si>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</si>
  <si>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</si>
  <si>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</si>
  <si>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</si>
  <si>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</si>
  <si>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</si>
  <si>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</si>
  <si>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</si>
  <si>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</si>
  <si>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</si>
  <si>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</si>
  <si>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</si>
  <si>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</si>
  <si>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</si>
  <si>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</si>
  <si>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</si>
  <si>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</si>
  <si>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</si>
  <si>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</si>
  <si>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</si>
  <si>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</si>
  <si>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</si>
  <si>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</si>
  <si>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</si>
  <si>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</si>
  <si>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</si>
  <si>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</si>
  <si>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</si>
  <si>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</si>
  <si>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</si>
  <si>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</si>
  <si>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</si>
  <si>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</si>
  <si>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</si>
  <si>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</si>
  <si>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</si>
  <si>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</si>
  <si>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</si>
  <si>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</si>
  <si>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</si>
  <si>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</si>
  <si>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</si>
  <si>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</si>
  <si>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</si>
  <si>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</si>
  <si>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</si>
  <si>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</si>
  <si>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</si>
  <si>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</si>
  <si>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</si>
  <si>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</si>
  <si>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</si>
  <si>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</si>
  <si>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</si>
  <si>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</si>
  <si>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</si>
  <si>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</si>
  <si>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</si>
  <si>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</si>
  <si>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</si>
  <si>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</si>
  <si>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</si>
  <si>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</si>
  <si>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</si>
  <si>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</si>
  <si>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</si>
  <si>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</si>
  <si>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</si>
  <si>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</si>
  <si>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</si>
  <si>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</si>
  <si>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</si>
  <si>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</si>
  <si>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</si>
  <si>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</si>
  <si>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</si>
  <si>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</si>
  <si>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</si>
  <si>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</si>
  <si>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</si>
  <si>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</si>
  <si>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</si>
  <si>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</si>
  <si>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</si>
  <si>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</si>
  <si>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</si>
  <si>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</si>
  <si>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</si>
  <si>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</si>
  <si>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</si>
  <si>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</si>
  <si>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</si>
  <si>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</si>
  <si>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</si>
  <si>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</si>
  <si>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</si>
  <si>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</si>
  <si>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</si>
  <si>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</si>
  <si>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</si>
  <si>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</si>
  <si>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</si>
  <si>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</si>
  <si>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</si>
  <si>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</si>
  <si>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</si>
  <si>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</si>
  <si>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</si>
  <si>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</si>
  <si>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</si>
  <si>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</si>
  <si>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</si>
  <si>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</si>
  <si>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</si>
  <si>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</si>
  <si>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</si>
  <si>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</si>
  <si>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</si>
  <si>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</si>
  <si>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</si>
  <si>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</si>
  <si>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</si>
  <si>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</si>
  <si>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</si>
  <si>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</si>
  <si>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</si>
  <si>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</si>
  <si>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</si>
  <si>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</si>
  <si>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</si>
  <si>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</si>
  <si>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</si>
  <si>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</si>
  <si>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</si>
  <si>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</si>
  <si>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</si>
  <si>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</si>
  <si>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</si>
  <si>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</si>
  <si>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</si>
  <si>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</si>
  <si>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</si>
  <si>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</si>
  <si>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</si>
  <si>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</si>
  <si>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</si>
  <si>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</si>
  <si>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</si>
  <si>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</si>
  <si>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</si>
  <si>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</si>
  <si>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</si>
  <si>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</si>
  <si>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</si>
  <si>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</si>
  <si>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</si>
  <si>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</si>
  <si>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</si>
  <si>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</si>
  <si>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</si>
  <si>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</si>
  <si>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</si>
  <si>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</si>
  <si>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</si>
  <si>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</si>
  <si>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</si>
  <si>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</si>
  <si>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</si>
  <si>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</si>
  <si>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</si>
  <si>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</si>
  <si>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</si>
  <si>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</si>
  <si>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</si>
  <si>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</si>
  <si>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</si>
  <si>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</si>
  <si>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</si>
  <si>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</si>
  <si>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</si>
  <si>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</si>
  <si>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</si>
  <si>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</si>
  <si>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</si>
  <si>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</si>
  <si>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</si>
  <si>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</si>
  <si>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</si>
  <si>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</si>
  <si>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</si>
  <si>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</si>
  <si>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</si>
  <si>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</si>
  <si>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</si>
  <si>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</si>
  <si>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</si>
  <si>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</si>
  <si>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</si>
  <si>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</si>
  <si>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</si>
  <si>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</si>
  <si>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</si>
  <si>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</si>
  <si>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</si>
  <si>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</si>
  <si>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</si>
  <si>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</si>
  <si>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</si>
  <si>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</si>
  <si>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</si>
  <si>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</si>
  <si>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</si>
  <si>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</si>
  <si>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</si>
  <si>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</si>
  <si>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</si>
  <si>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</si>
  <si>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</si>
  <si>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</si>
  <si>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</si>
  <si>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</si>
  <si>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</si>
  <si>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</si>
  <si>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</si>
  <si>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</si>
  <si>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</si>
  <si>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</si>
  <si>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</si>
  <si>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</si>
  <si>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</si>
  <si>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</si>
  <si>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</si>
  <si>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</si>
  <si>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</si>
  <si>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</si>
  <si>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</si>
  <si>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</si>
  <si>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</si>
  <si>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</si>
  <si>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</si>
  <si>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</si>
  <si>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</si>
  <si>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</si>
  <si>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</si>
  <si>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</si>
  <si>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</si>
  <si>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</si>
  <si>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</si>
  <si>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</si>
  <si>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</si>
  <si>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</si>
  <si>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</si>
  <si>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</si>
  <si>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</si>
  <si>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</si>
  <si>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</si>
  <si>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</si>
  <si>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</si>
  <si>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</si>
  <si>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</si>
  <si>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</si>
  <si>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</si>
  <si>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</si>
  <si>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</si>
  <si>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</si>
  <si>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</si>
  <si>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</si>
  <si>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</si>
  <si>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</si>
  <si>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</si>
  <si>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</si>
  <si>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</si>
  <si>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</si>
  <si>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</si>
  <si>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</si>
  <si>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</si>
  <si>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</si>
  <si>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</si>
  <si>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</si>
  <si>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</si>
  <si>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</si>
  <si>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</si>
  <si>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</si>
  <si>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</si>
  <si>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</si>
  <si>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</si>
  <si>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</si>
  <si>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</si>
  <si>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</si>
  <si>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</si>
  <si>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</si>
  <si>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</si>
  <si>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</si>
  <si>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</si>
  <si>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</si>
  <si>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</si>
  <si>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</si>
  <si>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</si>
  <si>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</si>
  <si>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</si>
  <si>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</si>
  <si>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</si>
  <si>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</si>
  <si>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</si>
  <si>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</si>
  <si>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</si>
  <si>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</si>
  <si>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</si>
  <si>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</si>
  <si>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</si>
  <si>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</si>
  <si>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</si>
  <si>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</si>
  <si>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</si>
  <si>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</si>
  <si>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</si>
  <si>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</si>
  <si>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</si>
  <si>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</si>
  <si>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</si>
  <si>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</si>
  <si>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</si>
  <si>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</si>
  <si>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</si>
  <si>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</si>
  <si>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</si>
  <si>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</si>
  <si>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</si>
  <si>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</si>
  <si>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</si>
  <si>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</si>
  <si>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</si>
  <si>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</si>
  <si>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</si>
  <si>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</si>
  <si>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</si>
  <si>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</si>
  <si>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</si>
  <si>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</si>
  <si>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</si>
  <si>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</si>
  <si>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</si>
  <si>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</si>
  <si>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</si>
  <si>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</si>
  <si>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</si>
  <si>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</si>
  <si>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</si>
  <si>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</si>
  <si>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</si>
  <si>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</si>
  <si>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</si>
  <si>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</si>
  <si>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</si>
  <si>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</si>
  <si>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</si>
  <si>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</si>
  <si>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</si>
  <si>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</si>
  <si>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</si>
  <si>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</si>
  <si>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</si>
  <si>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</si>
  <si>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</si>
  <si>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</si>
  <si>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</si>
  <si>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</si>
  <si>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</si>
  <si>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</si>
  <si>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</si>
  <si>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</si>
  <si>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</si>
  <si>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</si>
  <si>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</si>
  <si>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</si>
  <si>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</si>
  <si>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</si>
  <si>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</si>
  <si>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</si>
  <si>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</si>
  <si>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</si>
  <si>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</si>
  <si>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</si>
  <si>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</si>
  <si>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</si>
  <si>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</si>
  <si>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</si>
  <si>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</si>
  <si>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</si>
  <si>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</si>
  <si>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</si>
  <si>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</si>
  <si>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</si>
  <si>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</si>
  <si>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</si>
  <si>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</si>
  <si>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</si>
  <si>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</si>
  <si>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</si>
  <si>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</si>
  <si>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</si>
  <si>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</si>
  <si>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</si>
  <si>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</si>
  <si>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</si>
  <si>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</si>
  <si>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</si>
  <si>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</si>
  <si>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</si>
  <si>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</si>
  <si>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</si>
  <si>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</si>
  <si>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</si>
  <si>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</si>
  <si>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</si>
  <si>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</si>
  <si>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</si>
  <si>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</si>
  <si>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</si>
  <si>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</si>
  <si>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</si>
  <si>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</si>
  <si>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</si>
  <si>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</si>
  <si>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</si>
  <si>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</si>
  <si>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</si>
  <si>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</si>
  <si>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</si>
  <si>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</si>
  <si>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</si>
  <si>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</si>
  <si>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</si>
  <si>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</si>
  <si>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</si>
  <si>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</si>
  <si>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</si>
  <si>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</si>
  <si>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</si>
  <si>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</si>
  <si>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</si>
  <si>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</si>
  <si>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</si>
  <si>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</si>
  <si>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</si>
  <si>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</si>
  <si>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</si>
  <si>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</si>
  <si>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</si>
  <si>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</si>
  <si>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</si>
  <si>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</si>
  <si>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</si>
  <si>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</si>
  <si>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</si>
  <si>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</si>
  <si>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</si>
  <si>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</si>
  <si>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</si>
  <si>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</si>
  <si>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</si>
  <si>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</si>
  <si>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</si>
  <si>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</si>
  <si>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</si>
  <si>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</si>
  <si>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</si>
  <si>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</si>
  <si>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</si>
  <si>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</si>
  <si>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</si>
  <si>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</si>
  <si>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</si>
  <si>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</si>
  <si>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</si>
  <si>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</si>
  <si>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</si>
  <si>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</si>
  <si>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</si>
  <si>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</si>
  <si>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</si>
  <si>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</si>
  <si>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</si>
  <si>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</si>
  <si>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</si>
  <si>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</si>
  <si>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</si>
  <si>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</si>
  <si>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</si>
  <si>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</si>
  <si>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</si>
  <si>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</si>
  <si>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</si>
  <si>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</si>
  <si>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</si>
  <si>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</si>
  <si>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</si>
  <si>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</si>
  <si>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</si>
  <si>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</si>
  <si>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</si>
  <si>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</si>
  <si>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</si>
  <si>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</si>
  <si>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</si>
  <si>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</si>
  <si>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</si>
  <si>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</si>
  <si>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</si>
  <si>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</si>
  <si>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</si>
  <si>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</si>
  <si>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</si>
  <si>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</si>
  <si>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</si>
  <si>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</si>
  <si>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</si>
  <si>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</si>
  <si>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</si>
  <si>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</si>
  <si>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</si>
  <si>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</si>
  <si>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</si>
  <si>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</si>
  <si>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</si>
  <si>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</si>
  <si>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</si>
  <si>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</si>
  <si>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</si>
  <si>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</si>
  <si>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</si>
  <si>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</si>
  <si>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</si>
  <si>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</si>
  <si>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</si>
  <si>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</si>
  <si>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</si>
  <si>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</si>
  <si>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</si>
  <si>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</si>
  <si>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</si>
  <si>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</si>
  <si>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</si>
  <si>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</si>
  <si>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</si>
  <si>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</si>
  <si>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</si>
  <si>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</si>
  <si>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</si>
  <si>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</si>
  <si>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</si>
  <si>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</si>
  <si>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</si>
  <si>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</si>
  <si>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</si>
  <si>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</si>
  <si>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</si>
  <si>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</si>
  <si>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</si>
  <si>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</si>
  <si>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</si>
  <si>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</si>
  <si>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</si>
  <si>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</si>
  <si>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</si>
  <si>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</si>
  <si>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</si>
  <si>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</si>
  <si>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</si>
  <si>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</si>
  <si>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</si>
  <si>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</si>
  <si>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</si>
  <si>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</si>
  <si>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</si>
  <si>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</si>
  <si>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</si>
  <si>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</si>
  <si>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</si>
  <si>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</si>
  <si>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</si>
  <si>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</si>
  <si>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</si>
  <si>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</si>
  <si>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</si>
  <si>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</si>
  <si>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</si>
  <si>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</si>
  <si>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</si>
  <si>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</si>
  <si>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</si>
  <si>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</si>
  <si>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</si>
  <si>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</si>
  <si>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</si>
  <si>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</si>
  <si>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</si>
  <si>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</si>
  <si>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</si>
  <si>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</si>
  <si>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</si>
  <si>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</si>
  <si>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</si>
  <si>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</si>
  <si>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</si>
  <si>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</si>
  <si>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</si>
  <si>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</si>
  <si>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</si>
  <si>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</si>
  <si>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</si>
  <si>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</si>
  <si>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</si>
  <si>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</si>
  <si>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</si>
  <si>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</si>
  <si>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</si>
  <si>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</si>
  <si>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</si>
  <si>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</si>
  <si>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</si>
  <si>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</si>
  <si>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</si>
  <si>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</si>
  <si>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</si>
  <si>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</si>
  <si>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</si>
  <si>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</si>
  <si>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</si>
  <si>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</si>
  <si>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</si>
  <si>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</si>
  <si>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</si>
  <si>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</si>
  <si>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</si>
  <si>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</si>
  <si>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</si>
  <si>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</si>
  <si>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</si>
  <si>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</si>
  <si>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</si>
  <si>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</si>
  <si>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</si>
  <si>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</si>
  <si>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</si>
  <si>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</si>
  <si>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</si>
  <si>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</si>
  <si>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</si>
  <si>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</si>
  <si>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</si>
  <si>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</si>
  <si>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</si>
  <si>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</si>
  <si>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</si>
  <si>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</si>
  <si>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</si>
  <si>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</si>
  <si>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</si>
  <si>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</si>
  <si>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</si>
  <si>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</si>
  <si>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</si>
  <si>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</si>
  <si>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</si>
  <si>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</si>
  <si>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</si>
  <si>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</si>
  <si>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</si>
  <si>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</si>
  <si>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</si>
  <si>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</si>
  <si>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</si>
  <si>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</si>
  <si>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</si>
  <si>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</si>
  <si>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</si>
  <si>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</si>
  <si>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</si>
  <si>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</si>
  <si>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</si>
  <si>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</si>
  <si>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</si>
  <si>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</si>
  <si>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</si>
  <si>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</si>
  <si>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</si>
  <si>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</si>
  <si>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</si>
  <si>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</si>
  <si>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</si>
  <si>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</si>
  <si>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</si>
  <si>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</si>
  <si>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</si>
  <si>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</si>
  <si>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</si>
  <si>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</si>
  <si>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</si>
  <si>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</si>
  <si>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</si>
  <si>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</si>
  <si>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</si>
  <si>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</si>
  <si>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</si>
  <si>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</si>
  <si>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</si>
  <si>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</si>
  <si>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</si>
  <si>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</si>
  <si>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</si>
  <si>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</si>
  <si>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</si>
  <si>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</si>
  <si>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</si>
  <si>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</si>
  <si>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</si>
  <si>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</si>
  <si>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</si>
  <si>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</si>
  <si>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</si>
  <si>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</si>
  <si>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</si>
  <si>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</si>
  <si>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</si>
  <si>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</si>
  <si>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</si>
  <si>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</si>
  <si>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</si>
  <si>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</si>
  <si>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</si>
  <si>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</si>
  <si>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</si>
  <si>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</si>
  <si>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</si>
  <si>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</si>
  <si>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</si>
  <si>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</si>
  <si>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</si>
  <si>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</si>
  <si>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</si>
  <si>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</si>
  <si>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</si>
  <si>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</si>
  <si>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</si>
  <si>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</si>
  <si>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</si>
  <si>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</si>
  <si>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</si>
  <si>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</si>
  <si>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</si>
  <si>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</si>
  <si>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</si>
  <si>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</si>
  <si>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</si>
  <si>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</si>
  <si>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</si>
  <si>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</si>
  <si>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</si>
  <si>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</si>
  <si>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</si>
  <si>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</si>
  <si>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</si>
  <si>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</si>
  <si>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</si>
  <si>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</si>
  <si>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</si>
  <si>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</si>
  <si>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</si>
  <si>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</si>
  <si>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</si>
  <si>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</si>
  <si>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</si>
  <si>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</si>
  <si>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</si>
  <si>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</si>
  <si>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</si>
  <si>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</si>
  <si>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</si>
  <si>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</si>
  <si>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</si>
  <si>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</si>
  <si>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</si>
  <si>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</si>
  <si>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</si>
  <si>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</si>
  <si>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</si>
  <si>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</si>
  <si>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</si>
  <si>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</si>
  <si>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</si>
  <si>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</si>
  <si>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</si>
  <si>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</si>
  <si>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</si>
  <si>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</si>
  <si>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</si>
  <si>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</si>
  <si>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</si>
  <si>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</si>
  <si>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</si>
  <si>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</si>
  <si>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</si>
  <si>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</si>
  <si>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</si>
  <si>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</si>
  <si>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</si>
  <si>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</si>
  <si>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</si>
  <si>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</si>
  <si>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</si>
  <si>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</si>
  <si>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</si>
  <si>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</si>
  <si>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</si>
  <si>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</si>
  <si>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</si>
  <si>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</si>
  <si>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</si>
  <si>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</si>
  <si>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</si>
  <si>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</si>
  <si>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</si>
  <si>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</si>
  <si>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</si>
  <si>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</si>
  <si>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</si>
  <si>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</si>
  <si>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</si>
  <si>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</si>
  <si>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</si>
  <si>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</si>
  <si>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</si>
  <si>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</si>
  <si>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</si>
  <si>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</si>
  <si>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</si>
  <si>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</si>
  <si>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</si>
  <si>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</si>
  <si>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</si>
  <si>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</si>
  <si>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</si>
  <si>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</si>
  <si>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</si>
  <si>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</si>
  <si>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</si>
  <si>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</si>
  <si>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</si>
  <si>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</si>
  <si>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</si>
  <si>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</si>
  <si>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</si>
  <si>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</si>
  <si>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</si>
  <si>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</si>
  <si>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</si>
  <si>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</si>
  <si>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</si>
  <si>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</si>
  <si>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</si>
  <si>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</si>
  <si>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</si>
  <si>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</si>
  <si>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</si>
  <si>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</si>
  <si>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</si>
  <si>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</si>
  <si>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</si>
  <si>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</si>
  <si>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</si>
  <si>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</si>
  <si>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</si>
  <si>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</si>
  <si>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</si>
  <si>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</si>
  <si>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</si>
  <si>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</si>
  <si>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</si>
  <si>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</si>
  <si>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</si>
  <si>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</si>
  <si>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</si>
  <si>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</si>
  <si>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</si>
  <si>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</si>
  <si>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</si>
  <si>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</si>
  <si>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</si>
  <si>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</si>
  <si>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</si>
  <si>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</si>
  <si>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</si>
  <si>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</si>
  <si>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</si>
  <si>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</si>
  <si>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</si>
  <si>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</si>
  <si>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</si>
  <si>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</si>
  <si>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</si>
  <si>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</si>
  <si>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</si>
  <si>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</si>
  <si>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</si>
  <si>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</si>
  <si>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</si>
  <si>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</si>
  <si>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</si>
  <si>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</si>
  <si>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</si>
  <si>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</si>
  <si>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</si>
  <si>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</si>
  <si>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</si>
  <si>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</si>
  <si>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</si>
  <si>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</si>
  <si>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</si>
  <si>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</si>
  <si>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</si>
  <si>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</si>
  <si>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</si>
  <si>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</si>
  <si>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</si>
  <si>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</si>
  <si>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</si>
  <si>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</si>
  <si>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</si>
  <si>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</si>
  <si>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</si>
  <si>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</si>
  <si>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</si>
  <si>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</si>
  <si>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</si>
  <si>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</si>
  <si>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</si>
  <si>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</si>
  <si>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</si>
  <si>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</si>
  <si>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</si>
  <si>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</si>
  <si>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</si>
  <si>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</si>
  <si>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</si>
  <si>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</si>
  <si>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</si>
  <si>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</si>
  <si>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</si>
  <si>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</si>
  <si>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</si>
  <si>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</si>
  <si>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</si>
  <si>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</si>
  <si>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</si>
  <si>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</si>
  <si>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</si>
  <si>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</si>
  <si>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</si>
  <si>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</si>
  <si>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</si>
  <si>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</si>
  <si>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</si>
  <si>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</si>
  <si>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</si>
  <si>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</si>
  <si>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</si>
  <si>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</si>
  <si>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</si>
  <si>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</si>
  <si>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</si>
  <si>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</si>
  <si>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</si>
  <si>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</si>
  <si>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</si>
  <si>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</si>
  <si>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</si>
  <si>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</si>
  <si>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</si>
  <si>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</si>
  <si>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</si>
  <si>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</si>
  <si>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</si>
  <si>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</si>
  <si>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</si>
  <si>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</si>
  <si>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</si>
  <si>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</si>
  <si>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</si>
  <si>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</si>
  <si>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</si>
  <si>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</si>
  <si>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</si>
  <si>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</si>
  <si>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</si>
  <si>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</si>
  <si>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</si>
  <si>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</si>
  <si>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</si>
  <si>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</si>
  <si>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</si>
  <si>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</si>
  <si>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</si>
  <si>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</si>
  <si>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</si>
  <si>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</si>
  <si>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</si>
  <si>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</si>
  <si>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</si>
  <si>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</si>
  <si>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</si>
  <si>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</si>
  <si>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</si>
  <si>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</si>
  <si>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</si>
  <si>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</si>
  <si>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</si>
  <si>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</si>
  <si>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</si>
  <si>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</si>
  <si>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</si>
  <si>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</si>
  <si>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</si>
  <si>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</si>
  <si>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</si>
  <si>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</si>
  <si>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</si>
  <si>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</si>
  <si>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</si>
  <si>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</si>
  <si>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</si>
  <si>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</si>
  <si>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</si>
  <si>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</si>
  <si>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</si>
  <si>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</si>
  <si>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</si>
  <si>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</si>
  <si>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</si>
  <si>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</si>
  <si>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</si>
  <si>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</si>
  <si>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</si>
  <si>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</si>
  <si>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</si>
  <si>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</si>
  <si>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</si>
  <si>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</si>
  <si>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</si>
  <si>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</si>
  <si>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</si>
  <si>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</si>
  <si>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</si>
  <si>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</si>
  <si>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</si>
  <si>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</si>
  <si>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</si>
  <si>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</si>
  <si>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</si>
  <si>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</si>
  <si>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</si>
  <si>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</si>
  <si>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</si>
  <si>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</si>
  <si>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</si>
  <si>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</si>
  <si>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</si>
  <si>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</si>
  <si>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</si>
  <si>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</si>
  <si>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</si>
  <si>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</si>
  <si>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</si>
  <si>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</si>
  <si>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</si>
  <si>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</si>
  <si>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</si>
  <si>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</si>
  <si>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</si>
  <si>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</si>
  <si>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</si>
  <si>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</si>
  <si>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</si>
  <si>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</si>
  <si>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</si>
  <si>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</si>
  <si>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</si>
  <si>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</si>
  <si>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</si>
  <si>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</si>
  <si>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</si>
  <si>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</si>
  <si>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</si>
  <si>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</si>
  <si>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</si>
  <si>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</si>
  <si>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</si>
  <si>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</si>
  <si>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</si>
  <si>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</si>
  <si>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</si>
  <si>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</si>
  <si>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</si>
  <si>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</si>
  <si>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</si>
  <si>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</si>
  <si>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</si>
  <si>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</si>
  <si>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</si>
  <si>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</si>
  <si>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</si>
  <si>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</si>
  <si>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</si>
  <si>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</si>
  <si>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</si>
  <si>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</si>
  <si>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</si>
  <si>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</si>
  <si>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</si>
  <si>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</si>
  <si>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</si>
  <si>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</si>
  <si>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</si>
  <si>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</si>
  <si>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</si>
  <si>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</si>
  <si>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</si>
  <si>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</si>
  <si>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</si>
  <si>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</si>
  <si>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</si>
  <si>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</si>
  <si>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</si>
  <si>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</si>
  <si>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</si>
  <si>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</si>
  <si>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</si>
  <si>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</si>
  <si>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</si>
  <si>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</si>
  <si>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</si>
  <si>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</si>
  <si>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</si>
  <si>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</si>
  <si>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</si>
  <si>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</si>
  <si>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</si>
  <si>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</si>
  <si>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</si>
  <si>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</si>
  <si>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</si>
  <si>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</si>
  <si>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</si>
  <si>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</si>
  <si>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</si>
  <si>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</si>
  <si>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</si>
  <si>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</si>
  <si>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</si>
  <si>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</si>
  <si>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</si>
  <si>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</si>
  <si>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</si>
  <si>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</si>
  <si>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</si>
  <si>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</si>
  <si>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</si>
  <si>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</si>
  <si>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</si>
  <si>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</si>
  <si>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</si>
  <si>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</si>
  <si>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</si>
  <si>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</si>
  <si>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</si>
  <si>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</si>
  <si>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</si>
  <si>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</si>
  <si>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</si>
  <si>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</si>
  <si>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</si>
  <si>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</si>
  <si>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</si>
  <si>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</si>
  <si>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</si>
  <si>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</si>
  <si>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</si>
  <si>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</si>
  <si>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</si>
  <si>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</si>
  <si>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</si>
  <si>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</si>
  <si>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</si>
  <si>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</si>
  <si>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</si>
  <si>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</si>
  <si>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</si>
  <si>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</si>
  <si>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</si>
  <si>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</si>
  <si>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</si>
  <si>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</si>
  <si>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</si>
  <si>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</si>
  <si>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</si>
  <si>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</si>
  <si>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</si>
  <si>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</si>
  <si>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</si>
  <si>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</si>
  <si>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</si>
  <si>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</si>
  <si>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</si>
  <si>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</si>
  <si>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</si>
  <si>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</si>
  <si>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</si>
  <si>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</si>
  <si>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</si>
  <si>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</si>
  <si>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</si>
  <si>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</si>
  <si>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</si>
  <si>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</si>
  <si>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</si>
  <si>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</si>
  <si>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</si>
  <si>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</si>
  <si>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</si>
  <si>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</si>
  <si>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</si>
  <si>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</si>
  <si>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</si>
  <si>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</si>
  <si>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</si>
  <si>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</si>
  <si>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</si>
  <si>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</si>
  <si>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</si>
  <si>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</si>
  <si>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</si>
  <si>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</si>
  <si>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</si>
  <si>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</si>
  <si>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</si>
  <si>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</si>
  <si>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</si>
  <si>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</si>
  <si>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</si>
  <si>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</si>
  <si>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</si>
  <si>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</si>
  <si>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</si>
  <si>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</si>
  <si>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</si>
  <si>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</si>
  <si>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</si>
  <si>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</si>
  <si>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</si>
  <si>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</si>
  <si>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</si>
  <si>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</si>
  <si>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</si>
  <si>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</si>
  <si>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</si>
  <si>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</si>
  <si>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</si>
  <si>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</si>
  <si>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</si>
  <si>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</si>
  <si>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</si>
  <si>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</si>
  <si>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</si>
  <si>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</si>
  <si>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</si>
  <si>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</si>
  <si>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</si>
  <si>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</si>
  <si>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</si>
  <si>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</si>
  <si>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</si>
  <si>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</si>
  <si>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</si>
  <si>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</si>
  <si>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</si>
  <si>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</si>
  <si>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</si>
  <si>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</si>
  <si>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</si>
  <si>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</si>
  <si>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</si>
  <si>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</si>
  <si>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</si>
  <si>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</si>
  <si>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</si>
  <si>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</si>
  <si>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</si>
  <si>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</si>
  <si>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</si>
  <si>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</si>
  <si>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</si>
  <si>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</si>
  <si>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</si>
  <si>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</si>
  <si>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</si>
  <si>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</si>
  <si>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</si>
  <si>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</si>
  <si>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</si>
  <si>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</si>
  <si>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</si>
  <si>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</si>
  <si>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</si>
  <si>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</si>
  <si>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</si>
  <si>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</si>
  <si>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</si>
  <si>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</si>
  <si>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</si>
  <si>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</si>
  <si>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</si>
  <si>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</si>
  <si>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</si>
  <si>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</si>
  <si>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</si>
  <si>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</si>
  <si>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</si>
  <si>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</si>
  <si>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</si>
  <si>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</si>
  <si>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</si>
  <si>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</si>
  <si>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</si>
  <si>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</si>
  <si>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</si>
  <si>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</si>
  <si>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</si>
  <si>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</si>
  <si>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</si>
  <si>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</si>
  <si>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</si>
  <si>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</si>
  <si>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</si>
  <si>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</si>
  <si>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</si>
  <si>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</si>
  <si>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</si>
  <si>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</si>
  <si>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</si>
  <si>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</si>
  <si>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</si>
  <si>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</si>
  <si>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</si>
  <si>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</si>
  <si>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</si>
  <si>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</si>
  <si>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</si>
  <si>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</si>
  <si>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</si>
  <si>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</si>
  <si>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</si>
  <si>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</si>
  <si>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</si>
  <si>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</si>
  <si>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</si>
  <si>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</si>
  <si>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</si>
  <si>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</si>
  <si>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</si>
  <si>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</si>
  <si>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</si>
  <si>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</si>
  <si>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</si>
  <si>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</si>
  <si>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</si>
  <si>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</si>
  <si>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</si>
  <si>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</si>
  <si>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</si>
  <si>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</si>
  <si>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</si>
  <si>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</si>
  <si>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</si>
  <si>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</si>
  <si>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</si>
  <si>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</si>
  <si>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</si>
  <si>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</si>
  <si>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</si>
  <si>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</si>
  <si>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</si>
  <si>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</si>
  <si>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</si>
  <si>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</si>
  <si>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</si>
  <si>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</si>
  <si>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</si>
  <si>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</si>
  <si>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</si>
  <si>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</si>
  <si>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</si>
  <si>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</si>
  <si>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</si>
  <si>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</si>
  <si>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</si>
  <si>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</si>
  <si>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</si>
  <si>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</si>
  <si>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</si>
  <si>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</si>
  <si>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</si>
  <si>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</si>
  <si>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</si>
  <si>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</si>
  <si>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</si>
  <si>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</si>
  <si>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</si>
  <si>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</si>
  <si>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</si>
  <si>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</si>
  <si>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</si>
  <si>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</si>
  <si>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</si>
  <si>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</si>
  <si>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</si>
  <si>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</si>
  <si>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</si>
  <si>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</si>
  <si>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</si>
  <si>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</si>
  <si>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</si>
  <si>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</si>
  <si>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</si>
  <si>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</si>
  <si>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</si>
  <si>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</si>
  <si>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</si>
  <si>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</si>
  <si>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</si>
  <si>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</si>
  <si>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</si>
  <si>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</si>
  <si>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</si>
  <si>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</si>
  <si>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</si>
  <si>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</si>
  <si>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</si>
  <si>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</si>
  <si>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</si>
  <si>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</si>
  <si>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</si>
  <si>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</si>
  <si>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</si>
  <si>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</si>
  <si>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</si>
  <si>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</si>
  <si>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</si>
  <si>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</si>
  <si>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</si>
  <si>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</si>
  <si>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</si>
  <si>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</si>
  <si>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</si>
  <si>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</si>
  <si>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</si>
  <si>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</si>
  <si>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</si>
  <si>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</si>
  <si>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</si>
  <si>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</si>
  <si>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</si>
  <si>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</si>
  <si>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</si>
  <si>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</si>
  <si>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</si>
  <si>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</si>
  <si>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</si>
  <si>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</si>
  <si>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</si>
  <si>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</si>
  <si>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</si>
  <si>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</si>
  <si>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</si>
  <si>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</si>
  <si>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</si>
  <si>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</si>
  <si>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</si>
  <si>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</si>
  <si>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</si>
  <si>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</si>
  <si>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</si>
  <si>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</si>
  <si>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</si>
  <si>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</si>
  <si>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</si>
  <si>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</si>
  <si>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</si>
  <si>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</si>
  <si>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</si>
  <si>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</si>
  <si>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</si>
  <si>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</si>
  <si>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</si>
  <si>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</si>
  <si>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</si>
  <si>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</si>
  <si>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</si>
  <si>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</si>
  <si>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</si>
  <si>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</si>
  <si>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</si>
  <si>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</si>
  <si>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</si>
  <si>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</si>
  <si>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</si>
  <si>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</si>
  <si>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</si>
  <si>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</si>
  <si>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</si>
  <si>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</si>
  <si>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</si>
  <si>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</si>
  <si>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</si>
  <si>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</si>
  <si>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</si>
  <si>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</si>
  <si>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</si>
  <si>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</si>
  <si>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</si>
  <si>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</si>
  <si>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</si>
  <si>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</si>
  <si>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</si>
  <si>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</si>
  <si>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</si>
  <si>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</si>
  <si>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</si>
  <si>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</si>
  <si>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</si>
  <si>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</si>
  <si>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</si>
  <si>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</si>
  <si>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</si>
  <si>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</si>
  <si>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</si>
  <si>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</si>
  <si>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</si>
  <si>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</si>
  <si>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</si>
  <si>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</si>
  <si>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</si>
  <si>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</si>
  <si>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</si>
  <si>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</si>
  <si>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</si>
  <si>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</si>
  <si>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</si>
  <si>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</si>
  <si>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</si>
  <si>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</si>
  <si>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</si>
  <si>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</si>
  <si>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</si>
  <si>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</si>
  <si>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</si>
  <si>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</si>
  <si>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</si>
  <si>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</si>
  <si>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</si>
  <si>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</si>
  <si>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</si>
  <si>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</si>
  <si>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</si>
  <si>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</si>
  <si>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</si>
  <si>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</si>
  <si>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</si>
  <si>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</si>
  <si>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</si>
  <si>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</si>
  <si>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</si>
  <si>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</si>
  <si>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</si>
  <si>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</si>
  <si>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</si>
  <si>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</si>
  <si>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</si>
  <si>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</si>
  <si>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</si>
  <si>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</si>
  <si>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</si>
  <si>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</si>
  <si>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</si>
  <si>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</si>
  <si>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</si>
  <si>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</si>
  <si>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</si>
  <si>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</si>
  <si>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</si>
  <si>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</si>
  <si>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</si>
  <si>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</si>
  <si>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</si>
  <si>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</si>
  <si>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</si>
  <si>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</si>
  <si>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</si>
  <si>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</si>
  <si>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</si>
  <si>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</si>
  <si>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</si>
  <si>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</si>
  <si>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</si>
  <si>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</si>
  <si>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</si>
  <si>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</si>
  <si>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</si>
  <si>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</si>
  <si>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</si>
  <si>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</si>
  <si>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</si>
  <si>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</si>
  <si>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</si>
  <si>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</si>
  <si>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</si>
  <si>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</si>
  <si>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</si>
  <si>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</si>
  <si>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</si>
  <si>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</si>
  <si>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</si>
  <si>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</si>
  <si>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</si>
  <si>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</si>
  <si>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</si>
  <si>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</si>
  <si>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</si>
  <si>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</si>
  <si>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</si>
  <si>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</si>
  <si>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</si>
  <si>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</si>
  <si>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</si>
  <si>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</si>
  <si>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</si>
  <si>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</si>
  <si>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</si>
  <si>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</si>
  <si>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</si>
  <si>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</si>
  <si>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</si>
  <si>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</si>
  <si>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</si>
  <si>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</si>
  <si>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</si>
  <si>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</si>
  <si>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</si>
  <si>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</si>
  <si>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</si>
  <si>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</si>
  <si>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</si>
  <si>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</si>
  <si>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</si>
  <si>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</si>
  <si>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</si>
  <si>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</si>
  <si>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</si>
  <si>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</si>
  <si>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</si>
  <si>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</si>
  <si>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</si>
  <si>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</si>
  <si>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</si>
  <si>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</si>
  <si>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</si>
  <si>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</si>
  <si>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</si>
  <si>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</si>
  <si>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</si>
  <si>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</si>
  <si>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</si>
  <si>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</si>
  <si>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</si>
  <si>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</si>
  <si>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</si>
  <si>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</si>
  <si>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</si>
  <si>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</si>
  <si>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</si>
  <si>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</si>
  <si>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</si>
  <si>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</si>
  <si>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</si>
  <si>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</si>
  <si>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</si>
  <si>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</si>
  <si>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</si>
  <si>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</si>
  <si>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</si>
  <si>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</si>
  <si>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</si>
  <si>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</si>
  <si>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</si>
  <si>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</si>
  <si>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</si>
  <si>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</si>
  <si>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</si>
  <si>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</si>
  <si>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</si>
  <si>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</si>
  <si>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</si>
  <si>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</si>
  <si>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</si>
  <si>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</si>
  <si>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</si>
  <si>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</si>
  <si>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</si>
  <si>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</si>
  <si>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</si>
  <si>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</si>
  <si>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</si>
  <si>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</si>
  <si>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</si>
  <si>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</si>
  <si>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</si>
  <si>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</si>
  <si>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</si>
  <si>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</si>
  <si>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</si>
  <si>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</si>
  <si>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</si>
  <si>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</si>
  <si>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</si>
  <si>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</si>
  <si>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</si>
  <si>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</si>
  <si>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</si>
  <si>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</si>
  <si>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</si>
  <si>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</si>
  <si>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</si>
  <si>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</si>
  <si>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</si>
  <si>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</si>
  <si>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</si>
  <si>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</si>
  <si>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</si>
  <si>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</si>
  <si>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</si>
  <si>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</si>
  <si>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</si>
  <si>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</si>
  <si>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</si>
  <si>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</si>
  <si>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</si>
  <si>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</si>
  <si>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</si>
  <si>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</si>
  <si>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</si>
  <si>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</si>
  <si>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</si>
  <si>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</si>
  <si>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</si>
  <si>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</si>
  <si>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</si>
  <si>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</si>
  <si>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</si>
  <si>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</si>
  <si>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</si>
  <si>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</si>
  <si>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</si>
  <si>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</si>
  <si>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</si>
  <si>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</si>
  <si>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</si>
  <si>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</si>
  <si>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</si>
  <si>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</si>
  <si>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</si>
  <si>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</si>
  <si>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</si>
  <si>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</si>
  <si>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</si>
  <si>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</si>
  <si>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</si>
  <si>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</si>
  <si>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</si>
  <si>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</si>
  <si>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</si>
  <si>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</si>
  <si>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</si>
  <si>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</si>
  <si>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</si>
  <si>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</si>
  <si>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</si>
  <si>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</si>
  <si>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</si>
  <si>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</si>
  <si>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</si>
  <si>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</si>
  <si>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</si>
  <si>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</si>
  <si>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</si>
  <si>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</si>
  <si>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</si>
  <si>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</si>
  <si>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</si>
  <si>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</si>
  <si>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</si>
  <si>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</si>
  <si>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</si>
  <si>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</si>
  <si>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</si>
  <si>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</si>
  <si>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</si>
  <si>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</si>
  <si>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</si>
  <si>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</si>
  <si>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</si>
  <si>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</si>
  <si>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</si>
  <si>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</si>
  <si>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</si>
  <si>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</si>
  <si>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</si>
  <si>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</si>
  <si>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</si>
  <si>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</si>
  <si>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</si>
  <si>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</si>
  <si>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</si>
  <si>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</si>
  <si>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</si>
  <si>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</si>
  <si>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</si>
  <si>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</si>
  <si>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</si>
  <si>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</si>
  <si>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</si>
  <si>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</si>
  <si>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</si>
  <si>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</si>
  <si>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</si>
  <si>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</si>
  <si>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</si>
  <si>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</si>
  <si>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</si>
  <si>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</si>
  <si>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</si>
  <si>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</si>
  <si>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</si>
  <si>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</si>
  <si>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</si>
  <si>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</si>
  <si>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</si>
  <si>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</si>
  <si>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</si>
  <si>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</si>
  <si>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</si>
  <si>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</si>
  <si>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</si>
  <si>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</si>
  <si>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</si>
  <si>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</si>
  <si>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</si>
  <si>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</si>
  <si>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</si>
  <si>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</si>
  <si>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</si>
  <si>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</si>
  <si>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</si>
  <si>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</si>
  <si>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</si>
  <si>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</si>
  <si>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</si>
  <si>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</si>
  <si>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</si>
  <si>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</si>
  <si>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</si>
  <si>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</si>
  <si>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</si>
  <si>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</si>
  <si>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</si>
  <si>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</si>
  <si>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</si>
  <si>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</si>
  <si>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</si>
  <si>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</si>
  <si>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</si>
  <si>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</si>
  <si>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</si>
  <si>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</si>
  <si>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</si>
  <si>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</si>
  <si>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</si>
  <si>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</si>
  <si>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</si>
  <si>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</si>
  <si>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</si>
  <si>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</si>
  <si>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</si>
  <si>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</si>
  <si>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</si>
  <si>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</si>
  <si>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</si>
  <si>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</si>
  <si>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</si>
  <si>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</si>
  <si>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</si>
  <si>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</si>
  <si>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</si>
  <si>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</si>
  <si>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</si>
  <si>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</si>
  <si>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</si>
  <si>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</si>
  <si>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</si>
  <si>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</si>
  <si>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</si>
  <si>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</si>
  <si>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</si>
  <si>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</si>
  <si>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</si>
  <si>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</si>
  <si>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</si>
  <si>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</si>
  <si>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</si>
  <si>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</si>
  <si>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</si>
  <si>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</si>
  <si>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</si>
  <si>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</si>
  <si>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</si>
  <si>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</si>
  <si>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</si>
  <si>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</si>
  <si>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</si>
  <si>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</si>
  <si>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</si>
  <si>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</si>
  <si>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</si>
  <si>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</si>
  <si>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</si>
  <si>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</si>
  <si>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</si>
  <si>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</si>
  <si>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</si>
  <si>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</si>
  <si>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</si>
  <si>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</si>
  <si>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</si>
  <si>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</si>
  <si>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</si>
  <si>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</si>
  <si>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</si>
  <si>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</si>
  <si>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</si>
  <si>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</si>
  <si>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</si>
  <si>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</si>
  <si>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</si>
  <si>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</si>
  <si>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</si>
  <si>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</si>
  <si>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</si>
  <si>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</si>
  <si>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</si>
  <si>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</si>
  <si>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</si>
  <si>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</si>
  <si>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</si>
  <si>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</si>
  <si>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</si>
  <si>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</si>
  <si>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</si>
  <si>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</si>
  <si>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</si>
  <si>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</si>
  <si>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</si>
  <si>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</si>
  <si>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</si>
  <si>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</si>
  <si>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</si>
  <si>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</si>
  <si>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</si>
  <si>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</si>
  <si>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</si>
  <si>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</si>
  <si>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</si>
  <si>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</si>
  <si>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</si>
  <si>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</si>
  <si>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</si>
  <si>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</si>
  <si>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</si>
  <si>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</si>
  <si>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</si>
  <si>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</si>
  <si>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</si>
  <si>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</si>
  <si>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</si>
  <si>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</si>
  <si>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</si>
  <si>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</si>
  <si>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</si>
  <si>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</si>
  <si>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</si>
  <si>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</si>
  <si>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</si>
  <si>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</si>
  <si>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</si>
  <si>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</si>
  <si>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</si>
  <si>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</si>
  <si>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</si>
  <si>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</si>
  <si>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</si>
  <si>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</si>
  <si>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</si>
  <si>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</si>
  <si>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</si>
  <si>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</si>
  <si>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</si>
  <si>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</si>
  <si>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</si>
  <si>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</si>
  <si>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</si>
  <si>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</si>
  <si>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</si>
  <si>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</si>
  <si>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</si>
  <si>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</si>
  <si>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</si>
  <si>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</si>
  <si>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</si>
  <si>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</si>
  <si>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</si>
  <si>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</si>
  <si>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</si>
  <si>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</si>
  <si>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</si>
  <si>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</si>
  <si>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</si>
  <si>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</si>
  <si>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</si>
  <si>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</si>
  <si>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</si>
  <si>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</si>
  <si>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</si>
  <si>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</si>
  <si>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</si>
  <si>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</si>
  <si>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</si>
  <si>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</si>
  <si>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</si>
  <si>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</si>
  <si>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</si>
  <si>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</si>
  <si>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</si>
  <si>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</si>
  <si>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</si>
  <si>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</si>
  <si>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</si>
  <si>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</si>
  <si>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</si>
  <si>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</si>
  <si>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</si>
  <si>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</si>
  <si>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</si>
  <si>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</si>
  <si>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</si>
  <si>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</si>
  <si>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</si>
  <si>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</si>
  <si>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</si>
  <si>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</si>
  <si>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</si>
  <si>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</si>
  <si>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</si>
  <si>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</si>
  <si>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</si>
  <si>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</si>
  <si>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</si>
  <si>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</si>
  <si>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</si>
  <si>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</si>
  <si>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</si>
  <si>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</si>
  <si>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</si>
  <si>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</si>
  <si>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</si>
  <si>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</si>
  <si>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</si>
  <si>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</si>
  <si>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</si>
  <si>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</si>
  <si>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</si>
  <si>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</si>
  <si>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</si>
  <si>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</si>
  <si>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</si>
  <si>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</si>
  <si>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</si>
  <si>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</si>
  <si>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</si>
  <si>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</si>
  <si>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</si>
  <si>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</si>
  <si>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</si>
  <si>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</si>
  <si>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</si>
  <si>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</si>
  <si>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</si>
  <si>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</si>
  <si>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</si>
  <si>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</si>
  <si>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</si>
  <si>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</si>
  <si>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</si>
  <si>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</si>
  <si>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</si>
  <si>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</si>
  <si>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</si>
  <si>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</si>
  <si>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</si>
  <si>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</si>
  <si>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</si>
  <si>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</si>
  <si>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</si>
  <si>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</si>
  <si>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</si>
  <si>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</si>
  <si>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</si>
  <si>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</si>
  <si>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</si>
  <si>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</si>
  <si>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</si>
  <si>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</si>
  <si>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</si>
  <si>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</si>
  <si>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</si>
  <si>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</si>
  <si>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</si>
  <si>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</si>
  <si>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</si>
  <si>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</si>
  <si>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</si>
  <si>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</si>
  <si>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</si>
  <si>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</si>
  <si>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</si>
  <si>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</si>
  <si>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</si>
  <si>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</si>
  <si>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</si>
  <si>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</si>
  <si>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</si>
  <si>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</si>
  <si>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</si>
  <si>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</si>
  <si>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</si>
  <si>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</si>
  <si>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</si>
  <si>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</si>
  <si>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</si>
  <si>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</si>
  <si>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</si>
  <si>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</si>
  <si>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</si>
  <si>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</si>
  <si>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</si>
  <si>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</si>
  <si>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</si>
  <si>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</si>
  <si>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</si>
  <si>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</si>
  <si>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</si>
  <si>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</si>
  <si>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</si>
  <si>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</si>
  <si>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</si>
  <si>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</si>
  <si>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</si>
  <si>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</si>
  <si>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</si>
  <si>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</si>
  <si>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</si>
  <si>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</si>
  <si>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</si>
  <si>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</si>
  <si>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</si>
  <si>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</si>
  <si>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</si>
  <si>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</si>
  <si>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</si>
  <si>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</si>
  <si>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</si>
  <si>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</si>
  <si>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</si>
  <si>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</si>
  <si>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</si>
  <si>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</si>
  <si>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</si>
  <si>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</si>
  <si>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</si>
  <si>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</si>
  <si>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</si>
  <si>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</si>
  <si>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</si>
  <si>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</si>
  <si>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</si>
  <si>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</si>
  <si>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</si>
  <si>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</si>
  <si>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</si>
  <si>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</si>
  <si>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</si>
  <si>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</si>
  <si>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</si>
  <si>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</si>
  <si>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</si>
  <si>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</si>
  <si>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</si>
  <si>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</si>
  <si>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</si>
  <si>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</si>
  <si>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</si>
  <si>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</si>
  <si>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</si>
  <si>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</si>
  <si>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</si>
  <si>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</si>
  <si>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</si>
  <si>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</si>
  <si>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</si>
  <si>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</si>
  <si>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</si>
  <si>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</si>
  <si>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</si>
  <si>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</si>
  <si>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</si>
  <si>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</si>
  <si>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</si>
  <si>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</si>
  <si>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</si>
  <si>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</si>
  <si>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</si>
  <si>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</si>
  <si>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</si>
  <si>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</si>
  <si>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</si>
  <si>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</si>
  <si>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</si>
  <si>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</si>
  <si>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</si>
  <si>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</si>
  <si>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</si>
  <si>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</si>
  <si>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</si>
  <si>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</si>
  <si>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</si>
  <si>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</si>
  <si>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</si>
  <si>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</si>
  <si>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</si>
  <si>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</si>
  <si>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</si>
  <si>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</si>
  <si>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</si>
  <si>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</si>
  <si>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</si>
  <si>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</si>
  <si>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</si>
  <si>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</si>
  <si>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</si>
  <si>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</si>
  <si>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</si>
  <si>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</si>
  <si>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</si>
  <si>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</si>
  <si>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</si>
  <si>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</si>
  <si>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</si>
  <si>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</si>
  <si>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</si>
  <si>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</si>
  <si>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</si>
  <si>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</si>
  <si>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</si>
  <si>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</si>
  <si>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</si>
  <si>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</si>
  <si>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</si>
  <si>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</si>
  <si>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</si>
  <si>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</si>
  <si>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</si>
  <si>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</si>
  <si>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</si>
  <si>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</si>
  <si>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</si>
  <si>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</si>
  <si>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</si>
  <si>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</si>
  <si>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</si>
  <si>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</si>
  <si>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</si>
  <si>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</si>
  <si>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</si>
  <si>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</si>
  <si>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</si>
  <si>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</si>
  <si>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</si>
  <si>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</si>
  <si>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</si>
  <si>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</si>
  <si>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</si>
  <si>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</si>
  <si>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</si>
  <si>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</si>
  <si>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</si>
  <si>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</si>
  <si>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</si>
  <si>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</si>
  <si>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</si>
  <si>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</si>
  <si>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</si>
  <si>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</si>
  <si>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</si>
  <si>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</si>
  <si>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</si>
  <si>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</si>
  <si>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</si>
  <si>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</si>
  <si>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</si>
  <si>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</si>
  <si>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</si>
  <si>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</si>
  <si>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</si>
  <si>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</si>
  <si>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</si>
  <si>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</si>
  <si>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</si>
  <si>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</si>
  <si>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</si>
  <si>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</si>
  <si>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</si>
  <si>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</si>
  <si>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</si>
  <si>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</si>
  <si>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</si>
  <si>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</si>
  <si>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</si>
  <si>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</si>
  <si>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</si>
  <si>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</si>
  <si>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</si>
  <si>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</si>
  <si>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</si>
  <si>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</si>
  <si>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</si>
  <si>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</si>
  <si>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</si>
  <si>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</si>
  <si>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</si>
  <si>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</si>
  <si>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</si>
  <si>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</si>
  <si>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</si>
  <si>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</si>
  <si>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</si>
  <si>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</si>
  <si>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</si>
  <si>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</si>
  <si>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</si>
  <si>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</si>
  <si>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</si>
  <si>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</si>
  <si>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</si>
  <si>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</si>
  <si>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</si>
  <si>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</si>
  <si>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</si>
  <si>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</si>
  <si>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</si>
  <si>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</si>
  <si>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</si>
  <si>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</si>
  <si>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</si>
  <si>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</si>
  <si>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</si>
  <si>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</si>
  <si>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</si>
  <si>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</si>
  <si>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</si>
  <si>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</si>
  <si>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</si>
  <si>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</si>
  <si>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</si>
  <si>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</si>
  <si>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</si>
  <si>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</si>
  <si>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</si>
  <si>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</si>
  <si>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</si>
  <si>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</si>
  <si>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</si>
  <si>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</si>
  <si>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</si>
  <si>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</si>
  <si>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</si>
  <si>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</si>
  <si>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</si>
  <si>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</si>
  <si>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</si>
  <si>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</si>
  <si>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</si>
  <si>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</si>
  <si>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</si>
  <si>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</si>
  <si>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</si>
  <si>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</si>
  <si>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</si>
  <si>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</si>
  <si>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</si>
  <si>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</si>
  <si>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</si>
  <si>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</si>
  <si>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</si>
  <si>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</si>
  <si>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</si>
  <si>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</si>
  <si>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</si>
  <si>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</si>
  <si>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</si>
  <si>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</si>
  <si>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</si>
  <si>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</si>
  <si>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</si>
  <si>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</si>
  <si>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</si>
  <si>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</si>
  <si>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</si>
  <si>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</si>
  <si>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</si>
  <si>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</si>
  <si>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</si>
  <si>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</si>
  <si>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</si>
  <si>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</si>
  <si>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</si>
  <si>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</si>
  <si>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</si>
  <si>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</si>
  <si>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</si>
  <si>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</si>
  <si>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</si>
  <si>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</si>
  <si>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</si>
  <si>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</si>
  <si>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</si>
  <si>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</si>
  <si>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</si>
  <si>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</si>
  <si>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</si>
  <si>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</si>
  <si>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</si>
  <si>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</si>
  <si>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</si>
  <si>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</si>
  <si>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</si>
  <si>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</si>
  <si>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</si>
  <si>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</si>
  <si>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</si>
  <si>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</si>
  <si>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</si>
  <si>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</si>
  <si>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</si>
  <si>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</si>
  <si>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</si>
  <si>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</si>
  <si>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</si>
  <si>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</si>
  <si>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</si>
  <si>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</si>
  <si>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</si>
  <si>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</si>
  <si>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</si>
  <si>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</si>
  <si>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</si>
  <si>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</si>
  <si>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</si>
  <si>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</si>
  <si>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</si>
  <si>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</si>
  <si>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</si>
  <si>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</si>
  <si>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</si>
  <si>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</si>
  <si>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</si>
  <si>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</si>
  <si>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</si>
  <si>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</si>
  <si>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</si>
  <si>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</si>
  <si>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</si>
  <si>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</si>
  <si>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</si>
  <si>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</si>
  <si>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</si>
  <si>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</si>
  <si>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</si>
  <si>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</si>
  <si>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</si>
  <si>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</si>
  <si>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</si>
  <si>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</si>
  <si>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</si>
  <si>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</si>
  <si>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</si>
  <si>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</si>
  <si>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</si>
  <si>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</si>
  <si>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</si>
  <si>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</si>
  <si>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</si>
  <si>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</si>
  <si>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</si>
  <si>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</si>
  <si>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</si>
  <si>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</si>
  <si>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</si>
  <si>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</si>
  <si>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</si>
  <si>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</si>
  <si>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</si>
  <si>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</si>
  <si>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</si>
  <si>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</si>
  <si>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</si>
  <si>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</si>
  <si>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</si>
  <si>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</si>
  <si>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</si>
  <si>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</si>
  <si>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</si>
  <si>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</si>
  <si>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</si>
  <si>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</si>
  <si>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</si>
  <si>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</si>
  <si>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</si>
  <si>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</si>
  <si>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</si>
  <si>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</si>
  <si>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</si>
  <si>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</si>
  <si>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</si>
  <si>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</si>
  <si>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</si>
  <si>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</si>
  <si>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</si>
  <si>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</si>
  <si>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</si>
  <si>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</si>
  <si>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</si>
  <si>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</si>
  <si>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</si>
  <si>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</si>
  <si>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</si>
  <si>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</si>
  <si>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</si>
  <si>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</si>
  <si>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</si>
  <si>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</si>
  <si>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</si>
  <si>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</si>
  <si>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</si>
  <si>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</si>
  <si>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</si>
  <si>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</si>
  <si>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</si>
  <si>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</si>
  <si>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</si>
  <si>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</si>
  <si>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</si>
  <si>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</si>
  <si>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</si>
  <si>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</si>
  <si>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</si>
  <si>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</si>
  <si>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</si>
  <si>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</si>
  <si>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</si>
  <si>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</si>
  <si>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</si>
  <si>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</si>
  <si>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</si>
  <si>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</si>
  <si>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</si>
  <si>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</si>
  <si>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</si>
  <si>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</si>
  <si>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</si>
  <si>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</si>
  <si>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</si>
  <si>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</si>
  <si>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</si>
  <si>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</si>
  <si>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</si>
  <si>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</si>
  <si>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</si>
  <si>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</si>
  <si>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</si>
  <si>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</si>
  <si>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</si>
  <si>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</si>
  <si>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</si>
  <si>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</si>
  <si>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</si>
  <si>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</si>
  <si>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</si>
  <si>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</si>
  <si>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</si>
  <si>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</si>
  <si>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</si>
  <si>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</si>
  <si>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</si>
  <si>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</si>
  <si>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</si>
  <si>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</si>
  <si>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</si>
  <si>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</si>
  <si>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</si>
  <si>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</si>
  <si>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</si>
  <si>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</si>
  <si>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</si>
  <si>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</si>
  <si>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</si>
  <si>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</si>
  <si>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</si>
  <si>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</si>
  <si>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</si>
  <si>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</si>
  <si>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</si>
  <si>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</si>
  <si>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</si>
  <si>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</si>
  <si>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</si>
  <si>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</si>
  <si>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</si>
  <si>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</si>
  <si>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</si>
  <si>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</si>
  <si>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</si>
  <si>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</si>
  <si>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</si>
  <si>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</si>
  <si>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</si>
  <si>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</si>
  <si>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</si>
  <si>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</si>
  <si>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</si>
  <si>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</si>
  <si>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</si>
  <si>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</si>
  <si>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</si>
  <si>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</si>
  <si>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</si>
  <si>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</si>
  <si>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</si>
  <si>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</si>
  <si>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</si>
  <si>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</si>
  <si>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</si>
  <si>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</si>
  <si>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</si>
  <si>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</si>
  <si>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</si>
  <si>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</si>
  <si>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</si>
  <si>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</si>
  <si>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</si>
  <si>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</si>
  <si>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</si>
  <si>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</si>
  <si>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</si>
  <si>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</si>
  <si>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</si>
  <si>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</si>
  <si>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</si>
  <si>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</si>
  <si>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</si>
  <si>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</si>
  <si>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</si>
  <si>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</si>
  <si>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</si>
  <si>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</si>
  <si>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</si>
  <si>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</si>
  <si>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</si>
  <si>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</si>
  <si>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</si>
  <si>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</si>
  <si>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</si>
  <si>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</si>
  <si>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</si>
  <si>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</si>
  <si>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</si>
  <si>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</si>
  <si>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</si>
  <si>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</si>
  <si>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</si>
  <si>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</si>
  <si>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</si>
  <si>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</si>
  <si>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</si>
  <si>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</si>
  <si>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</si>
  <si>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</si>
  <si>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</si>
  <si>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</si>
  <si>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</si>
  <si>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</si>
  <si>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</si>
  <si>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</si>
  <si>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</si>
  <si>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</si>
  <si>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</si>
  <si>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</si>
  <si>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</si>
  <si>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</si>
  <si>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</si>
  <si>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</si>
  <si>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</si>
  <si>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</si>
  <si>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</si>
  <si>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</si>
  <si>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</si>
  <si>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</si>
  <si>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</si>
  <si>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</si>
  <si>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</si>
  <si>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</si>
  <si>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</si>
  <si>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</si>
  <si>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</si>
  <si>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</si>
  <si>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</si>
  <si>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</si>
  <si>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</si>
  <si>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</si>
  <si>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</si>
  <si>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</si>
  <si>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</si>
  <si>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</si>
  <si>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</si>
  <si>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</si>
  <si>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</si>
  <si>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</si>
  <si>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</si>
  <si>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</si>
  <si>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</si>
  <si>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</si>
  <si>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</si>
  <si>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</si>
  <si>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</si>
  <si>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</si>
  <si>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</si>
  <si>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</si>
  <si>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</si>
  <si>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</si>
  <si>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</si>
  <si>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</si>
  <si>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</si>
  <si>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</si>
  <si>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</si>
  <si>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</si>
  <si>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</si>
  <si>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</si>
  <si>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</si>
  <si>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</si>
  <si>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</si>
  <si>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</si>
  <si>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</si>
  <si>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</si>
  <si>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</si>
  <si>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</si>
  <si>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</si>
  <si>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</si>
  <si>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</si>
  <si>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</si>
  <si>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</si>
  <si>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</si>
  <si>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</si>
  <si>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</si>
  <si>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</si>
  <si>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</si>
  <si>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</si>
  <si>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</si>
  <si>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</si>
  <si>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</si>
  <si>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</si>
  <si>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</si>
  <si>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</si>
  <si>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</si>
  <si>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</si>
  <si>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</si>
  <si>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</si>
  <si>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</si>
  <si>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</si>
  <si>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</si>
  <si>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</si>
  <si>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</si>
  <si>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</si>
  <si>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</si>
  <si>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</si>
  <si>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</si>
  <si>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</si>
  <si>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</si>
  <si>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</si>
  <si>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</si>
  <si>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</si>
  <si>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</si>
  <si>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</si>
  <si>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</si>
  <si>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</si>
  <si>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</si>
  <si>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</si>
  <si>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</si>
  <si>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</si>
  <si>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</si>
  <si>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</si>
  <si>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</si>
  <si>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</si>
  <si>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</si>
  <si>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</si>
  <si>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</si>
  <si>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</si>
  <si>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</si>
  <si>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</si>
  <si>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</si>
  <si>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</si>
  <si>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</si>
  <si>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</si>
  <si>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</si>
  <si>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</si>
  <si>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</si>
  <si>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</si>
  <si>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</si>
  <si>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</si>
  <si>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</si>
  <si>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</si>
  <si>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</si>
  <si>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</si>
  <si>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</si>
  <si>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</si>
  <si>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</si>
  <si>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</si>
  <si>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</si>
  <si>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</si>
  <si>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</si>
  <si>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</si>
  <si>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</si>
  <si>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</si>
  <si>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</si>
  <si>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</si>
  <si>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</si>
  <si>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</si>
  <si>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</si>
  <si>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</si>
  <si>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</si>
  <si>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</si>
  <si>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</si>
  <si>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</si>
  <si>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</si>
  <si>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</si>
  <si>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</si>
  <si>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</si>
  <si>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</si>
  <si>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</si>
  <si>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</si>
  <si>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</si>
  <si>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</si>
  <si>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</si>
  <si>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</si>
  <si>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</si>
  <si>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</si>
  <si>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</si>
  <si>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</si>
  <si>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</si>
  <si>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</si>
  <si>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</si>
  <si>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</si>
  <si>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</si>
  <si>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</si>
  <si>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</si>
  <si>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</si>
  <si>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</si>
  <si>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</si>
  <si>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</si>
  <si>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</si>
  <si>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</si>
  <si>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</si>
  <si>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</si>
  <si>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</si>
  <si>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</si>
  <si>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</si>
  <si>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</si>
  <si>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</si>
  <si>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</si>
  <si>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</si>
  <si>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</si>
  <si>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</si>
  <si>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</si>
  <si>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</si>
  <si>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</si>
  <si>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</si>
  <si>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</si>
  <si>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</si>
  <si>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</si>
  <si>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</si>
  <si>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</si>
  <si>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</si>
  <si>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</si>
  <si>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</si>
  <si>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</si>
  <si>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</si>
  <si>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</si>
  <si>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</si>
  <si>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</si>
  <si>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</si>
  <si>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</si>
  <si>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</si>
  <si>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</si>
  <si>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</si>
  <si>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</si>
  <si>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</si>
  <si>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</si>
  <si>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</si>
  <si>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</si>
  <si>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</si>
  <si>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</si>
  <si>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</si>
  <si>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</si>
  <si>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</si>
  <si>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</si>
  <si>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</si>
  <si>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</si>
  <si>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</si>
  <si>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</si>
  <si>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</si>
  <si>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</si>
  <si>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</si>
  <si>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</si>
  <si>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</si>
  <si>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</si>
  <si>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</si>
  <si>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</si>
  <si>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</si>
  <si>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</si>
  <si>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</si>
  <si>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</si>
  <si>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</si>
  <si>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</si>
  <si>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</si>
  <si>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</si>
  <si>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</si>
  <si>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</si>
  <si>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</si>
  <si>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</si>
  <si>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</si>
  <si>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</si>
  <si>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</si>
  <si>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</si>
  <si>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</si>
  <si>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</si>
  <si>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</si>
  <si>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</si>
  <si>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</si>
  <si>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</si>
  <si>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</si>
  <si>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</si>
  <si>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</si>
  <si>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</si>
  <si>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</si>
  <si>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</si>
  <si>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</si>
  <si>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</si>
  <si>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</si>
  <si>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</si>
  <si>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</si>
  <si>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</si>
  <si>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</si>
  <si>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</si>
  <si>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</si>
  <si>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</si>
  <si>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</si>
  <si>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</si>
  <si>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</si>
  <si>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</si>
  <si>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</si>
  <si>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</si>
  <si>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</si>
  <si>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</si>
  <si>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</si>
  <si>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</si>
  <si>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</si>
  <si>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</si>
  <si>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</si>
  <si>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</si>
  <si>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</si>
  <si>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</si>
  <si>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</si>
  <si>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</si>
  <si>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</si>
  <si>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</si>
  <si>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</si>
  <si>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</si>
  <si>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</si>
  <si>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</si>
  <si>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</si>
  <si>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</si>
  <si>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</si>
  <si>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</si>
  <si>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</si>
  <si>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</si>
  <si>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</si>
  <si>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</si>
  <si>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</si>
  <si>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</si>
  <si>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</si>
  <si>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</si>
  <si>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</si>
  <si>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</si>
  <si>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</si>
  <si>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</si>
  <si>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</si>
  <si>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</si>
  <si>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</si>
  <si>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</si>
  <si>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</si>
  <si>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</si>
  <si>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</si>
  <si>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</si>
  <si>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</si>
  <si>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</si>
  <si>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</si>
  <si>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</si>
  <si>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</si>
  <si>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</si>
  <si>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</si>
  <si>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</si>
  <si>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</si>
  <si>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</si>
  <si>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</si>
  <si>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</si>
  <si>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</si>
  <si>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</si>
  <si>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</si>
  <si>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</si>
  <si>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</si>
  <si>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</si>
  <si>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</si>
  <si>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</si>
  <si>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</si>
  <si>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</si>
  <si>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</si>
  <si>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</si>
  <si>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</si>
  <si>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</si>
  <si>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</si>
  <si>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</si>
  <si>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</si>
  <si>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</si>
  <si>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</si>
  <si>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</si>
  <si>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</si>
  <si>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</si>
  <si>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</si>
  <si>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</si>
  <si>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</si>
  <si>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</si>
  <si>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</si>
  <si>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</si>
  <si>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</si>
  <si>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</si>
  <si>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</si>
  <si>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</si>
  <si>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</si>
  <si>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</si>
  <si>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</si>
  <si>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</si>
  <si>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</si>
  <si>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</si>
  <si>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</si>
  <si>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</si>
  <si>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</si>
  <si>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</si>
  <si>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</si>
  <si>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</si>
  <si>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</si>
  <si>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</si>
  <si>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</si>
  <si>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</si>
  <si>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</si>
  <si>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</si>
  <si>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</si>
  <si>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</si>
  <si>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</si>
  <si>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</si>
  <si>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</si>
  <si>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</si>
  <si>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</si>
  <si>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</si>
  <si>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</si>
  <si>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</si>
  <si>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</si>
  <si>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</si>
  <si>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</si>
  <si>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</si>
  <si>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</si>
  <si>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</si>
  <si>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</si>
  <si>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</si>
  <si>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</si>
  <si>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</si>
  <si>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</si>
  <si>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</si>
  <si>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</si>
  <si>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</si>
  <si>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</si>
  <si>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</si>
  <si>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</si>
  <si>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</si>
  <si>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</si>
  <si>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</si>
  <si>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</si>
  <si>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</si>
  <si>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</si>
  <si>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</si>
  <si>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</si>
  <si>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</si>
  <si>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</si>
  <si>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</si>
  <si>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</si>
  <si>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</si>
  <si>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</si>
  <si>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</si>
  <si>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</si>
  <si>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</si>
  <si>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</si>
  <si>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</si>
  <si>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</si>
  <si>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</si>
  <si>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</si>
  <si>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</si>
  <si>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</si>
  <si>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</si>
  <si>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</si>
  <si>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</si>
  <si>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</si>
  <si>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</si>
  <si>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</si>
  <si>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</si>
  <si>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</si>
  <si>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</si>
  <si>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</si>
  <si>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</si>
  <si>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</si>
  <si>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</si>
  <si>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</si>
  <si>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</si>
  <si>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</si>
  <si>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</si>
  <si>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</si>
  <si>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</si>
  <si>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</si>
  <si>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</si>
  <si>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</si>
  <si>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</si>
  <si>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</si>
  <si>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</si>
  <si>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</si>
  <si>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</si>
  <si>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</si>
  <si>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</si>
  <si>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</si>
  <si>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</si>
  <si>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</si>
  <si>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</si>
  <si>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</si>
  <si>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</si>
  <si>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</si>
  <si>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</si>
  <si>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</si>
  <si>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</si>
  <si>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</si>
  <si>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</si>
  <si>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</si>
  <si>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</si>
  <si>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</si>
  <si>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</si>
  <si>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</si>
  <si>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</si>
  <si>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</si>
  <si>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</si>
  <si>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</si>
  <si>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</si>
  <si>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</si>
  <si>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</si>
  <si>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</si>
  <si>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</si>
  <si>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</si>
  <si>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</si>
  <si>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</si>
  <si>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</si>
  <si>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</si>
  <si>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</si>
  <si>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</si>
  <si>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</si>
  <si>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</si>
  <si>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</si>
  <si>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</si>
  <si>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</si>
  <si>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</si>
  <si>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</si>
  <si>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</si>
  <si>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</si>
  <si>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</si>
  <si>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</si>
  <si>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</si>
  <si>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</si>
  <si>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</si>
  <si>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</si>
  <si>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</si>
  <si>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</si>
  <si>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</si>
  <si>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</si>
  <si>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</si>
  <si>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</si>
  <si>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</si>
  <si>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</si>
  <si>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</si>
  <si>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</si>
  <si>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</si>
  <si>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</si>
  <si>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</si>
  <si>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</si>
  <si>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</si>
  <si>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</si>
  <si>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</si>
  <si>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</si>
  <si>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</si>
  <si>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</si>
  <si>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</si>
  <si>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</si>
  <si>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</si>
  <si>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</si>
  <si>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</si>
  <si>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</si>
  <si>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</si>
  <si>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</si>
  <si>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</si>
  <si>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</si>
  <si>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</si>
  <si>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</si>
  <si>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</si>
  <si>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</si>
  <si>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</si>
  <si>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</si>
  <si>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</si>
  <si>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</si>
  <si>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</si>
  <si>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</si>
  <si>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</si>
  <si>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</si>
  <si>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</si>
  <si>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</si>
  <si>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</si>
  <si>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</si>
  <si>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</si>
  <si>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</si>
  <si>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</si>
  <si>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</si>
  <si>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</si>
  <si>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</si>
  <si>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</si>
  <si>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</si>
  <si>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</si>
  <si>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</si>
  <si>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</si>
  <si>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</si>
  <si>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</si>
  <si>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</si>
  <si>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</si>
  <si>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</si>
  <si>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</si>
  <si>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</si>
  <si>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</si>
  <si>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</si>
  <si>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</si>
  <si>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</si>
  <si>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</si>
  <si>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</si>
  <si>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</si>
  <si>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</si>
  <si>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</si>
  <si>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</si>
  <si>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</si>
  <si>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</si>
  <si>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</si>
  <si>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</si>
  <si>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</si>
  <si>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</si>
  <si>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</si>
  <si>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</si>
  <si>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</si>
  <si>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</si>
  <si>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</si>
  <si>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</si>
  <si>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</si>
  <si>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</si>
  <si>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</si>
  <si>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</si>
  <si>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</si>
  <si>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</si>
  <si>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</si>
  <si>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</si>
  <si>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</si>
  <si>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</si>
  <si>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</si>
  <si>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</si>
  <si>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</si>
  <si>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</si>
  <si>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</si>
  <si>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</si>
  <si>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</si>
  <si>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</si>
  <si>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</si>
  <si>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</si>
  <si>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</si>
  <si>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</si>
  <si>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</si>
  <si>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</si>
  <si>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</si>
  <si>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</si>
  <si>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</si>
  <si>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</si>
  <si>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</si>
  <si>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</si>
  <si>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</si>
  <si>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</si>
  <si>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</si>
  <si>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</si>
  <si>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</si>
  <si>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</si>
  <si>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</si>
  <si>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</si>
  <si>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</si>
  <si>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</si>
  <si>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</si>
  <si>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</si>
  <si>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</si>
  <si>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</si>
  <si>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</si>
  <si>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</si>
  <si>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</si>
  <si>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</si>
  <si>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</si>
  <si>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</si>
  <si>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</si>
  <si>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</si>
  <si>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</si>
  <si>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</si>
  <si>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</si>
  <si>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</si>
  <si>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</si>
  <si>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</si>
  <si>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</si>
  <si>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</si>
  <si>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</si>
  <si>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</si>
  <si>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</si>
  <si>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</si>
  <si>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</si>
  <si>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</si>
  <si>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</si>
  <si>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</si>
  <si>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</si>
  <si>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</si>
  <si>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</si>
  <si>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</si>
  <si>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</si>
  <si>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</si>
  <si>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</si>
  <si>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</si>
  <si>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</si>
  <si>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</si>
  <si>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</si>
  <si>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</si>
  <si>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</si>
  <si>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</si>
  <si>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</si>
  <si>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</si>
  <si>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</si>
  <si>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</si>
  <si>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</si>
  <si>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</si>
  <si>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</si>
  <si>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</si>
  <si>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</si>
  <si>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</si>
  <si>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</si>
  <si>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</si>
  <si>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</si>
  <si>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</si>
  <si>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</si>
  <si>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</si>
  <si>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</si>
  <si>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</si>
  <si>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</si>
  <si>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</si>
  <si>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</si>
  <si>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</si>
  <si>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</si>
  <si>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</si>
  <si>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</si>
  <si>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</si>
  <si>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</si>
  <si>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</si>
  <si>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</si>
  <si>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</si>
  <si>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</si>
  <si>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</si>
  <si>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</si>
  <si>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</si>
  <si>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</si>
  <si>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</si>
  <si>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</si>
  <si>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</si>
  <si>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</si>
  <si>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</si>
  <si>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</si>
  <si>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</si>
  <si>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</si>
  <si>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</si>
  <si>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</si>
  <si>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</si>
  <si>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</si>
  <si>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</si>
  <si>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</si>
  <si>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</si>
  <si>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</si>
  <si>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</si>
  <si>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</si>
  <si>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</si>
  <si>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</si>
  <si>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</si>
  <si>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</si>
  <si>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</si>
  <si>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</si>
  <si>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</si>
  <si>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</si>
  <si>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</si>
  <si>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</si>
  <si>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</si>
  <si>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</si>
  <si>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</si>
  <si>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</si>
  <si>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</si>
  <si>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</si>
  <si>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</si>
  <si>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</si>
  <si>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</si>
  <si>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</si>
  <si>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</si>
  <si>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</si>
  <si>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</si>
  <si>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</si>
  <si>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</si>
  <si>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</si>
  <si>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</si>
  <si>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</si>
  <si>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</si>
  <si>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</si>
  <si>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</si>
  <si>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</si>
  <si>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</si>
  <si>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</si>
  <si>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</si>
  <si>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</si>
  <si>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</si>
  <si>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</si>
  <si>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</si>
  <si>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</si>
  <si>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</si>
  <si>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</si>
  <si>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</si>
  <si>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</si>
  <si>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</si>
  <si>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</si>
  <si>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</si>
  <si>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</si>
  <si>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</si>
  <si>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</si>
  <si>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</si>
  <si>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</si>
  <si>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</si>
  <si>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</si>
  <si>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</si>
  <si>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</si>
  <si>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</si>
  <si>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</si>
  <si>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</si>
  <si>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</si>
  <si>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</si>
  <si>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</si>
  <si>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</si>
  <si>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</si>
  <si>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</si>
  <si>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</si>
  <si>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</si>
  <si>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</si>
  <si>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</si>
  <si>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</si>
  <si>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</si>
  <si>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</si>
  <si>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</si>
  <si>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</si>
  <si>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</si>
  <si>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</si>
  <si>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</si>
  <si>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</si>
  <si>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</si>
  <si>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</si>
  <si>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</si>
  <si>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</si>
  <si>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</si>
  <si>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</si>
  <si>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</si>
  <si>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</si>
  <si>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</si>
  <si>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</si>
  <si>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</si>
  <si>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</si>
  <si>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</si>
  <si>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</si>
  <si>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</si>
  <si>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</si>
  <si>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</si>
  <si>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</si>
  <si>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</si>
  <si>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</si>
  <si>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</si>
  <si>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</si>
  <si>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</si>
  <si>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</si>
  <si>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</si>
  <si>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</si>
  <si>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</si>
  <si>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</si>
  <si>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</si>
  <si>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</si>
  <si>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</si>
  <si>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</si>
  <si>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</si>
  <si>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</si>
  <si>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</si>
  <si>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</si>
  <si>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</si>
  <si>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</si>
  <si>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</si>
  <si>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</si>
  <si>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</si>
  <si>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</si>
  <si>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</si>
  <si>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</si>
  <si>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</si>
  <si>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</si>
  <si>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</si>
  <si>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</si>
  <si>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</si>
  <si>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</si>
  <si>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</si>
  <si>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</si>
  <si>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</si>
  <si>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</si>
  <si>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</si>
  <si>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</si>
  <si>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</si>
  <si>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</si>
  <si>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</si>
  <si>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</si>
  <si>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</si>
  <si>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</si>
  <si>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</si>
  <si>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</si>
  <si>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</si>
  <si>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</si>
  <si>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</si>
  <si>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</si>
  <si>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</si>
  <si>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</si>
  <si>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</si>
  <si>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</si>
  <si>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</si>
  <si>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</si>
  <si>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</si>
  <si>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</si>
  <si>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</si>
  <si>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</si>
  <si>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</si>
  <si>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</si>
  <si>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</si>
  <si>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</si>
  <si>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</si>
  <si>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</si>
  <si>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</si>
  <si>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</si>
  <si>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</si>
  <si>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</si>
  <si>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</si>
  <si>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</si>
  <si>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</si>
  <si>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</si>
  <si>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</si>
  <si>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</si>
  <si>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</si>
  <si>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</si>
  <si>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</si>
  <si>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</si>
  <si>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</si>
  <si>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</si>
  <si>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</si>
  <si>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</si>
  <si>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</si>
  <si>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</si>
  <si>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</si>
  <si>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</si>
  <si>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</si>
  <si>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</si>
  <si>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</si>
  <si>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</si>
  <si>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</si>
  <si>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</si>
  <si>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</si>
  <si>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</si>
  <si>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</si>
  <si>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</si>
  <si>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</si>
  <si>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</si>
  <si>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</si>
  <si>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</si>
  <si>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</si>
  <si>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</si>
  <si>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</si>
  <si>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</si>
  <si>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</si>
  <si>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</si>
  <si>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</si>
  <si>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</si>
  <si>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</si>
  <si>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</si>
  <si>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</si>
  <si>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</si>
  <si>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</si>
  <si>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</si>
  <si>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</si>
  <si>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</si>
  <si>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</si>
  <si>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</si>
  <si>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</si>
  <si>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</si>
  <si>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</si>
  <si>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</si>
  <si>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</si>
  <si>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</si>
  <si>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</si>
  <si>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</si>
  <si>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</si>
  <si>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</si>
  <si>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</si>
  <si>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</si>
  <si>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</si>
  <si>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</si>
  <si>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</si>
  <si>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</si>
  <si>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</si>
  <si>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</si>
  <si>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</si>
  <si>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</si>
  <si>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</si>
  <si>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</si>
  <si>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</si>
  <si>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</si>
  <si>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</si>
  <si>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</si>
  <si>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</si>
  <si>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</si>
  <si>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</si>
  <si>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</si>
  <si>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</si>
  <si>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</si>
  <si>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</si>
  <si>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</si>
  <si>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</si>
  <si>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</si>
  <si>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</si>
  <si>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</si>
  <si>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</si>
  <si>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</si>
  <si>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</si>
  <si>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</si>
  <si>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</si>
  <si>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</si>
  <si>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</si>
  <si>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</si>
  <si>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</si>
  <si>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</si>
  <si>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</si>
  <si>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</si>
  <si>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</si>
  <si>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</si>
  <si>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</si>
  <si>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</si>
  <si>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</si>
  <si>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</si>
  <si>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</si>
  <si>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</si>
  <si>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</si>
  <si>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</si>
  <si>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</si>
  <si>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</si>
  <si>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</si>
  <si>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</si>
  <si>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</si>
  <si>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</si>
  <si>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</si>
  <si>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</si>
  <si>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</si>
  <si>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</si>
  <si>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</si>
  <si>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</si>
  <si>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</si>
  <si>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</si>
  <si>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</si>
  <si>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</si>
  <si>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</si>
  <si>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</si>
  <si>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</si>
  <si>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</si>
  <si>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</si>
  <si>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</si>
  <si>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</si>
  <si>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</si>
  <si>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</si>
  <si>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</si>
  <si>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</si>
  <si>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</si>
  <si>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</si>
  <si>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</si>
  <si>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</si>
  <si>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</si>
  <si>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</si>
  <si>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</si>
  <si>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</si>
  <si>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</si>
  <si>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</si>
  <si>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</si>
  <si>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</si>
  <si>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</si>
  <si>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</si>
  <si>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</si>
  <si>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</si>
  <si>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</si>
  <si>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</si>
  <si>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</si>
  <si>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</si>
  <si>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</si>
  <si>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</si>
  <si>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</si>
  <si>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</si>
  <si>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</si>
  <si>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</si>
  <si>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</si>
  <si>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</si>
  <si>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</si>
  <si>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</si>
  <si>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</si>
  <si>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</si>
  <si>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</si>
  <si>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</si>
  <si>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</si>
  <si>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</si>
  <si>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</si>
  <si>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</si>
  <si>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</si>
  <si>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</si>
  <si>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</si>
  <si>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</si>
  <si>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</si>
  <si>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</si>
  <si>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</si>
  <si>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</si>
  <si>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</si>
  <si>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</si>
  <si>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</si>
  <si>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</si>
  <si>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</si>
  <si>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</si>
  <si>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</si>
  <si>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</si>
  <si>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</si>
  <si>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</si>
  <si>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</si>
  <si>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</si>
  <si>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</si>
  <si>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</si>
  <si>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</si>
  <si>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</si>
  <si>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</si>
  <si>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</si>
  <si>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</si>
  <si>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</si>
  <si>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</si>
  <si>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</si>
  <si>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</si>
  <si>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</si>
  <si>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</si>
  <si>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</si>
  <si>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</si>
  <si>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</si>
  <si>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</si>
  <si>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</si>
  <si>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</si>
  <si>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</si>
  <si>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</si>
  <si>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</si>
  <si>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</si>
  <si>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</si>
  <si>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</si>
  <si>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</si>
  <si>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</si>
  <si>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</si>
  <si>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</si>
  <si>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</si>
  <si>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</si>
  <si>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</si>
  <si>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</si>
  <si>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</si>
  <si>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</si>
  <si>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</si>
  <si>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</si>
  <si>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</si>
  <si>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</si>
  <si>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</si>
  <si>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</si>
  <si>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</si>
  <si>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</si>
  <si>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</si>
  <si>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</si>
  <si>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</si>
  <si>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</si>
  <si>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</si>
  <si>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</si>
  <si>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</si>
  <si>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</si>
  <si>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</si>
  <si>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</si>
  <si>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</si>
  <si>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</si>
  <si>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</si>
  <si>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</si>
  <si>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</si>
  <si>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</si>
  <si>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</si>
  <si>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</si>
  <si>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</si>
  <si>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</si>
  <si>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</si>
  <si>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</si>
  <si>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</si>
  <si>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</si>
  <si>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</si>
  <si>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</si>
  <si>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</si>
  <si>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</si>
  <si>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</si>
  <si>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</si>
  <si>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</si>
  <si>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</si>
  <si>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</si>
  <si>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</si>
  <si>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</si>
  <si>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</si>
  <si>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</si>
  <si>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</si>
  <si>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</si>
  <si>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</si>
  <si>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</si>
  <si>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</si>
  <si>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</si>
  <si>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</si>
  <si>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</si>
  <si>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</si>
  <si>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</si>
  <si>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</si>
  <si>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</si>
  <si>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</si>
  <si>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</si>
  <si>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</si>
  <si>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</si>
  <si>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</si>
  <si>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</si>
  <si>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</si>
  <si>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</si>
  <si>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</si>
  <si>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</si>
  <si>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</si>
  <si>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</si>
  <si>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</si>
  <si>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</si>
  <si>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</si>
  <si>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</si>
  <si>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</si>
  <si>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</si>
  <si>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</si>
  <si>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</si>
  <si>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</si>
  <si>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</si>
  <si>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</si>
  <si>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</si>
  <si>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</si>
  <si>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</si>
  <si>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</si>
  <si>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</si>
  <si>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</si>
  <si>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</si>
  <si>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</si>
  <si>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</si>
  <si>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</si>
  <si>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</si>
  <si>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</si>
  <si>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</si>
  <si>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</si>
  <si>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</si>
  <si>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</si>
  <si>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</si>
  <si>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</si>
  <si>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</si>
  <si>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</si>
  <si>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</si>
  <si>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</si>
  <si>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</si>
  <si>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</si>
  <si>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</si>
  <si>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</si>
  <si>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</si>
  <si>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</si>
  <si>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</si>
  <si>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</si>
  <si>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</si>
  <si>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</si>
  <si>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</si>
  <si>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</si>
  <si>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</si>
  <si>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</si>
  <si>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</si>
  <si>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</si>
  <si>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</si>
  <si>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</si>
  <si>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</si>
  <si>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</si>
  <si>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</si>
  <si>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</si>
  <si>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</si>
  <si>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</si>
  <si>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</si>
  <si>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</si>
  <si>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</si>
  <si>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</si>
  <si>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</si>
  <si>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</si>
  <si>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</si>
  <si>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</si>
  <si>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</si>
  <si>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</si>
  <si>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</si>
  <si>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</si>
  <si>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</si>
  <si>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</si>
  <si>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</si>
  <si>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</si>
  <si>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</si>
  <si>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</si>
  <si>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</si>
  <si>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</si>
  <si>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</si>
  <si>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</si>
  <si>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</si>
  <si>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</si>
  <si>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</si>
  <si>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</si>
  <si>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</si>
  <si>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</si>
  <si>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</si>
  <si>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</si>
  <si>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</si>
  <si>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</si>
  <si>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</si>
  <si>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</si>
  <si>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</si>
  <si>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</si>
  <si>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</si>
  <si>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</si>
  <si>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</si>
  <si>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</si>
  <si>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</si>
  <si>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</si>
  <si>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</si>
  <si>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</si>
  <si>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</si>
  <si>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</si>
  <si>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</si>
  <si>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</si>
  <si>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</si>
  <si>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</si>
  <si>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</si>
  <si>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</si>
  <si>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</si>
  <si>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</si>
  <si>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</si>
  <si>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</si>
  <si>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</si>
  <si>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</si>
  <si>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</si>
  <si>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</si>
  <si>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</si>
  <si>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</si>
  <si>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</si>
  <si>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</si>
  <si>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</si>
  <si>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</si>
  <si>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</si>
  <si>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</si>
  <si>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</si>
  <si>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</si>
  <si>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</si>
  <si>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</si>
  <si>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</si>
  <si>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</si>
  <si>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</si>
  <si>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</si>
  <si>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</si>
  <si>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</si>
  <si>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</si>
  <si>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</si>
  <si>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</si>
  <si>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</si>
  <si>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</si>
  <si>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</si>
  <si>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</si>
  <si>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</si>
  <si>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</si>
  <si>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</si>
  <si>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</si>
  <si>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</si>
  <si>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</si>
  <si>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</si>
  <si>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</si>
  <si>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</si>
  <si>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</si>
  <si>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</si>
  <si>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</si>
  <si>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</si>
  <si>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</si>
  <si>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</si>
  <si>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</si>
  <si>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</si>
  <si>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</si>
  <si>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</si>
  <si>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</si>
  <si>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</si>
  <si>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</si>
  <si>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</si>
  <si>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</si>
  <si>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</si>
  <si>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</si>
  <si>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</si>
  <si>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</si>
  <si>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</si>
  <si>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</si>
  <si>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</si>
  <si>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</si>
  <si>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</si>
  <si>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</si>
  <si>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</si>
  <si>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</si>
  <si>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</si>
  <si>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</si>
  <si>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</si>
  <si>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</si>
  <si>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</si>
  <si>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</si>
  <si>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</si>
  <si>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</si>
  <si>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</si>
  <si>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</si>
  <si>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</si>
  <si>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</si>
  <si>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</si>
  <si>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</si>
  <si>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</si>
  <si>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</si>
  <si>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</si>
  <si>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</si>
  <si>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</si>
  <si>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</si>
  <si>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</si>
  <si>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</si>
  <si>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</si>
  <si>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</si>
  <si>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</si>
  <si>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</si>
  <si>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</si>
  <si>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</si>
  <si>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</si>
  <si>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</si>
  <si>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</si>
  <si>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</si>
  <si>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</si>
  <si>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</si>
  <si>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</si>
  <si>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</si>
  <si>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</si>
  <si>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</si>
  <si>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</si>
  <si>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</si>
  <si>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</si>
  <si>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</si>
  <si>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</si>
  <si>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</si>
  <si>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</si>
  <si>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</si>
  <si>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</si>
  <si>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</si>
  <si>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</si>
  <si>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</si>
  <si>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</si>
  <si>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</si>
  <si>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</si>
  <si>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</si>
  <si>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</si>
  <si>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</si>
  <si>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</si>
  <si>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</si>
  <si>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</si>
  <si>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</si>
  <si>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</si>
  <si>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</si>
  <si>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</si>
  <si>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</si>
  <si>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</si>
  <si>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</si>
  <si>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</si>
  <si>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</si>
  <si>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</si>
  <si>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</si>
  <si>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</si>
  <si>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</si>
  <si>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</si>
  <si>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</si>
  <si>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</si>
  <si>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</si>
  <si>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</si>
  <si>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</si>
  <si>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</si>
  <si>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</si>
  <si>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</si>
  <si>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</si>
  <si>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</si>
  <si>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</si>
  <si>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</si>
  <si>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</si>
  <si>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</si>
  <si>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</si>
  <si>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</si>
  <si>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</si>
  <si>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</si>
  <si>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</si>
  <si>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</si>
  <si>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</si>
  <si>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</si>
  <si>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</si>
  <si>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</si>
  <si>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</si>
  <si>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</si>
  <si>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</si>
  <si>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</si>
  <si>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</si>
  <si>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</si>
  <si>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</si>
  <si>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</si>
  <si>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</si>
  <si>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</si>
  <si>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</si>
  <si>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</si>
  <si>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</si>
  <si>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</si>
  <si>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</si>
  <si>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</si>
  <si>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</si>
  <si>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</si>
  <si>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</si>
  <si>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</si>
  <si>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</si>
  <si>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</si>
  <si>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</si>
  <si>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</si>
  <si>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</si>
  <si>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</si>
  <si>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</si>
  <si>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</si>
  <si>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</si>
  <si>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</si>
  <si>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</si>
  <si>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</si>
  <si>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</si>
  <si>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</si>
  <si>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</si>
  <si>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</si>
  <si>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</si>
  <si>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</si>
  <si>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</si>
  <si>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</si>
  <si>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</si>
  <si>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</si>
  <si>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</si>
  <si>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</si>
  <si>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</si>
  <si>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</si>
  <si>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</si>
  <si>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</si>
  <si>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</si>
  <si>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</si>
  <si>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</si>
  <si>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</si>
  <si>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</si>
  <si>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</si>
  <si>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</si>
  <si>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</si>
  <si>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</si>
  <si>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</si>
  <si>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</si>
  <si>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</si>
  <si>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</si>
  <si>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</si>
  <si>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</si>
  <si>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</si>
  <si>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</si>
  <si>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</si>
  <si>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</si>
  <si>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</si>
  <si>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</si>
  <si>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</si>
  <si>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</si>
  <si>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</si>
  <si>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</si>
  <si>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</si>
  <si>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</si>
  <si>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</si>
  <si>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</si>
  <si>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</si>
  <si>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</si>
  <si>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</si>
  <si>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</si>
  <si>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</si>
  <si>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</si>
  <si>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</si>
  <si>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</si>
  <si>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</si>
  <si>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</si>
  <si>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</si>
  <si>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</si>
  <si>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</si>
  <si>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</si>
  <si>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</si>
  <si>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</si>
  <si>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</si>
  <si>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</si>
  <si>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</si>
  <si>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</si>
  <si>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</si>
  <si>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</si>
  <si>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</si>
  <si>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</si>
  <si>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</si>
  <si>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</si>
  <si>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</si>
  <si>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</si>
  <si>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</si>
  <si>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</si>
  <si>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</si>
  <si>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</si>
  <si>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</si>
  <si>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</si>
  <si>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</si>
  <si>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</si>
  <si>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</si>
  <si>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</si>
  <si>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</si>
  <si>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</si>
  <si>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</si>
  <si>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</si>
  <si>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</si>
  <si>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</si>
  <si>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</si>
  <si>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</si>
  <si>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</si>
  <si>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</si>
  <si>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</si>
  <si>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</si>
  <si>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</si>
  <si>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</si>
  <si>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</si>
  <si>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</si>
  <si>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</si>
  <si>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</si>
  <si>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</si>
  <si>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</si>
  <si>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</si>
  <si>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</si>
  <si>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</si>
  <si>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</si>
  <si>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</si>
  <si>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</si>
  <si>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</si>
  <si>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</si>
  <si>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</si>
  <si>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</si>
  <si>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</si>
  <si>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</si>
  <si>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</si>
  <si>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</si>
  <si>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</si>
  <si>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</si>
  <si>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</si>
  <si>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</si>
  <si>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</si>
  <si>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</si>
  <si>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</si>
  <si>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</si>
  <si>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</si>
  <si>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</si>
  <si>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</si>
  <si>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</si>
  <si>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</si>
  <si>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</si>
  <si>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</si>
  <si>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</si>
  <si>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</si>
  <si>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</si>
  <si>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</si>
  <si>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</si>
  <si>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</si>
  <si>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</si>
  <si>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</si>
  <si>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</si>
  <si>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</si>
  <si>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</si>
  <si>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</si>
  <si>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</si>
  <si>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</si>
  <si>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</si>
  <si>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</si>
  <si>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</si>
  <si>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</si>
  <si>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</si>
  <si>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</si>
  <si>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</si>
  <si>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</si>
  <si>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</si>
  <si>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</si>
  <si>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</si>
  <si>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</si>
  <si>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</si>
  <si>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</si>
  <si>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</si>
  <si>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</si>
  <si>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</si>
  <si>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</si>
  <si>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</si>
  <si>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</si>
  <si>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</si>
  <si>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</si>
  <si>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</si>
  <si>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</si>
  <si>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</si>
  <si>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</si>
  <si>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</si>
  <si>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</si>
  <si>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</si>
  <si>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</si>
  <si>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</si>
  <si>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</si>
  <si>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</si>
  <si>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</si>
  <si>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</si>
  <si>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</si>
  <si>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</si>
  <si>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</si>
  <si>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</si>
  <si>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</si>
  <si>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</si>
  <si>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</si>
  <si>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</si>
  <si>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</si>
  <si>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</si>
  <si>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</si>
  <si>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</si>
  <si>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</si>
  <si>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</si>
  <si>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</si>
  <si>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</si>
  <si>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</si>
  <si>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</si>
  <si>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</si>
  <si>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</si>
  <si>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</si>
  <si>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</si>
  <si>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</si>
  <si>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</si>
  <si>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</si>
  <si>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</si>
  <si>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</si>
  <si>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</si>
  <si>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</si>
  <si>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</si>
  <si>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</si>
  <si>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</si>
  <si>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</si>
  <si>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</si>
  <si>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</si>
  <si>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</si>
  <si>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</si>
  <si>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</si>
  <si>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</si>
  <si>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</si>
  <si>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</si>
  <si>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</si>
  <si>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</si>
  <si>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</si>
  <si>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</si>
  <si>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</si>
  <si>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</si>
  <si>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</si>
  <si>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</si>
  <si>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</si>
  <si>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</si>
  <si>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</si>
  <si>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</si>
  <si>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</si>
  <si>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</si>
  <si>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</si>
  <si>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</si>
  <si>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</si>
  <si>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</si>
  <si>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</si>
  <si>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</si>
  <si>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</si>
  <si>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</si>
  <si>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</si>
  <si>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</si>
  <si>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</si>
  <si>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</si>
  <si>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</si>
  <si>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</si>
  <si>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</si>
  <si>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</si>
  <si>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</si>
  <si>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</si>
  <si>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</si>
  <si>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</si>
  <si>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</si>
  <si>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</si>
  <si>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</si>
  <si>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</si>
  <si>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</si>
  <si>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</si>
  <si>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</si>
  <si>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</si>
  <si>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</si>
  <si>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</si>
  <si>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</si>
  <si>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</si>
  <si>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</si>
  <si>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</si>
  <si>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</si>
  <si>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</si>
  <si>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</si>
  <si>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</si>
  <si>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</si>
  <si>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</si>
  <si>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</si>
  <si>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</si>
  <si>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</si>
  <si>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</si>
  <si>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</si>
  <si>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</si>
  <si>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</si>
  <si>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</si>
  <si>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</si>
  <si>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</si>
  <si>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</si>
  <si>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</si>
  <si>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</si>
  <si>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</si>
  <si>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</si>
  <si>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</si>
  <si>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</si>
  <si>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</si>
  <si>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</si>
  <si>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</si>
  <si>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</si>
  <si>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</si>
  <si>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</si>
  <si>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</si>
  <si>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</si>
  <si>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</si>
  <si>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</si>
  <si>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</si>
  <si>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</si>
  <si>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</si>
  <si>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</si>
  <si>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</si>
  <si>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</si>
  <si>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</si>
  <si>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</si>
  <si>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</si>
  <si>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</si>
  <si>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</si>
  <si>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</si>
  <si>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</si>
  <si>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</si>
  <si>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</si>
  <si>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</si>
  <si>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</si>
  <si>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</si>
  <si>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</si>
  <si>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</si>
  <si>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</si>
  <si>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</si>
  <si>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</si>
  <si>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</si>
  <si>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</si>
  <si>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</si>
  <si>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</si>
  <si>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</si>
  <si>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</si>
  <si>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</si>
  <si>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</si>
  <si>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</si>
  <si>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</si>
  <si>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</si>
  <si>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</si>
  <si>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</si>
  <si>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</si>
  <si>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</si>
  <si>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</si>
  <si>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</si>
  <si>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</si>
  <si>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</si>
  <si>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</si>
  <si>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</si>
  <si>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</si>
  <si>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</si>
  <si>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</si>
  <si>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</si>
  <si>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</si>
  <si>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</si>
  <si>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</si>
  <si>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</si>
  <si>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</si>
  <si>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</si>
  <si>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</si>
  <si>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</si>
  <si>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</si>
  <si>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</si>
  <si>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</si>
  <si>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</si>
  <si>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</si>
  <si>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</si>
  <si>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</si>
  <si>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</si>
  <si>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</si>
  <si>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</si>
  <si>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</si>
  <si>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</si>
  <si>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</si>
  <si>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</si>
  <si>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</si>
  <si>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</si>
  <si>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</si>
  <si>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</si>
  <si>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</si>
  <si>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</si>
  <si>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</si>
  <si>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</si>
  <si>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</si>
  <si>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</si>
  <si>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</si>
  <si>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</si>
  <si>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</si>
  <si>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</si>
  <si>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</si>
  <si>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</si>
  <si>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</si>
  <si>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</si>
  <si>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</si>
  <si>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</si>
  <si>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</si>
  <si>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</si>
  <si>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</si>
  <si>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</si>
  <si>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</si>
  <si>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</si>
  <si>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</si>
  <si>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</si>
  <si>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</si>
  <si>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</si>
  <si>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</si>
  <si>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</si>
  <si>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</si>
  <si>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</si>
  <si>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</si>
  <si>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</si>
  <si>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</si>
  <si>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</si>
  <si>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</si>
  <si>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</si>
  <si>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</si>
  <si>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</si>
  <si>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</si>
  <si>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</si>
  <si>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</si>
  <si>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</si>
  <si>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</si>
  <si>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</si>
  <si>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</si>
  <si>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</si>
  <si>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</si>
  <si>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</si>
  <si>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</si>
  <si>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</si>
  <si>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</si>
  <si>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</si>
  <si>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</si>
  <si>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</si>
  <si>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</si>
  <si>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</si>
  <si>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</si>
  <si>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</si>
  <si>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</si>
  <si>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</si>
  <si>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</si>
  <si>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</si>
  <si>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</si>
  <si>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</si>
  <si>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</si>
  <si>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</si>
  <si>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</si>
  <si>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</si>
  <si>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</si>
  <si>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</si>
  <si>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</si>
  <si>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</si>
  <si>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</si>
  <si>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</si>
  <si>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</si>
  <si>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</si>
  <si>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</si>
  <si>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</si>
  <si>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</si>
  <si>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</si>
  <si>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</si>
  <si>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</si>
  <si>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</si>
  <si>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</si>
  <si>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</si>
  <si>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</si>
  <si>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</si>
  <si>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</si>
  <si>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</si>
  <si>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</si>
  <si>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</si>
  <si>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</si>
  <si>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</si>
  <si>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</si>
  <si>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</si>
  <si>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</si>
  <si>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</si>
  <si>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</si>
  <si>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</si>
  <si>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</si>
  <si>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</si>
  <si>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</si>
  <si>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</si>
  <si>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</si>
  <si>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</si>
  <si>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</si>
  <si>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</si>
  <si>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</si>
  <si>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</si>
  <si>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</si>
  <si>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</si>
  <si>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</si>
  <si>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</si>
  <si>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</si>
  <si>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</si>
  <si>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</si>
  <si>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</si>
  <si>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</si>
  <si>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</si>
  <si>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</si>
  <si>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</si>
  <si>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</si>
  <si>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</si>
  <si>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</si>
  <si>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</si>
  <si>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</si>
  <si>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</si>
  <si>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</si>
  <si>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</si>
  <si>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</si>
  <si>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</si>
  <si>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</si>
  <si>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</si>
  <si>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</si>
  <si>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</si>
  <si>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</si>
  <si>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</si>
  <si>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</si>
  <si>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</si>
  <si>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</si>
  <si>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</si>
  <si>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</si>
  <si>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</si>
  <si>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</si>
  <si>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</si>
  <si>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</si>
  <si>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</si>
  <si>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</si>
  <si>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</si>
  <si>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</si>
  <si>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</si>
  <si>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</si>
  <si>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</si>
  <si>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</si>
  <si>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</si>
  <si>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</si>
  <si>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</si>
  <si>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</si>
  <si>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</si>
  <si>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</si>
  <si>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</si>
  <si>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</si>
  <si>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</si>
  <si>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</si>
  <si>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</si>
  <si>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</si>
  <si>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</si>
  <si>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</si>
  <si>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</si>
  <si>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</si>
  <si>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</si>
  <si>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</si>
  <si>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</si>
  <si>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</si>
  <si>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</si>
  <si>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</si>
  <si>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</si>
  <si>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</si>
  <si>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</si>
  <si>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</si>
  <si>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</si>
  <si>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</si>
  <si>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</si>
  <si>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</si>
  <si>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</si>
  <si>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</si>
  <si>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</si>
  <si>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</si>
  <si>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</si>
  <si>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</si>
  <si>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</si>
  <si>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</si>
  <si>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</si>
  <si>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</si>
  <si>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</si>
  <si>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</si>
  <si>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</si>
  <si>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</si>
  <si>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</si>
  <si>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</si>
  <si>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</si>
  <si>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</si>
  <si>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</si>
  <si>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</si>
  <si>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</si>
  <si>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</si>
  <si>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</si>
  <si>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</si>
  <si>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</si>
  <si>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</si>
  <si>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</si>
  <si>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</si>
  <si>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</si>
  <si>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</si>
  <si>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</si>
  <si>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</si>
  <si>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</si>
  <si>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</si>
  <si>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</si>
  <si>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</si>
  <si>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</si>
  <si>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</si>
  <si>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</si>
  <si>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</si>
  <si>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</si>
  <si>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</si>
  <si>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</si>
  <si>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</si>
  <si>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</si>
  <si>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</si>
  <si>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</si>
  <si>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</si>
  <si>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</si>
  <si>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</si>
  <si>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</si>
  <si>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</si>
  <si>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</si>
  <si>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</si>
  <si>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</si>
  <si>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</si>
  <si>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</si>
  <si>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</si>
  <si>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</si>
  <si>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</si>
  <si>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</si>
  <si>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</si>
  <si>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</si>
  <si>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</si>
  <si>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</si>
  <si>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</si>
  <si>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</si>
  <si>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</si>
  <si>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</si>
  <si>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</si>
  <si>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</si>
  <si>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</si>
  <si>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</si>
  <si>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</si>
  <si>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</si>
  <si>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</si>
  <si>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</si>
  <si>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</si>
  <si>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</si>
  <si>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</si>
  <si>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</si>
  <si>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</si>
  <si>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</si>
  <si>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</si>
  <si>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</si>
  <si>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</si>
  <si>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</si>
  <si>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</si>
  <si>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</si>
  <si>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</si>
  <si>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</si>
  <si>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</si>
  <si>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</si>
  <si>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</si>
  <si>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</si>
  <si>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</si>
  <si>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</si>
  <si>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</si>
  <si>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</si>
  <si>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</si>
  <si>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</si>
  <si>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</si>
  <si>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</si>
  <si>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</si>
  <si>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</si>
  <si>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</si>
  <si>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</si>
  <si>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</si>
  <si>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</si>
  <si>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</si>
  <si>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</si>
  <si>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</si>
  <si>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</si>
  <si>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</si>
  <si>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</si>
  <si>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</si>
  <si>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</si>
  <si>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</si>
  <si>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</si>
  <si>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</si>
  <si>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</si>
  <si>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</si>
  <si>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</si>
  <si>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</si>
  <si>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</si>
  <si>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</si>
  <si>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</si>
  <si>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</si>
  <si>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</si>
  <si>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</si>
  <si>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</si>
  <si>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</si>
  <si>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</si>
  <si>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</si>
  <si>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</si>
  <si>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</si>
  <si>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</si>
  <si>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</si>
  <si>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</si>
  <si>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</si>
  <si>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</si>
  <si>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</si>
  <si>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</si>
  <si>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</si>
  <si>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</si>
  <si>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</si>
  <si>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</si>
  <si>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</si>
  <si>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</si>
  <si>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</si>
  <si>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</si>
  <si>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</si>
  <si>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</si>
  <si>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</si>
  <si>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</si>
  <si>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</si>
  <si>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</si>
  <si>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</si>
  <si>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</si>
  <si>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</si>
  <si>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</si>
  <si>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</si>
  <si>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</si>
  <si>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</si>
  <si>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</si>
  <si>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</si>
  <si>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</si>
  <si>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</si>
  <si>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</si>
  <si>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</si>
  <si>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</si>
  <si>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</si>
  <si>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</si>
  <si>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</si>
  <si>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</si>
  <si>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</si>
  <si>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</si>
  <si>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</si>
  <si>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</si>
  <si>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</si>
  <si>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</si>
  <si>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</si>
  <si>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</si>
  <si>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</si>
  <si>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</si>
  <si>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</si>
  <si>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</si>
  <si>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</si>
  <si>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</si>
  <si>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</si>
  <si>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</si>
  <si>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</si>
  <si>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</si>
  <si>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</si>
  <si>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</si>
  <si>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</si>
  <si>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</si>
  <si>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</si>
  <si>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</si>
  <si>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</si>
  <si>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</si>
  <si>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</si>
  <si>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</si>
  <si>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</si>
  <si>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</si>
  <si>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</si>
  <si>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</si>
  <si>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</si>
  <si>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</si>
  <si>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</si>
  <si>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</si>
  <si>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</si>
  <si>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</si>
  <si>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</si>
  <si>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</si>
  <si>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</si>
  <si>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</si>
  <si>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</si>
  <si>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</si>
  <si>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</si>
  <si>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</si>
  <si>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</si>
  <si>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</si>
  <si>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</si>
  <si>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</si>
  <si>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</si>
  <si>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</si>
  <si>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</si>
  <si>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</si>
  <si>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</si>
  <si>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</si>
  <si>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</si>
  <si>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</si>
  <si>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</si>
  <si>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</si>
  <si>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</si>
  <si>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</si>
  <si>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</si>
  <si>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</si>
  <si>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</si>
  <si>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</si>
  <si>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</si>
  <si>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</si>
  <si>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</si>
  <si>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</si>
  <si>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</si>
  <si>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</si>
  <si>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</si>
  <si>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</si>
  <si>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</si>
  <si>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</si>
  <si>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</si>
  <si>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</si>
  <si>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</si>
  <si>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</si>
  <si>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</si>
  <si>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</si>
  <si>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</si>
  <si>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</si>
  <si>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</si>
  <si>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</si>
  <si>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</si>
  <si>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</si>
  <si>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</si>
  <si>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</si>
  <si>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</si>
  <si>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</si>
  <si>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</si>
  <si>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</si>
  <si>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</si>
  <si>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</si>
  <si>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</si>
  <si>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</si>
  <si>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</si>
  <si>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</si>
  <si>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</si>
  <si>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</si>
  <si>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</si>
  <si>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</si>
  <si>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</si>
  <si>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</si>
  <si>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</si>
  <si>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</si>
  <si>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</si>
  <si>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</si>
  <si>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</si>
  <si>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</si>
  <si>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</si>
  <si>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</si>
  <si>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</si>
  <si>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</si>
  <si>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</si>
  <si>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</si>
  <si>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</si>
  <si>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</si>
  <si>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</si>
  <si>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</si>
  <si>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</si>
  <si>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</si>
  <si>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</si>
  <si>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</si>
  <si>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</si>
  <si>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</si>
  <si>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</si>
  <si>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</si>
  <si>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</si>
  <si>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</si>
  <si>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</si>
  <si>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</si>
  <si>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</si>
  <si>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</si>
  <si>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</si>
  <si>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</si>
  <si>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</si>
  <si>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</si>
  <si>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</si>
  <si>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</si>
  <si>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</si>
  <si>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</si>
  <si>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</si>
  <si>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</si>
  <si>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</si>
  <si>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</si>
  <si>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</si>
  <si>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</si>
  <si>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</si>
  <si>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</si>
  <si>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</si>
  <si>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</si>
  <si>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</si>
  <si>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</si>
  <si>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</si>
  <si>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</si>
  <si>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</si>
  <si>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</si>
  <si>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</si>
  <si>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</si>
  <si>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</si>
  <si>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</si>
  <si>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</si>
  <si>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</si>
  <si>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</si>
  <si>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</si>
  <si>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</si>
  <si>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</si>
  <si>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</si>
  <si>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</si>
  <si>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</si>
  <si>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</si>
  <si>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</si>
  <si>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</si>
  <si>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</si>
  <si>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</si>
  <si>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</si>
  <si>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</si>
  <si>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</si>
  <si>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</si>
  <si>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</si>
  <si>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</si>
  <si>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</si>
  <si>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</si>
  <si>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</si>
  <si>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</si>
  <si>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</si>
  <si>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</si>
  <si>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</si>
  <si>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</si>
  <si>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</si>
  <si>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</si>
  <si>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</si>
  <si>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</si>
  <si>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</si>
  <si>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</si>
  <si>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</si>
  <si>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</si>
  <si>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</si>
  <si>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</si>
  <si>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</si>
  <si>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</si>
  <si>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</si>
  <si>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</si>
  <si>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</si>
  <si>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</si>
  <si>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</si>
  <si>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</si>
  <si>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</si>
  <si>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</si>
  <si>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</si>
  <si>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</si>
  <si>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</si>
  <si>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</si>
  <si>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</si>
  <si>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</si>
  <si>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</si>
  <si>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</si>
  <si>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</si>
  <si>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</si>
  <si>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</si>
  <si>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</si>
  <si>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</si>
  <si>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</si>
  <si>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</si>
  <si>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</si>
  <si>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</si>
  <si>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</si>
  <si>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</si>
  <si>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</si>
  <si>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</si>
  <si>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</si>
  <si>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</si>
  <si>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</si>
  <si>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</si>
  <si>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</si>
  <si>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</si>
  <si>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</si>
  <si>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</si>
  <si>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</si>
  <si>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</si>
  <si>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</si>
  <si>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</si>
  <si>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</si>
  <si>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</si>
  <si>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</si>
  <si>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</si>
  <si>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</si>
  <si>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</si>
  <si>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</si>
  <si>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</si>
  <si>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</si>
  <si>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</si>
  <si>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</si>
  <si>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</si>
  <si>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</si>
  <si>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</si>
  <si>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</si>
  <si>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</si>
  <si>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</si>
  <si>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</si>
  <si>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</si>
  <si>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</si>
  <si>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</si>
  <si>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</si>
  <si>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</si>
  <si>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</si>
  <si>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</si>
  <si>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</si>
  <si>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</si>
  <si>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</si>
  <si>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</si>
  <si>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</si>
  <si>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</si>
  <si>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</si>
  <si>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</si>
  <si>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</si>
  <si>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</si>
  <si>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</si>
  <si>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</si>
  <si>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</si>
  <si>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</si>
  <si>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</si>
  <si>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</si>
  <si>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</si>
  <si>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</si>
  <si>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</si>
  <si>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</si>
  <si>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</si>
  <si>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</si>
  <si>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</si>
  <si>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</si>
  <si>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</si>
  <si>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</si>
  <si>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</si>
  <si>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</si>
  <si>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</si>
  <si>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</si>
  <si>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</si>
  <si>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</si>
  <si>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</si>
  <si>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</si>
  <si>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</si>
  <si>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</si>
  <si>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</si>
  <si>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</si>
  <si>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</si>
  <si>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</si>
  <si>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</si>
  <si>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</si>
  <si>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</si>
  <si>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</si>
  <si>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</si>
  <si>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</si>
  <si>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</si>
  <si>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</si>
  <si>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</si>
  <si>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</si>
  <si>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</si>
  <si>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</si>
  <si>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</si>
  <si>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</si>
  <si>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</si>
  <si>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</si>
  <si>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</si>
  <si>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</si>
  <si>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</si>
  <si>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</si>
  <si>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</si>
  <si>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</si>
  <si>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</si>
  <si>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</si>
  <si>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</si>
  <si>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</si>
  <si>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</si>
  <si>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</si>
  <si>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</si>
  <si>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</si>
  <si>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</si>
  <si>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</si>
  <si>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</si>
  <si>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</si>
  <si>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</si>
  <si>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</si>
  <si>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</si>
  <si>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</si>
  <si>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</si>
  <si>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</si>
  <si>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</si>
  <si>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</si>
  <si>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</si>
  <si>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</si>
  <si>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</si>
  <si>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</si>
  <si>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</si>
  <si>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</si>
  <si>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</si>
  <si>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</si>
  <si>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</si>
  <si>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</si>
  <si>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</si>
  <si>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</si>
  <si>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</si>
  <si>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</si>
  <si>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</si>
  <si>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</si>
  <si>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</si>
  <si>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</si>
  <si>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</si>
  <si>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</si>
  <si>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</si>
  <si>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</si>
  <si>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</si>
  <si>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</si>
  <si>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</si>
  <si>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</si>
  <si>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</si>
  <si>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</si>
  <si>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</si>
  <si>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</si>
  <si>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</si>
  <si>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</si>
  <si>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</si>
  <si>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</si>
  <si>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</si>
  <si>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</si>
  <si>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</si>
  <si>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</si>
  <si>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</si>
  <si>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</si>
  <si>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</si>
  <si>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</si>
  <si>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</si>
  <si>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</si>
  <si>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</si>
  <si>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</si>
  <si>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</si>
  <si>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</si>
  <si>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</si>
  <si>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</si>
  <si>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</si>
  <si>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</si>
  <si>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</si>
  <si>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</si>
  <si>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</si>
  <si>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</si>
  <si>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</si>
  <si>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</si>
  <si>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</si>
  <si>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</si>
  <si>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</si>
  <si>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</si>
  <si>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</si>
  <si>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</si>
  <si>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</si>
  <si>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</si>
  <si>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</si>
  <si>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</si>
  <si>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</si>
  <si>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</si>
  <si>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</si>
  <si>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</si>
  <si>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</si>
  <si>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</si>
  <si>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</si>
  <si>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</si>
  <si>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</si>
  <si>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</si>
  <si>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</si>
  <si>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</si>
  <si>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</si>
  <si>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</si>
  <si>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</si>
  <si>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</si>
  <si>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</si>
  <si>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</si>
  <si>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</si>
  <si>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</si>
  <si>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</si>
  <si>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</si>
  <si>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</si>
  <si>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</si>
  <si>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</si>
  <si>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</si>
  <si>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</si>
  <si>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</si>
  <si>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</si>
  <si>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</si>
  <si>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</si>
  <si>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</si>
  <si>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</si>
  <si>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</si>
  <si>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</si>
  <si>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</si>
  <si>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</si>
  <si>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</si>
  <si>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</si>
  <si>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</si>
  <si>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</si>
  <si>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</si>
  <si>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</si>
  <si>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</si>
  <si>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</si>
  <si>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</si>
  <si>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</si>
  <si>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</si>
  <si>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</si>
  <si>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</si>
  <si>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</si>
  <si>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</si>
  <si>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</si>
  <si>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</si>
  <si>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</si>
  <si>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</si>
  <si>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</si>
  <si>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</si>
  <si>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</si>
  <si>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</si>
  <si>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</si>
  <si>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</si>
  <si>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</si>
  <si>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</si>
  <si>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</si>
  <si>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</si>
  <si>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</si>
  <si>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</si>
  <si>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</si>
  <si>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</si>
  <si>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</si>
  <si>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</si>
  <si>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</si>
  <si>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</si>
  <si>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</si>
  <si>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</si>
  <si>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</si>
  <si>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</si>
  <si>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</si>
  <si>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</si>
  <si>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</si>
  <si>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</si>
  <si>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</si>
  <si>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</si>
  <si>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</si>
  <si>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</si>
  <si>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</si>
  <si>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</si>
  <si>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</si>
  <si>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</si>
  <si>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</si>
  <si>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</si>
  <si>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</si>
  <si>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</si>
  <si>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</si>
  <si>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</si>
  <si>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</si>
  <si>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</si>
  <si>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</si>
  <si>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</si>
  <si>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</si>
  <si>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</si>
  <si>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</si>
  <si>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</si>
  <si>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</si>
  <si>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</si>
  <si>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</si>
  <si>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</si>
  <si>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</si>
  <si>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</si>
  <si>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</si>
  <si>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</si>
  <si>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</si>
  <si>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</si>
  <si>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</si>
  <si>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</si>
  <si>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</si>
  <si>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</si>
  <si>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</si>
  <si>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</si>
  <si>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</si>
  <si>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</si>
  <si>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</si>
  <si>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</si>
  <si>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</si>
  <si>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</si>
  <si>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</si>
  <si>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</si>
  <si>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</si>
  <si>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</si>
  <si>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</si>
  <si>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</si>
  <si>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</si>
  <si>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</si>
  <si>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</si>
  <si>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</si>
  <si>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</si>
  <si>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</si>
  <si>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</si>
  <si>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</si>
  <si>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</si>
  <si>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</si>
  <si>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</si>
  <si>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</si>
  <si>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</si>
  <si>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</si>
  <si>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</si>
  <si>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</si>
  <si>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</si>
  <si>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</si>
  <si>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</si>
  <si>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</si>
  <si>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</si>
  <si>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</si>
  <si>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</si>
  <si>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</si>
  <si>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</si>
  <si>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</si>
  <si>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</si>
  <si>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</si>
  <si>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</si>
  <si>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</si>
  <si>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</si>
  <si>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</si>
  <si>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</si>
  <si>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</si>
  <si>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</si>
  <si>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</si>
  <si>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</si>
  <si>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</si>
  <si>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</si>
  <si>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</si>
  <si>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</si>
  <si>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</si>
  <si>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</si>
  <si>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</si>
  <si>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</si>
  <si>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</si>
  <si>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</si>
  <si>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</si>
  <si>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</si>
  <si>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</si>
  <si>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</si>
  <si>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</si>
  <si>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</si>
  <si>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</si>
  <si>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</si>
  <si>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</si>
  <si>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</si>
  <si>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</si>
  <si>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</si>
  <si>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</si>
  <si>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</si>
  <si>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</si>
  <si>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</si>
  <si>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</si>
  <si>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</si>
  <si>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</si>
  <si>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</si>
  <si>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</si>
  <si>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</si>
  <si>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</si>
  <si>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</si>
  <si>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</si>
  <si>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</si>
  <si>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</si>
  <si>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</si>
  <si>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</si>
  <si>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</si>
  <si>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</si>
  <si>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</si>
  <si>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</si>
  <si>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</si>
  <si>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</si>
  <si>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</si>
  <si>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</si>
  <si>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</si>
  <si>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</si>
  <si>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</si>
  <si>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</si>
  <si>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</si>
  <si>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</si>
  <si>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</si>
  <si>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</si>
  <si>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</si>
  <si>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</si>
  <si>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</si>
  <si>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</si>
  <si>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</si>
  <si>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</si>
  <si>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</si>
  <si>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</si>
  <si>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</si>
  <si>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</si>
  <si>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</si>
  <si>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</si>
  <si>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</si>
  <si>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</si>
  <si>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</si>
  <si>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</si>
  <si>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</si>
  <si>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</si>
  <si>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</si>
  <si>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</si>
  <si>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</si>
  <si>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</si>
  <si>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</si>
  <si>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</si>
  <si>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</si>
  <si>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</si>
  <si>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</si>
  <si>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</si>
  <si>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</si>
  <si>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</si>
  <si>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</si>
  <si>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</si>
  <si>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</si>
  <si>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</si>
  <si>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</si>
  <si>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</si>
  <si>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</si>
  <si>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</si>
  <si>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</si>
  <si>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</si>
  <si>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</si>
  <si>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</si>
  <si>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</si>
  <si>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</si>
  <si>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</si>
  <si>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</si>
  <si>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</si>
  <si>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</si>
  <si>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</si>
  <si>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</si>
  <si>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</si>
  <si>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</si>
  <si>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</si>
  <si>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</si>
  <si>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</si>
  <si>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</si>
  <si>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</si>
  <si>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</si>
  <si>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</si>
  <si>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</si>
  <si>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</si>
  <si>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</si>
  <si>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</si>
  <si>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</si>
  <si>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</si>
  <si>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</si>
  <si>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</si>
  <si>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</si>
  <si>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</si>
  <si>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</si>
  <si>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</si>
  <si>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</si>
  <si>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</si>
  <si>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</si>
  <si>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</si>
  <si>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</si>
  <si>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</si>
  <si>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</si>
  <si>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</si>
  <si>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</si>
  <si>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</si>
  <si>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</si>
  <si>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</si>
  <si>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</si>
  <si>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</si>
  <si>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</si>
  <si>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</si>
  <si>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</si>
  <si>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</si>
  <si>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</si>
  <si>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</si>
  <si>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</si>
  <si>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</si>
  <si>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</si>
  <si>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</si>
  <si>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</si>
  <si>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</si>
  <si>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</si>
  <si>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</si>
  <si>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</si>
  <si>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</si>
  <si>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</si>
  <si>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</si>
  <si>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</si>
  <si>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</si>
  <si>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</si>
  <si>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</si>
  <si>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</si>
  <si>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</si>
  <si>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</si>
  <si>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</si>
  <si>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</si>
  <si>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</si>
  <si>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</si>
  <si>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</si>
  <si>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</si>
  <si>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</si>
  <si>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</si>
  <si>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</si>
  <si>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</si>
  <si>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</si>
  <si>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</si>
  <si>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</si>
  <si>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</si>
  <si>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</si>
  <si>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</si>
  <si>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</si>
  <si>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</si>
  <si>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</si>
  <si>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</si>
  <si>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</si>
  <si>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</si>
  <si>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</si>
  <si>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</si>
  <si>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</si>
  <si>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</si>
  <si>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</si>
  <si>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</si>
  <si>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</si>
  <si>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</si>
  <si>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</si>
  <si>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</si>
  <si>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</si>
  <si>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</si>
  <si>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</si>
  <si>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</si>
  <si>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</si>
  <si>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</si>
  <si>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</si>
  <si>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</si>
  <si>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</si>
  <si>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</si>
  <si>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</si>
  <si>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</si>
  <si>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</si>
  <si>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</si>
  <si>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</si>
  <si>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</si>
  <si>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</si>
  <si>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</si>
  <si>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</si>
  <si>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</si>
  <si>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</si>
  <si>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</si>
  <si>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</si>
  <si>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</si>
  <si>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</si>
  <si>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</si>
  <si>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</si>
  <si>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</si>
  <si>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</si>
  <si>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</si>
  <si>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</si>
  <si>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</si>
  <si>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</si>
  <si>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</si>
  <si>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</si>
  <si>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</si>
  <si>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</si>
  <si>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</si>
  <si>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</si>
  <si>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</si>
  <si>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</si>
  <si>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</si>
  <si>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</si>
  <si>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</si>
  <si>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</si>
  <si>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</si>
  <si>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</si>
  <si>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</si>
  <si>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</si>
  <si>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</si>
  <si>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</si>
  <si>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</si>
  <si>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</si>
  <si>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</si>
  <si>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</si>
  <si>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</si>
  <si>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</si>
  <si>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</si>
  <si>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</si>
  <si>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</si>
  <si>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</si>
  <si>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</si>
  <si>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</si>
  <si>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</si>
  <si>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</si>
  <si>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</si>
  <si>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</si>
  <si>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</si>
  <si>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</si>
  <si>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</si>
  <si>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</si>
  <si>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</si>
  <si>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</si>
  <si>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</si>
  <si>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</si>
  <si>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</si>
  <si>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</si>
  <si>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</si>
  <si>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</si>
  <si>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</si>
  <si>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</si>
  <si>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</si>
  <si>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</si>
  <si>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</si>
  <si>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</si>
  <si>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</si>
  <si>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</si>
  <si>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</si>
  <si>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</si>
  <si>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</si>
  <si>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</si>
  <si>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</si>
  <si>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</si>
  <si>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</si>
  <si>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</si>
  <si>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</si>
  <si>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</si>
  <si>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</si>
  <si>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</si>
  <si>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</si>
  <si>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</si>
  <si>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</si>
  <si>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</si>
  <si>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</si>
  <si>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</si>
  <si>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</si>
  <si>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</si>
  <si>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</si>
  <si>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</si>
  <si>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</si>
  <si>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</si>
  <si>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</si>
  <si>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</si>
  <si>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</si>
  <si>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</si>
  <si>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</si>
  <si>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</si>
  <si>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</si>
  <si>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</si>
  <si>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</si>
  <si>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</si>
  <si>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</si>
  <si>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</si>
  <si>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</si>
  <si>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</si>
  <si>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</si>
  <si>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</si>
  <si>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</si>
  <si>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</si>
  <si>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</si>
  <si>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</si>
  <si>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</si>
  <si>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</si>
  <si>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</si>
  <si>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</si>
  <si>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</si>
  <si>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</si>
  <si>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</si>
  <si>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</si>
  <si>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</si>
  <si>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</si>
  <si>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</si>
  <si>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</si>
  <si>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</si>
  <si>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</si>
  <si>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</si>
  <si>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</si>
  <si>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</si>
  <si>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</si>
  <si>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</si>
  <si>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</si>
  <si>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</si>
  <si>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</si>
  <si>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</si>
  <si>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</si>
  <si>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</si>
  <si>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</si>
  <si>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</si>
  <si>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</si>
  <si>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</si>
  <si>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</si>
  <si>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</si>
  <si>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</si>
  <si>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</si>
  <si>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</si>
  <si>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</si>
  <si>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</si>
  <si>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</si>
  <si>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</si>
  <si>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</si>
  <si>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</si>
  <si>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</si>
  <si>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</si>
  <si>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</si>
  <si>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</si>
  <si>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</si>
  <si>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</si>
  <si>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</si>
  <si>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</si>
  <si>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</si>
  <si>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</si>
  <si>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</si>
  <si>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</si>
  <si>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</si>
  <si>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</si>
  <si>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</si>
  <si>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</si>
  <si>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</si>
  <si>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</si>
  <si>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</si>
  <si>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</si>
  <si>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</si>
  <si>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</si>
  <si>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</si>
  <si>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</si>
  <si>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</si>
  <si>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</si>
  <si>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</si>
  <si>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</si>
  <si>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</si>
  <si>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</si>
  <si>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</si>
  <si>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</si>
  <si>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</si>
  <si>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</si>
  <si>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</si>
  <si>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</si>
  <si>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</si>
  <si>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</si>
  <si>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</si>
  <si>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</si>
  <si>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</si>
  <si>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</si>
  <si>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</si>
  <si>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</si>
  <si>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</si>
  <si>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</si>
  <si>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</si>
  <si>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</si>
  <si>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</si>
  <si>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</si>
  <si>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</si>
  <si>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</si>
  <si>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</si>
  <si>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</si>
  <si>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</si>
  <si>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</si>
  <si>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</si>
  <si>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</si>
  <si>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</si>
  <si>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</si>
  <si>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</si>
  <si>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</si>
  <si>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</si>
  <si>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</si>
  <si>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</si>
  <si>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</si>
  <si>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</si>
  <si>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</si>
  <si>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</si>
  <si>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</si>
  <si>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</si>
  <si>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</si>
  <si>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</si>
  <si>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</si>
  <si>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</si>
  <si>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</si>
  <si>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</si>
  <si>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</si>
  <si>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</si>
  <si>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</si>
  <si>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</si>
  <si>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</si>
  <si>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</si>
  <si>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</si>
  <si>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</si>
  <si>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</si>
  <si>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</si>
  <si>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</si>
  <si>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</si>
  <si>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</si>
  <si>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</si>
  <si>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</si>
  <si>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</si>
  <si>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</si>
  <si>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</si>
  <si>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</si>
  <si>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</si>
  <si>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</si>
  <si>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</si>
  <si>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</si>
  <si>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</si>
  <si>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</si>
  <si>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</si>
  <si>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</si>
  <si>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</si>
  <si>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</si>
  <si>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</si>
  <si>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</si>
  <si>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</si>
  <si>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</si>
  <si>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</si>
  <si>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</si>
  <si>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</si>
  <si>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</si>
  <si>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</si>
  <si>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</si>
  <si>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</si>
  <si>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</si>
  <si>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</si>
  <si>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</si>
  <si>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</si>
  <si>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</si>
  <si>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</si>
  <si>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</si>
  <si>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</si>
  <si>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</si>
  <si>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</si>
  <si>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</si>
  <si>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</si>
  <si>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</si>
  <si>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</si>
  <si>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</si>
  <si>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</si>
  <si>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</si>
  <si>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</si>
  <si>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</si>
  <si>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</si>
  <si>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</si>
  <si>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</si>
  <si>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</si>
  <si>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</si>
  <si>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</si>
  <si>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</si>
  <si>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</si>
  <si>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</si>
  <si>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</si>
  <si>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</si>
  <si>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</si>
  <si>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</si>
  <si>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</si>
  <si>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</si>
  <si>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</si>
  <si>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</si>
  <si>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</si>
  <si>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</si>
  <si>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</si>
  <si>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</si>
  <si>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</si>
  <si>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</si>
  <si>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</si>
  <si>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</si>
  <si>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</si>
  <si>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</si>
  <si>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</si>
  <si>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</si>
  <si>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</si>
  <si>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</si>
  <si>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</si>
  <si>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</si>
  <si>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</si>
  <si>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</si>
  <si>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</si>
  <si>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</si>
  <si>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</si>
  <si>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</si>
  <si>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</si>
  <si>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</si>
  <si>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</si>
  <si>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</si>
  <si>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</si>
  <si>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</si>
  <si>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</si>
  <si>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</si>
  <si>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</si>
  <si>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</si>
  <si>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</si>
  <si>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</si>
  <si>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</si>
  <si>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</si>
  <si>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</si>
  <si>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</si>
  <si>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</si>
  <si>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</si>
  <si>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</si>
  <si>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</si>
  <si>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</si>
  <si>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</si>
  <si>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</si>
  <si>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</si>
  <si>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</si>
  <si>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</si>
  <si>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</si>
  <si>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</si>
  <si>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</si>
  <si>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</si>
  <si>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</si>
  <si>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</si>
  <si>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</si>
  <si>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</si>
  <si>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</si>
  <si>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</si>
  <si>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</si>
  <si>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</si>
  <si>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</si>
  <si>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</si>
  <si>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</si>
  <si>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</si>
  <si>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</si>
  <si>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</si>
  <si>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</si>
  <si>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</si>
  <si>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</si>
  <si>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</si>
  <si>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</si>
  <si>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</si>
  <si>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</si>
  <si>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</si>
  <si>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</si>
  <si>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</si>
  <si>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</si>
  <si>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</si>
  <si>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</si>
  <si>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</si>
  <si>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</si>
  <si>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</si>
  <si>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</si>
  <si>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</si>
  <si>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</si>
  <si>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</si>
  <si>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</si>
  <si>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</si>
  <si>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</si>
  <si>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</si>
  <si>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</si>
  <si>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</si>
  <si>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</si>
  <si>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</si>
  <si>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</si>
  <si>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</si>
  <si>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</si>
  <si>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</si>
  <si>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</si>
  <si>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</si>
  <si>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</si>
  <si>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</si>
  <si>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</si>
  <si>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</si>
  <si>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</si>
  <si>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</si>
  <si>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</si>
  <si>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</si>
  <si>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</si>
  <si>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</si>
  <si>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</si>
  <si>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</si>
  <si>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</si>
  <si>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</si>
  <si>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</si>
  <si>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</si>
  <si>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</si>
  <si>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</si>
  <si>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</si>
  <si>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</si>
  <si>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</si>
  <si>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</si>
  <si>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</si>
  <si>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</si>
  <si>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</si>
  <si>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</si>
  <si>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</si>
  <si>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</si>
  <si>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</si>
  <si>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</si>
  <si>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</si>
  <si>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</si>
  <si>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</si>
  <si>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</si>
  <si>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</si>
  <si>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</si>
  <si>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</si>
  <si>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</si>
  <si>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</si>
  <si>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</si>
  <si>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</si>
  <si>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</si>
  <si>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</si>
  <si>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</si>
  <si>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</si>
  <si>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</si>
  <si>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</si>
  <si>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</si>
  <si>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</si>
  <si>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</si>
  <si>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</si>
  <si>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</si>
  <si>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</si>
  <si>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</si>
  <si>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</si>
  <si>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</si>
  <si>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</si>
  <si>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</si>
  <si>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</si>
  <si>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</si>
  <si>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</si>
  <si>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</si>
  <si>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</si>
  <si>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</si>
  <si>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</si>
  <si>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</si>
  <si>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</si>
  <si>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</si>
  <si>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</si>
  <si>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</si>
  <si>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</si>
  <si>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</si>
  <si>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</si>
  <si>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</si>
  <si>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</si>
  <si>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</si>
  <si>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</si>
  <si>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</si>
  <si>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</si>
  <si>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</si>
  <si>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</si>
  <si>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</si>
  <si>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</si>
  <si>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</si>
  <si>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</si>
  <si>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</si>
  <si>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</si>
  <si>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</si>
  <si>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</si>
  <si>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</si>
  <si>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</si>
  <si>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</si>
  <si>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</si>
  <si>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</si>
  <si>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</si>
  <si>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</si>
  <si>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</si>
  <si>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</si>
  <si>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</si>
  <si>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</si>
  <si>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</si>
  <si>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</si>
  <si>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</si>
  <si>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</si>
  <si>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</si>
  <si>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</si>
  <si>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</si>
  <si>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</si>
  <si>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</si>
  <si>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</si>
  <si>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</si>
  <si>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</si>
  <si>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</si>
  <si>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</si>
  <si>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</si>
  <si>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</si>
  <si>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</si>
  <si>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</si>
  <si>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</si>
  <si>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</si>
  <si>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</si>
  <si>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</si>
  <si>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</si>
  <si>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</si>
  <si>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</si>
  <si>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</si>
  <si>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</si>
  <si>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</si>
  <si>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</si>
  <si>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</si>
  <si>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</si>
  <si>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</si>
  <si>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</si>
  <si>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</si>
  <si>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</si>
  <si>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</si>
  <si>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</si>
  <si>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</si>
  <si>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</si>
  <si>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</si>
  <si>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</si>
  <si>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</si>
  <si>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</si>
  <si>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</si>
  <si>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</si>
  <si>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</si>
  <si>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</si>
  <si>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</si>
  <si>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</si>
  <si>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</si>
  <si>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</si>
  <si>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</si>
  <si>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</si>
  <si>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</si>
  <si>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</si>
  <si>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</si>
  <si>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</si>
  <si>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</si>
  <si>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</si>
  <si>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</si>
  <si>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</si>
  <si>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</si>
  <si>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</si>
  <si>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</si>
  <si>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</si>
  <si>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</si>
  <si>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</si>
  <si>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</si>
  <si>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</si>
  <si>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</si>
  <si>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</si>
  <si>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</si>
  <si>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</si>
  <si>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</si>
  <si>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</si>
  <si>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</si>
  <si>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</si>
  <si>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</si>
  <si>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</si>
  <si>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</si>
  <si>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</si>
  <si>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</si>
  <si>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</si>
  <si>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</si>
  <si>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</si>
  <si>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</si>
  <si>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</si>
  <si>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</si>
  <si>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</si>
  <si>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</si>
  <si>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</si>
  <si>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</si>
  <si>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</si>
  <si>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</si>
  <si>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</si>
  <si>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</si>
  <si>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</si>
  <si>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</si>
  <si>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</si>
  <si>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</si>
  <si>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</si>
  <si>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</si>
  <si>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</si>
  <si>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</si>
  <si>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</si>
  <si>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</si>
  <si>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</si>
  <si>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</si>
  <si>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</si>
  <si>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</si>
  <si>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</si>
  <si>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</si>
  <si>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</si>
  <si>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</si>
  <si>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</si>
  <si>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</si>
  <si>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</si>
  <si>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</si>
  <si>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</si>
  <si>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</si>
  <si>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</si>
  <si>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</si>
  <si>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</si>
  <si>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</si>
  <si>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</si>
  <si>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</si>
  <si>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</si>
  <si>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</si>
  <si>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</si>
  <si>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</si>
  <si>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</si>
  <si>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</si>
  <si>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</si>
  <si>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</si>
  <si>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</si>
  <si>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</si>
  <si>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</si>
  <si>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</si>
  <si>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</si>
  <si>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</si>
  <si>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</si>
  <si>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</si>
  <si>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</si>
  <si>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</si>
  <si>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</si>
  <si>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</si>
  <si>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</si>
  <si>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</si>
  <si>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</si>
  <si>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</si>
  <si>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</si>
  <si>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</si>
  <si>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</si>
  <si>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</si>
  <si>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</si>
  <si>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</si>
  <si>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</si>
  <si>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</si>
  <si>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</si>
  <si>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</si>
  <si>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</si>
  <si>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</si>
  <si>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</si>
  <si>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</si>
  <si>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</si>
  <si>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</si>
  <si>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</si>
  <si>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</si>
  <si>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</si>
  <si>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</si>
  <si>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</si>
  <si>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</si>
  <si>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</si>
  <si>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</si>
  <si>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</si>
  <si>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</si>
  <si>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</si>
  <si>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</si>
  <si>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</si>
  <si>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</si>
  <si>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</si>
  <si>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</si>
  <si>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</si>
  <si>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</si>
  <si>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</si>
  <si>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</si>
  <si>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</si>
  <si>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</si>
  <si>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</si>
  <si>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</si>
  <si>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</si>
  <si>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</si>
  <si>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</si>
  <si>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</si>
  <si>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</si>
  <si>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</si>
  <si>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</si>
  <si>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</si>
  <si>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</si>
  <si>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</si>
  <si>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</si>
  <si>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</si>
  <si>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</si>
  <si>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</si>
  <si>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</si>
  <si>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</si>
  <si>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</si>
  <si>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</si>
  <si>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</si>
  <si>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</si>
  <si>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</si>
  <si>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</si>
  <si>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</si>
  <si>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</si>
  <si>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</si>
  <si>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</si>
  <si>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</si>
  <si>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</si>
  <si>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</si>
  <si>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</si>
  <si>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</si>
  <si>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</si>
  <si>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</si>
  <si>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</si>
  <si>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</si>
  <si>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</si>
  <si>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</si>
  <si>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</si>
  <si>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</si>
  <si>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</si>
  <si>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</si>
  <si>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</si>
  <si>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</si>
  <si>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</si>
  <si>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</si>
  <si>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</si>
  <si>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</si>
  <si>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</si>
  <si>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</si>
  <si>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</si>
  <si>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</si>
  <si>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</si>
  <si>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</si>
  <si>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</si>
  <si>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</si>
  <si>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</si>
  <si>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</si>
  <si>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</si>
  <si>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</si>
  <si>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</si>
  <si>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</si>
  <si>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</si>
  <si>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</si>
  <si>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</si>
  <si>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</si>
  <si>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</si>
  <si>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</si>
  <si>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</si>
  <si>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</si>
  <si>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</si>
  <si>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</si>
  <si>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</si>
  <si>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</si>
  <si>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</si>
  <si>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</si>
  <si>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</si>
  <si>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</si>
  <si>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</si>
  <si>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</si>
  <si>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</si>
  <si>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</si>
  <si>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</si>
  <si>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</si>
  <si>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</si>
  <si>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</si>
  <si>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</si>
  <si>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</si>
  <si>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</si>
  <si>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</si>
  <si>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</si>
  <si>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</si>
  <si>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</si>
  <si>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</si>
  <si>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</si>
  <si>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</si>
  <si>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</si>
  <si>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</si>
  <si>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</si>
  <si>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</si>
  <si>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</si>
  <si>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</si>
  <si>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</si>
  <si>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</si>
  <si>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</si>
  <si>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</si>
  <si>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</si>
  <si>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</si>
  <si>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</si>
  <si>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</si>
  <si>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</si>
  <si>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</si>
  <si>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</si>
  <si>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</si>
  <si>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</si>
  <si>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</si>
  <si>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</si>
  <si>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</si>
  <si>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</si>
  <si>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</si>
  <si>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</si>
  <si>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</si>
  <si>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</si>
  <si>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</si>
  <si>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</si>
  <si>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</si>
  <si>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</si>
  <si>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</si>
  <si>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</si>
  <si>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</si>
  <si>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</si>
  <si>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</si>
  <si>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</si>
  <si>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</si>
  <si>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</si>
  <si>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</si>
  <si>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</si>
  <si>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</si>
  <si>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</si>
  <si>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</si>
  <si>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</si>
  <si>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</si>
  <si>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</si>
  <si>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</si>
  <si>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</si>
  <si>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</si>
  <si>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</si>
  <si>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</si>
  <si>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</si>
  <si>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</si>
  <si>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</si>
  <si>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</si>
  <si>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</si>
  <si>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</si>
  <si>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</si>
  <si>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</si>
  <si>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</si>
  <si>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</si>
  <si>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</si>
  <si>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</si>
  <si>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</si>
  <si>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</si>
  <si>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</si>
  <si>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</si>
  <si>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</si>
  <si>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</si>
  <si>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</si>
  <si>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</si>
  <si>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</si>
  <si>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</si>
  <si>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</si>
  <si>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</si>
  <si>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</si>
  <si>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</si>
  <si>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</si>
  <si>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</si>
  <si>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</si>
  <si>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</si>
  <si>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</si>
  <si>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</si>
  <si>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</si>
  <si>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</si>
  <si>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</si>
  <si>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</si>
  <si>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</si>
  <si>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</si>
  <si>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</si>
  <si>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</si>
  <si>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</si>
  <si>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</si>
  <si>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</si>
  <si>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</si>
  <si>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</si>
  <si>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</si>
  <si>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</si>
  <si>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</si>
  <si>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</si>
  <si>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</si>
  <si>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</si>
  <si>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</si>
  <si>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</si>
  <si>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</si>
  <si>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</si>
  <si>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</si>
  <si>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</si>
  <si>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</si>
  <si>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</si>
  <si>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</si>
  <si>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</si>
  <si>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</si>
  <si>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</si>
  <si>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</si>
  <si>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</si>
  <si>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</si>
  <si>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</si>
  <si>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</si>
  <si>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</si>
  <si>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</si>
  <si>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</si>
  <si>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</si>
  <si>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</si>
  <si>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</si>
  <si>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</si>
  <si>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</si>
  <si>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</si>
  <si>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</si>
  <si>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</si>
  <si>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</si>
  <si>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</si>
  <si>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</si>
  <si>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</si>
  <si>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</si>
  <si>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</si>
  <si>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</si>
  <si>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</si>
  <si>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</si>
  <si>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</si>
  <si>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</si>
  <si>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</si>
  <si>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</si>
  <si>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</si>
  <si>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</si>
  <si>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</si>
  <si>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</si>
  <si>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</si>
  <si>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</si>
  <si>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</si>
  <si>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</si>
  <si>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</si>
  <si>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</si>
  <si>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</si>
  <si>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</si>
  <si>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</si>
  <si>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</si>
  <si>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</si>
  <si>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</si>
  <si>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</si>
  <si>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</si>
  <si>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</si>
  <si>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</si>
  <si>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</si>
  <si>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</si>
  <si>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</si>
  <si>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</si>
  <si>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</si>
  <si>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</si>
  <si>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</si>
  <si>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</si>
  <si>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</si>
  <si>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</si>
  <si>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</si>
  <si>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</si>
  <si>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</si>
  <si>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</si>
  <si>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</si>
  <si>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</si>
  <si>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</si>
  <si>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</si>
  <si>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</si>
  <si>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</si>
  <si>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</si>
  <si>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</si>
  <si>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</si>
  <si>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</si>
  <si>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</si>
  <si>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</si>
  <si>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</si>
  <si>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</si>
  <si>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</si>
  <si>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</si>
  <si>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</si>
  <si>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</si>
  <si>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</si>
  <si>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</si>
  <si>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</si>
  <si>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</si>
  <si>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</si>
  <si>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</si>
  <si>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</si>
  <si>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</si>
  <si>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</si>
  <si>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</si>
  <si>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</si>
  <si>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</si>
  <si>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</si>
  <si>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</si>
  <si>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</si>
  <si>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</si>
  <si>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</si>
  <si>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</si>
  <si>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</si>
  <si>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</si>
  <si>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</si>
  <si>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</si>
  <si>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</si>
  <si>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</si>
  <si>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</si>
  <si>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</si>
  <si>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</si>
  <si>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</si>
  <si>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</si>
  <si>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</si>
  <si>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</si>
  <si>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</si>
  <si>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</si>
  <si>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</si>
  <si>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</si>
  <si>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</si>
  <si>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</si>
  <si>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</si>
  <si>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</si>
  <si>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</si>
  <si>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</si>
  <si>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</si>
  <si>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</si>
  <si>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</si>
  <si>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</si>
  <si>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</si>
  <si>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</si>
  <si>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</si>
  <si>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</si>
  <si>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</si>
  <si>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</si>
  <si>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</si>
  <si>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</si>
  <si>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</si>
  <si>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</si>
  <si>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</si>
  <si>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</si>
  <si>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</si>
  <si>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</si>
  <si>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</si>
  <si>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</si>
  <si>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</si>
  <si>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</si>
  <si>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</si>
  <si>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</si>
  <si>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</si>
  <si>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</si>
  <si>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</si>
  <si>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</si>
  <si>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</si>
  <si>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</si>
  <si>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</si>
  <si>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</si>
  <si>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</si>
  <si>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</si>
  <si>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</si>
  <si>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</si>
  <si>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</si>
  <si>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</si>
  <si>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</si>
  <si>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</si>
  <si>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</si>
  <si>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</si>
  <si>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</si>
  <si>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</si>
  <si>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</si>
  <si>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</si>
  <si>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</si>
  <si>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</si>
  <si>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</si>
  <si>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</si>
  <si>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</si>
  <si>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</si>
  <si>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</si>
  <si>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</si>
  <si>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</si>
  <si>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</si>
  <si>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</si>
  <si>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</si>
  <si>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</si>
  <si>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</si>
  <si>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</si>
  <si>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</si>
  <si>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</si>
  <si>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</si>
  <si>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</si>
  <si>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</si>
  <si>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</si>
  <si>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</si>
  <si>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</si>
  <si>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</si>
  <si>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</si>
  <si>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</si>
  <si>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</si>
  <si>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</si>
  <si>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</si>
  <si>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</si>
  <si>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</si>
  <si>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</si>
  <si>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</si>
  <si>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</si>
  <si>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</si>
  <si>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</si>
  <si>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</si>
  <si>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</si>
  <si>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</si>
  <si>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</si>
  <si>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</si>
  <si>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</si>
  <si>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</si>
  <si>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</si>
  <si>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</si>
  <si>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</si>
  <si>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</si>
  <si>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</si>
  <si>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</si>
  <si>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</si>
  <si>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</si>
  <si>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</si>
  <si>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</si>
  <si>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</si>
  <si>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</si>
  <si>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</si>
  <si>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</si>
  <si>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</si>
  <si>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</si>
  <si>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</si>
  <si>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</si>
  <si>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</si>
  <si>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</si>
  <si>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</si>
  <si>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</si>
  <si>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</si>
  <si>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</si>
  <si>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</si>
  <si>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</si>
  <si>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</si>
  <si>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</si>
  <si>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</si>
  <si>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</si>
  <si>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</si>
  <si>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</si>
  <si>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</si>
  <si>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</si>
  <si>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</si>
  <si>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</si>
  <si>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</si>
  <si>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</si>
  <si>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</si>
  <si>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</si>
  <si>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</si>
  <si>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</si>
  <si>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</si>
  <si>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</si>
  <si>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</si>
  <si>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</si>
  <si>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</si>
  <si>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</si>
  <si>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</si>
  <si>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</si>
  <si>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</si>
  <si>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</si>
  <si>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</si>
  <si>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</si>
  <si>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</si>
  <si>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</si>
  <si>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</si>
  <si>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</si>
  <si>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</si>
  <si>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</si>
  <si>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</si>
  <si>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</si>
  <si>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</si>
  <si>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</si>
  <si>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</si>
  <si>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</si>
  <si>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</si>
  <si>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</si>
  <si>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</si>
  <si>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</si>
  <si>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</si>
  <si>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</si>
  <si>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</si>
  <si>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</si>
  <si>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</si>
  <si>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</si>
  <si>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</si>
  <si>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</si>
  <si>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</si>
  <si>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</si>
  <si>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</si>
  <si>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</si>
  <si>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</si>
  <si>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</si>
  <si>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</si>
  <si>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</si>
  <si>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</si>
  <si>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</si>
  <si>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</si>
  <si>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</si>
  <si>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</si>
  <si>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</si>
  <si>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</si>
  <si>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</si>
  <si>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</si>
  <si>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</si>
  <si>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</si>
  <si>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</si>
  <si>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</si>
  <si>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</si>
  <si>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</si>
  <si>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</si>
  <si>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</si>
  <si>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</si>
  <si>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</si>
  <si>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</si>
  <si>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</si>
  <si>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</si>
  <si>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</si>
  <si>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</si>
  <si>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</si>
  <si>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</si>
  <si>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</si>
  <si>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</si>
  <si>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</si>
  <si>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</si>
  <si>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</si>
  <si>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</si>
  <si>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</si>
  <si>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</si>
  <si>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</si>
  <si>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</si>
  <si>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</si>
  <si>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</si>
  <si>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</si>
  <si>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</si>
  <si>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</si>
  <si>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</si>
  <si>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</si>
  <si>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</si>
  <si>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</si>
  <si>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</si>
  <si>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</si>
  <si>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</si>
  <si>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</si>
  <si>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</si>
  <si>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</si>
  <si>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</si>
  <si>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</si>
  <si>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</si>
  <si>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</si>
  <si>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</si>
  <si>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</si>
  <si>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</si>
  <si>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</si>
  <si>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</si>
  <si>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</si>
  <si>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</si>
  <si>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</si>
  <si>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</si>
  <si>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</si>
  <si>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</si>
  <si>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</si>
  <si>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</si>
  <si>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</si>
  <si>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</si>
  <si>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</si>
  <si>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</si>
  <si>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</si>
  <si>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</si>
  <si>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</si>
  <si>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</si>
  <si>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</si>
  <si>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</si>
  <si>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</si>
  <si>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</si>
  <si>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</si>
  <si>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</si>
  <si>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</si>
  <si>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</si>
  <si>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</si>
  <si>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</si>
  <si>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</si>
  <si>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</si>
  <si>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</si>
  <si>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</si>
  <si>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</si>
  <si>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</si>
  <si>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</si>
  <si>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</si>
  <si>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</si>
  <si>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</si>
  <si>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</si>
  <si>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</si>
  <si>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</si>
  <si>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</si>
  <si>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</si>
  <si>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</si>
  <si>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</si>
  <si>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</si>
  <si>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</si>
  <si>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</si>
  <si>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</si>
  <si>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</si>
  <si>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</si>
  <si>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</si>
  <si>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</si>
  <si>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</si>
  <si>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</si>
  <si>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</si>
  <si>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</si>
  <si>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</si>
  <si>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</si>
  <si>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</si>
  <si>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</si>
  <si>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</si>
  <si>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</si>
  <si>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</si>
  <si>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</si>
  <si>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</si>
  <si>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</si>
  <si>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</si>
  <si>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</si>
  <si>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</si>
  <si>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</si>
  <si>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</si>
  <si>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</si>
  <si>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</si>
  <si>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</si>
  <si>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</si>
  <si>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</si>
  <si>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</si>
  <si>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</si>
  <si>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</si>
  <si>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</si>
  <si>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</si>
  <si>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</si>
  <si>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</si>
  <si>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</si>
  <si>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</si>
  <si>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</si>
  <si>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</si>
  <si>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</si>
  <si>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</si>
  <si>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</si>
  <si>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</si>
  <si>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</si>
  <si>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</si>
  <si>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</si>
  <si>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</si>
  <si>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</si>
  <si>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</si>
  <si>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</si>
  <si>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</si>
  <si>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</si>
  <si>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</si>
  <si>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</si>
  <si>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</si>
  <si>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</si>
  <si>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</si>
  <si>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</si>
  <si>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</si>
  <si>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</si>
  <si>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</si>
  <si>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</si>
  <si>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</si>
  <si>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</si>
  <si>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</si>
  <si>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</si>
  <si>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</si>
  <si>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</si>
  <si>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</si>
  <si>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</si>
  <si>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</si>
  <si>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</si>
  <si>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</si>
  <si>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</si>
  <si>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</si>
  <si>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</si>
  <si>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</si>
  <si>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</si>
  <si>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</si>
  <si>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</si>
  <si>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</si>
  <si>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</si>
  <si>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</si>
  <si>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</si>
  <si>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</si>
  <si>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</si>
  <si>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</si>
  <si>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</si>
  <si>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</si>
  <si>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</si>
  <si>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</si>
  <si>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</si>
  <si>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</si>
  <si>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</si>
  <si>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</si>
  <si>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</si>
  <si>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</si>
  <si>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</si>
  <si>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</si>
  <si>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</si>
  <si>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</si>
  <si>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</si>
  <si>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</si>
  <si>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</si>
  <si>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</si>
  <si>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</si>
  <si>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</si>
  <si>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</si>
  <si>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</si>
  <si>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</si>
  <si>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</si>
  <si>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</si>
  <si>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</si>
  <si>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</si>
  <si>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</si>
  <si>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</si>
  <si>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</si>
  <si>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</si>
  <si>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</si>
  <si>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</si>
  <si>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</si>
  <si>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</si>
  <si>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</si>
  <si>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</si>
  <si>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</si>
  <si>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</si>
  <si>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</si>
  <si>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</si>
  <si>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</si>
  <si>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</si>
  <si>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</si>
  <si>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</si>
  <si>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</si>
  <si>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</si>
  <si>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</si>
  <si>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</si>
  <si>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</si>
  <si>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</si>
  <si>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</si>
  <si>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</si>
  <si>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</si>
  <si>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</si>
  <si>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</si>
  <si>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</si>
  <si>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</si>
  <si>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</si>
  <si>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</si>
  <si>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</si>
  <si>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</si>
  <si>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</si>
  <si>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</si>
  <si>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</si>
  <si>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</si>
  <si>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</si>
  <si>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</si>
  <si>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</si>
  <si>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</si>
  <si>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</si>
  <si>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</si>
  <si>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</si>
  <si>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</si>
  <si>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</si>
  <si>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</si>
  <si>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</si>
  <si>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</si>
  <si>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</si>
  <si>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</si>
  <si>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</si>
  <si>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</si>
  <si>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</si>
  <si>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</si>
  <si>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</si>
  <si>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</si>
  <si>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</si>
  <si>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</si>
  <si>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</si>
  <si>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</si>
  <si>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</si>
  <si>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</si>
  <si>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</si>
  <si>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</si>
  <si>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</si>
  <si>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</si>
  <si>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</si>
  <si>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</si>
  <si>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</si>
  <si>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</si>
  <si>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</si>
  <si>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</si>
  <si>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</si>
  <si>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</si>
  <si>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</si>
  <si>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</si>
  <si>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</si>
  <si>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</si>
  <si>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</si>
  <si>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</si>
  <si>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</si>
  <si>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</si>
  <si>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</si>
  <si>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</si>
  <si>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</si>
  <si>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</si>
  <si>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</si>
  <si>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</si>
  <si>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</si>
  <si>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</si>
  <si>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</si>
  <si>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</si>
  <si>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</si>
  <si>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</si>
  <si>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</si>
  <si>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</si>
  <si>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</si>
  <si>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</si>
  <si>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</si>
  <si>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</si>
  <si>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</si>
  <si>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</si>
  <si>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</si>
  <si>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</si>
  <si>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</si>
  <si>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</si>
  <si>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</si>
  <si>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</si>
  <si>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</si>
  <si>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</si>
  <si>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</si>
  <si>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</si>
  <si>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</si>
  <si>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</si>
  <si>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</si>
  <si>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</si>
  <si>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</si>
  <si>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</si>
  <si>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</si>
  <si>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</si>
  <si>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</si>
  <si>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</si>
  <si>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</si>
  <si>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</si>
  <si>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</si>
  <si>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</si>
  <si>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</si>
  <si>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</si>
  <si>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</si>
  <si>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</si>
  <si>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</si>
  <si>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</si>
  <si>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</si>
  <si>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</si>
  <si>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</si>
  <si>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</si>
  <si>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</si>
  <si>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</si>
  <si>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</si>
  <si>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</si>
  <si>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</si>
  <si>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</si>
  <si>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</si>
  <si>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</si>
  <si>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</si>
  <si>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</si>
  <si>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</si>
  <si>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</si>
  <si>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</si>
  <si>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</si>
  <si>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</si>
  <si>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</si>
  <si>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</si>
  <si>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</si>
  <si>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</si>
  <si>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</si>
  <si>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</si>
  <si>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</si>
  <si>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</si>
  <si>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</si>
  <si>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</si>
  <si>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</si>
  <si>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</si>
  <si>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</si>
  <si>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</si>
  <si>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</si>
  <si>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</si>
  <si>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</si>
  <si>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</si>
  <si>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</si>
  <si>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</si>
  <si>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</si>
  <si>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</si>
  <si>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</si>
  <si>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</si>
  <si>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</si>
  <si>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</si>
  <si>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</si>
  <si>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</si>
  <si>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</si>
  <si>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</si>
  <si>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</si>
  <si>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</si>
  <si>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</si>
  <si>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</si>
  <si>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</si>
  <si>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</si>
  <si>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</si>
  <si>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</si>
  <si>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</si>
  <si>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</si>
  <si>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</si>
  <si>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</si>
  <si>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</si>
  <si>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</si>
  <si>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</si>
  <si>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</si>
  <si>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</si>
  <si>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</si>
  <si>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</si>
  <si>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</si>
  <si>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</si>
  <si>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</si>
  <si>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</si>
  <si>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</si>
  <si>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</si>
  <si>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</si>
  <si>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</si>
  <si>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</si>
  <si>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</si>
  <si>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</si>
  <si>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</si>
  <si>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</si>
  <si>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</si>
  <si>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</si>
  <si>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</si>
  <si>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</si>
  <si>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</si>
  <si>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</si>
  <si>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</si>
  <si>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</si>
  <si>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</si>
  <si>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</si>
  <si>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</si>
  <si>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</si>
  <si>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</si>
  <si>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</si>
  <si>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</si>
  <si>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</si>
  <si>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</si>
  <si>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</si>
  <si>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</si>
  <si>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</si>
  <si>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</si>
  <si>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</si>
  <si>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</si>
  <si>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</si>
  <si>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</si>
  <si>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</si>
  <si>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</si>
  <si>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</si>
  <si>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</si>
  <si>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</si>
  <si>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</si>
  <si>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</si>
  <si>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</si>
  <si>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</si>
  <si>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</si>
  <si>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</si>
  <si>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</si>
  <si>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</si>
  <si>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</si>
  <si>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</si>
  <si>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</si>
  <si>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</si>
  <si>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</si>
  <si>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</si>
  <si>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</si>
  <si>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</si>
  <si>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</si>
  <si>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</si>
  <si>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</si>
  <si>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</si>
  <si>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</si>
  <si>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</si>
  <si>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</si>
  <si>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</si>
  <si>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Forecast(Sales)</t>
  </si>
  <si>
    <t>Lower Confidence Bound(Sales)</t>
  </si>
  <si>
    <t>Upper Confidence Bound(Sales)</t>
  </si>
  <si>
    <t>Statistic</t>
  </si>
  <si>
    <t>Value</t>
  </si>
  <si>
    <t>Alpha</t>
  </si>
  <si>
    <t>Beta</t>
  </si>
  <si>
    <t>Gamma</t>
  </si>
  <si>
    <t>MASE</t>
  </si>
  <si>
    <t>SMAPE</t>
  </si>
  <si>
    <t>MAE</t>
  </si>
  <si>
    <t>RMSE</t>
  </si>
  <si>
    <r>
      <rPr>
        <b/>
        <i/>
        <u/>
        <sz val="28"/>
        <color rgb="FFFF0000"/>
        <rFont val="Bell MT"/>
        <family val="1"/>
      </rPr>
      <t>Client Requirment</t>
    </r>
    <r>
      <rPr>
        <b/>
        <i/>
        <sz val="28"/>
        <color rgb="FFFF0000"/>
        <rFont val="Bell MT"/>
        <family val="1"/>
      </rPr>
      <t xml:space="preserve"> : Using this Combined sheet Analize the Data &amp; Create Next 6 Month's Forecast Sheet 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</si>
</sst>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dd\-mmm\-yyyy"/>
    <numFmt numFmtId="166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sz val="14"/>
      <color theme="1"/>
      <name val="Calibri"/>
      <family val="2"/>
      <scheme val="minor"/>
    </font>
    <font>
      <sz val="14"/>
      <color theme="1"/>
      <name val="Book Antiqua"/>
      <family val="1"/>
    </font>
    <font>
      <b/>
      <sz val="16"/>
      <color theme="0"/>
      <name val="Calibri"/>
      <family val="2"/>
      <scheme val="minor"/>
    </font>
    <font>
      <b/>
      <i/>
      <sz val="28"/>
      <color rgb="FFFF0000"/>
      <name val="Bell MT"/>
      <family val="1"/>
    </font>
    <font>
      <b/>
      <i/>
      <u/>
      <sz val="28"/>
      <color rgb="FFFF0000"/>
      <name val="Bell MT"/>
      <family val="1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0" borderId="0"/>
  </cellStyleXfs>
  <cellXfs count="29">
    <xf numFmtId="0" fontId="0" fillId="0" borderId="0" xfId="0"/>
    <xf numFmtId="0" fontId="4" fillId="0" borderId="1" xfId="3" applyFont="1" applyBorder="1"/>
    <xf numFmtId="0" fontId="3" fillId="0" borderId="0" xfId="3"/>
    <xf numFmtId="0" fontId="5" fillId="0" borderId="1" xfId="3" applyFont="1" applyBorder="1"/>
    <xf numFmtId="14" fontId="5" fillId="0" borderId="1" xfId="3" applyNumberFormat="1" applyFont="1" applyBorder="1"/>
    <xf numFmtId="1" fontId="0" fillId="0" borderId="0" xfId="0" applyNumberFormat="1"/>
    <xf numFmtId="165" fontId="0" fillId="0" borderId="0" xfId="0" applyNumberFormat="1"/>
    <xf numFmtId="0" fontId="6" fillId="0" borderId="1" xfId="0" applyFont="1" applyBorder="1"/>
    <xf numFmtId="0" fontId="7" fillId="0" borderId="1" xfId="3" applyFont="1" applyBorder="1"/>
    <xf numFmtId="166" fontId="0" fillId="0" borderId="0" xfId="0" applyNumberFormat="1"/>
    <xf numFmtId="4" fontId="0" fillId="0" borderId="0" xfId="0" applyNumberFormat="1"/>
    <xf numFmtId="0" fontId="9" fillId="3" borderId="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165" fontId="6" fillId="0" borderId="10" xfId="0" applyNumberFormat="1" applyFont="1" applyBorder="1"/>
    <xf numFmtId="166" fontId="6" fillId="0" borderId="11" xfId="1" applyNumberFormat="1" applyFont="1" applyBorder="1"/>
    <xf numFmtId="0" fontId="8" fillId="2" borderId="9" xfId="2" applyFont="1" applyBorder="1"/>
    <xf numFmtId="0" fontId="8" fillId="2" borderId="12" xfId="2" applyFont="1" applyBorder="1"/>
    <xf numFmtId="0" fontId="8" fillId="2" borderId="8" xfId="2" applyFont="1" applyBorder="1"/>
    <xf numFmtId="165" fontId="6" fillId="0" borderId="5" xfId="0" applyNumberFormat="1" applyFont="1" applyBorder="1"/>
    <xf numFmtId="0" fontId="6" fillId="0" borderId="13" xfId="0" applyFont="1" applyBorder="1"/>
    <xf numFmtId="0" fontId="7" fillId="0" borderId="13" xfId="3" applyFont="1" applyBorder="1"/>
    <xf numFmtId="166" fontId="6" fillId="0" borderId="3" xfId="1" applyNumberFormat="1" applyFont="1" applyBorder="1"/>
  </cellXfs>
  <cellStyles count="4">
    <cellStyle name="Accent1" xfId="2" builtinId="29"/>
    <cellStyle name="Comma" xfId="1" builtinId="3"/>
    <cellStyle name="Normal" xfId="0" builtinId="0"/>
    <cellStyle name="Normal 12" xfId="3" xr:uid="{D811E28F-5B92-4DA8-8C8F-22E55D71C287}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6" formatCode="_(* #,##0_);_(* \(#,##0\);_(* &quot;-&quot;??_);_(@_)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165" formatCode="dd\-mmm\-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4" formatCode="#,##0.0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dd\-mmm\-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'Main Work'!$B$1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'Main Work'!$B$2:$B$31</c:f>
              <c:numCache>
                <c:formatCode>_(* #,##0_);_(* \(#,##0\);_(* "-"??_);_(@_)</c:formatCode>
                <c:ptCount val="30"/>
                <c:pt idx="0">
                  <c:v>18542.490999999995</c:v>
                </c:pt>
                <c:pt idx="1">
                  <c:v>22978.815000000002</c:v>
                </c:pt>
                <c:pt idx="2">
                  <c:v>51715.875000000022</c:v>
                </c:pt>
                <c:pt idx="3">
                  <c:v>38750.038999999968</c:v>
                </c:pt>
                <c:pt idx="4">
                  <c:v>56987.727999999988</c:v>
                </c:pt>
                <c:pt idx="5">
                  <c:v>40344.533999999985</c:v>
                </c:pt>
                <c:pt idx="6">
                  <c:v>39261.962999999974</c:v>
                </c:pt>
                <c:pt idx="7">
                  <c:v>31115.374299999999</c:v>
                </c:pt>
                <c:pt idx="8">
                  <c:v>73410.024899999975</c:v>
                </c:pt>
                <c:pt idx="9">
                  <c:v>59687.745000000017</c:v>
                </c:pt>
                <c:pt idx="10">
                  <c:v>79411.965799999991</c:v>
                </c:pt>
                <c:pt idx="11">
                  <c:v>96999.04300000002</c:v>
                </c:pt>
                <c:pt idx="12">
                  <c:v>43971.373999999996</c:v>
                </c:pt>
                <c:pt idx="13">
                  <c:v>20301.133399999992</c:v>
                </c:pt>
                <c:pt idx="14">
                  <c:v>58872.352799999986</c:v>
                </c:pt>
                <c:pt idx="15">
                  <c:v>36521.536100000005</c:v>
                </c:pt>
                <c:pt idx="16">
                  <c:v>44261.110199999996</c:v>
                </c:pt>
                <c:pt idx="17">
                  <c:v>52981.725699999995</c:v>
                </c:pt>
                <c:pt idx="18">
                  <c:v>45264.416000000005</c:v>
                </c:pt>
                <c:pt idx="19">
                  <c:v>63120.887999999977</c:v>
                </c:pt>
                <c:pt idx="20">
                  <c:v>87866.652000000031</c:v>
                </c:pt>
                <c:pt idx="21">
                  <c:v>77776.923199999976</c:v>
                </c:pt>
                <c:pt idx="22">
                  <c:v>118447.82500000003</c:v>
                </c:pt>
                <c:pt idx="23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E-40F8-A200-D53FCF3AC7D3}"/>
            </c:ext>
          </c:extLst>
        </c:ser>
        <c:ser>
          <c:idx val="1"/>
          <c:order val="1"/>
          <c:tx>
            <c:strRef>
              <c:f>'Main Work'!$C$1</c:f>
              <c:strCache>
                <c:ptCount val="1"/>
                <c:pt idx="0">
                  <c:v>Forecast(Sales)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'Main Work'!$A$2:$A$31</c:f>
              <c:numCache>
                <c:formatCode>dd\-mmm\-yyyy</c:formatCode>
                <c:ptCount val="30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</c:numCache>
            </c:numRef>
          </c:cat>
          <c:val>
            <c:numRef>
              <c:f>'Main Work'!$C$2:$C$31</c:f>
              <c:numCache>
                <c:formatCode>General</c:formatCode>
                <c:ptCount val="30"/>
                <c:pt idx="23" formatCode="_(* #,##0_);_(* \(#,##0\);_(* &quot;-&quot;??_);_(@_)">
                  <c:v>83829.318799999994</c:v>
                </c:pt>
                <c:pt idx="24" formatCode="_(* #,##0_);_(* \(#,##0\);_(* &quot;-&quot;??_);_(@_)">
                  <c:v>74413.862987869332</c:v>
                </c:pt>
                <c:pt idx="25" formatCode="_(* #,##0_);_(* \(#,##0\);_(* &quot;-&quot;??_);_(@_)">
                  <c:v>78727.570295684491</c:v>
                </c:pt>
                <c:pt idx="26" formatCode="_(* #,##0_);_(* \(#,##0\);_(* &quot;-&quot;??_);_(@_)">
                  <c:v>97716.346607017636</c:v>
                </c:pt>
                <c:pt idx="27" formatCode="_(* #,##0_);_(* \(#,##0\);_(* &quot;-&quot;??_);_(@_)">
                  <c:v>80430.710880128361</c:v>
                </c:pt>
                <c:pt idx="28" formatCode="_(* #,##0_);_(* \(#,##0\);_(* &quot;-&quot;??_);_(@_)">
                  <c:v>84744.41818794352</c:v>
                </c:pt>
                <c:pt idx="29" formatCode="_(* #,##0_);_(* \(#,##0\);_(* &quot;-&quot;??_);_(@_)">
                  <c:v>103733.19449927667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E-40F8-A200-D53FCF3AC7D3}"/>
            </c:ext>
          </c:extLst>
        </c:ser>
        <c:ser>
          <c:idx val="2"/>
          <c:order val="2"/>
          <c:tx>
            <c:strRef>
              <c:f>'Main Work'!$D$1</c:f>
              <c:strCache>
                <c:ptCount val="1"/>
                <c:pt idx="0">
                  <c:v>Lower Confidence Bound(Sales)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'Main Work'!$A$2:$A$31</c:f>
              <c:numCache>
                <c:formatCode>dd\-mmm\-yyyy</c:formatCode>
                <c:ptCount val="30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</c:numCache>
            </c:numRef>
          </c:cat>
          <c:val>
            <c:numRef>
              <c:f>'Main Work'!$D$2:$D$31</c:f>
              <c:numCache>
                <c:formatCode>General</c:formatCode>
                <c:ptCount val="30"/>
                <c:pt idx="23" formatCode="_(* #,##0_);_(* \(#,##0\);_(* &quot;-&quot;??_);_(@_)">
                  <c:v>83829.318799999994</c:v>
                </c:pt>
                <c:pt idx="24" formatCode="_(* #,##0_);_(* \(#,##0\);_(* &quot;-&quot;??_);_(@_)">
                  <c:v>41670.714225318836</c:v>
                </c:pt>
                <c:pt idx="25" formatCode="_(* #,##0_);_(* \(#,##0\);_(* &quot;-&quot;??_);_(@_)">
                  <c:v>45721.42065323572</c:v>
                </c:pt>
                <c:pt idx="26" formatCode="_(* #,##0_);_(* \(#,##0\);_(* &quot;-&quot;??_);_(@_)">
                  <c:v>64445.166487136026</c:v>
                </c:pt>
                <c:pt idx="27" formatCode="_(* #,##0_);_(* \(#,##0\);_(* &quot;-&quot;??_);_(@_)">
                  <c:v>46888.347373130418</c:v>
                </c:pt>
                <c:pt idx="28" formatCode="_(* #,##0_);_(* \(#,##0\);_(* &quot;-&quot;??_);_(@_)">
                  <c:v>50933.046244445432</c:v>
                </c:pt>
                <c:pt idx="29" formatCode="_(* #,##0_);_(* \(#,##0\);_(* &quot;-&quot;??_);_(@_)">
                  <c:v>69650.832235680951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E-40F8-A200-D53FCF3AC7D3}"/>
            </c:ext>
          </c:extLst>
        </c:ser>
        <c:ser>
          <c:idx val="3"/>
          <c:order val="3"/>
          <c:tx>
            <c:strRef>
              <c:f>'Main Work'!$E$1</c:f>
              <c:strCache>
                <c:ptCount val="1"/>
                <c:pt idx="0">
                  <c:v>Upper Confidence Bound(Sales)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'Main Work'!$A$2:$A$31</c:f>
              <c:numCache>
                <c:formatCode>dd\-mmm\-yyyy</c:formatCode>
                <c:ptCount val="30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</c:numCache>
            </c:numRef>
          </c:cat>
          <c:val>
            <c:numRef>
              <c:f>'Main Work'!$E$2:$E$31</c:f>
              <c:numCache>
                <c:formatCode>General</c:formatCode>
                <c:ptCount val="30"/>
                <c:pt idx="23" formatCode="_(* #,##0_);_(* \(#,##0\);_(* &quot;-&quot;??_);_(@_)">
                  <c:v>83829.318799999994</c:v>
                </c:pt>
                <c:pt idx="24" formatCode="_(* #,##0_);_(* \(#,##0\);_(* &quot;-&quot;??_);_(@_)">
                  <c:v>107157.01175041983</c:v>
                </c:pt>
                <c:pt idx="25" formatCode="_(* #,##0_);_(* \(#,##0\);_(* &quot;-&quot;??_);_(@_)">
                  <c:v>111733.71993813326</c:v>
                </c:pt>
                <c:pt idx="26" formatCode="_(* #,##0_);_(* \(#,##0\);_(* &quot;-&quot;??_);_(@_)">
                  <c:v>130987.52672689925</c:v>
                </c:pt>
                <c:pt idx="27" formatCode="_(* #,##0_);_(* \(#,##0\);_(* &quot;-&quot;??_);_(@_)">
                  <c:v>113973.07438712631</c:v>
                </c:pt>
                <c:pt idx="28" formatCode="_(* #,##0_);_(* \(#,##0\);_(* &quot;-&quot;??_);_(@_)">
                  <c:v>118555.79013144161</c:v>
                </c:pt>
                <c:pt idx="29" formatCode="_(* #,##0_);_(* \(#,##0\);_(* &quot;-&quot;??_);_(@_)">
                  <c:v>137815.55676287238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7E-40F8-A200-D53FCF3AC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146367"/>
        <c:axId val="1439179855"/>
      </c:lineChart>
      <c:catAx>
        <c:axId val="1293146367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179855"/>
        <c:crosses val="autoZero"/>
        <c:auto val="1"/>
        <c:lblAlgn val="ctr"/>
        <c:lblOffset val="100"/>
        <c:noMultiLvlLbl val="0"/>
      </c:catAx>
      <c:valAx>
        <c:axId val="143917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14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590338</xdr:colOff>
      <xdr:row>8</xdr:row>
      <xdr:rowOff>166370</xdr:rowOff>
    </xdr:from>
    <xdr:to>
      <xdr:col>17</xdr:col>
      <xdr:colOff>558800</xdr:colOff>
      <xdr:row>25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B23BD-A6AF-CA58-3A2B-5114CB7D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330200</xdr:colOff>
      <xdr:row>10</xdr:row>
      <xdr:rowOff>110066</xdr:rowOff>
    </xdr:from>
    <xdr:ext cx="1231876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0362F9C-8FBA-E52B-C52C-74A8D385AE1D}"/>
                </a:ext>
              </a:extLst>
            </xdr:cNvPr>
            <xdr:cNvSpPr txBox="1"/>
          </xdr:nvSpPr>
          <xdr:spPr>
            <a:xfrm>
              <a:off x="7416800" y="1972733"/>
              <a:ext cx="12318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825F15A7-03F4-43D7-82C5-3E23DA2F108C}" type="mathplaceholder">
                      <a:rPr lang="en-IN" sz="1100" i="1">
                        <a:latin typeface="Cambria Math" panose="02040503050406030204" pitchFamily="18" charset="0"/>
                      </a:rPr>
                      <a:t>Type equation here.</a:t>
                    </a:fld>
                  </m:oMath>
                </m:oMathPara>
              </a14:m>
              <a:endParaRPr lang="en-IN" sz="11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20362F9C-8FBA-E52B-C52C-74A8D385AE1D}"/>
                </a:ext>
              </a:extLst>
            </xdr:cNvPr>
            <xdr:cNvSpPr txBox="1"/>
          </xdr:nvSpPr>
          <xdr:spPr>
            <a:xfrm>
              <a:off x="7416800" y="1972733"/>
              <a:ext cx="123187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IN" sz="1100" i="0">
                  <a:latin typeface="Cambria Math" panose="02040503050406030204" pitchFamily="18" charset="0"/>
                </a:rPr>
                <a:t>"Type equation here."</a:t>
              </a:r>
              <a:endParaRPr lang="en-IN" sz="11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Conditional%20format\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P\Downloads\Data%20Analysis%20Too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zim%20Ahamed\Desktop\Documents%20and%20Settings\akumarja\Local%20Settings\Temporary%20Internet%20Files\Content.Outlook\HP0FWUWB\Excel%20Manu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x\Scenari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tes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ZACHGE~1\LOCALS~1\Temp\Excel%20Tips%20from%20Chris%20G%20(%23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okesh%20Lalwani\Desktop\New%20folder\New%20Excel%20Content\Excel%20Training-%20Content%20New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Chapter%2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CEL%20NEXT\CD_JUN%202010\2011\MAR\Excel%20Next%20-%20Mar%202011\Excel%20Next\eModules_Mar%202011\II\Practic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raining\Excel\Ref\New_desktop\G_download\exl\useful_functions_exercis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Nested function"/>
      <sheetName val="Multiple selection"/>
      <sheetName val="VLookup errors"/>
      <sheetName val="Marco"/>
      <sheetName val="Functions"/>
      <sheetName val="List"/>
      <sheetName val="Subtotal"/>
      <sheetName val="Advanced Filter"/>
      <sheetName val="Conditional format"/>
      <sheetName val="Auto fill"/>
      <sheetName val="Paste Special"/>
      <sheetName val="Protection"/>
      <sheetName val="Keyboard Shortcuts"/>
      <sheetName val="Totals"/>
      <sheetName val="Illustration"/>
    </sheetNames>
    <sheetDataSet>
      <sheetData sheetId="0"/>
      <sheetData sheetId="1"/>
      <sheetData sheetId="2"/>
      <sheetData sheetId="3"/>
      <sheetData sheetId="4"/>
      <sheetData sheetId="5"/>
      <sheetData sheetId="6">
        <row r="11">
          <cell r="B11" t="str">
            <v>Resident</v>
          </cell>
        </row>
        <row r="12">
          <cell r="B12" t="str">
            <v>Resident but Not Ordinarily Resident</v>
          </cell>
        </row>
        <row r="13">
          <cell r="B13" t="str">
            <v>Non Resident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Shortcuts"/>
      <sheetName val="Custom"/>
      <sheetName val="Sum(if,ifs)"/>
      <sheetName val="SumIF-IFS-Sumproduct"/>
      <sheetName val="Count(if,ifs)"/>
      <sheetName val="Statistical Function"/>
      <sheetName val="Sum,Count,Avg Ex"/>
      <sheetName val="Text Functions"/>
      <sheetName val="Text Function"/>
      <sheetName val="Text"/>
      <sheetName val="Text Ex"/>
      <sheetName val="IF Functionality"/>
      <sheetName val="IF Ex-1"/>
      <sheetName val="IF Ex-2"/>
      <sheetName val="IF Ex-3"/>
      <sheetName val="IF Ex-4"/>
      <sheetName val="IF Ex-5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Result"/>
      <sheetName val="Data"/>
      <sheetName val="Compare"/>
      <sheetName val="Sales Data"/>
      <sheetName val="SR&amp;Region"/>
      <sheetName val="Product &amp; Price"/>
      <sheetName val="Vlookup-Tru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Vlookup with Multiple Table"/>
      <sheetName val="Index &amp; Match "/>
      <sheetName val="Insurance Data"/>
      <sheetName val="Offset Function"/>
      <sheetName val="Revenue by Year"/>
      <sheetName val="Vlookup with Duplicacy"/>
      <sheetName val="Fin Functions"/>
      <sheetName val="Loan Table"/>
      <sheetName val="Sort &amp; Filter"/>
      <sheetName val="Filter Ex1"/>
      <sheetName val="Remove Duplicates"/>
      <sheetName val="Remove Duplicates NAMES"/>
      <sheetName val="Date &amp; Time"/>
      <sheetName val="Pivot Table Ex1 (a)"/>
      <sheetName val="Pivot Table Ex2"/>
      <sheetName val="Sheet2"/>
      <sheetName val="Orders"/>
      <sheetName val="Sheet1"/>
      <sheetName val="Orders Q's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ubble Chart"/>
      <sheetName val="Treemap"/>
      <sheetName val="Sunbrust"/>
      <sheetName val="Waterfall"/>
      <sheetName val="Combo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Pareto Chart"/>
      <sheetName val="Checkbox"/>
      <sheetName val="Checkbox Practice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Conditional Formatting"/>
      <sheetName val="CF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  <sheetName val="Forecas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6">
          <cell r="B6">
            <v>275000</v>
          </cell>
        </row>
      </sheetData>
      <sheetData sheetId="104">
        <row r="4">
          <cell r="B4">
            <v>34</v>
          </cell>
        </row>
        <row r="5">
          <cell r="B5">
            <v>12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FFE7C9-8DE4-4F50-B18F-B0757BBC553D}" name="Table3" displayName="Table3" ref="A3:F27" totalsRowShown="0" headerRowDxfId="0" dataDxfId="1" headerRowBorderDxfId="9" tableBorderDxfId="10" totalsRowBorderDxfId="8" headerRowCellStyle="Accent1">
  <autoFilter ref="A3:F27" xr:uid="{26FFE7C9-8DE4-4F50-B18F-B0757BBC553D}"/>
  <tableColumns count="6">
    <tableColumn id="1" xr3:uid="{C3F8E2E6-2DF6-4AC8-AB4D-371A826B6942}" name="Order Date" dataDxfId="7"/>
    <tableColumn id="2" xr3:uid="{44F4A29E-DF49-44D7-8A13-50E25BB48C85}" name="Country" dataDxfId="6"/>
    <tableColumn id="3" xr3:uid="{CB51033B-54B0-4CF4-AD73-1947F456F1BA}" name="Ship Mode" dataDxfId="5" dataCellStyle="Normal 12"/>
    <tableColumn id="4" xr3:uid="{592461F5-1BDD-4FC4-8DA6-9C34A4DCECFC}" name="Segment" dataDxfId="4"/>
    <tableColumn id="5" xr3:uid="{21C0EB25-2B9B-4D9C-AD7E-5208E620E138}" name="Category" dataDxfId="3"/>
    <tableColumn id="6" xr3:uid="{D74E8E36-C568-47D2-8ADE-88E88AC35E8C}" name="Sales" dataDxfId="2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B2D577-9800-43AD-9193-C4A5B4CCD33F}" name="Table1" displayName="Table1" ref="A1:E31" totalsRowShown="0">
  <autoFilter ref="A1:E31" xr:uid="{42B2D577-9800-43AD-9193-C4A5B4CCD33F}"/>
  <tableColumns count="5">
    <tableColumn id="1" xr3:uid="{4FD5E961-78CE-4F8E-BC9C-218E266854FB}" name="Order Date" dataDxfId="15"/>
    <tableColumn id="2" xr3:uid="{5CEC962E-DD46-4950-9946-577153A47CA0}" name="Sales"/>
    <tableColumn id="3" xr3:uid="{396AE9D3-5C41-482B-AEC2-1214EFC7A234}" name="Forecast(Sales)" dataDxfId="14">
      <calculatedColumnFormula>_xlfn.FORECAST.ETS(A2,$B$2:$B$25,$A$2:$A$25,3,1)</calculatedColumnFormula>
    </tableColumn>
    <tableColumn id="4" xr3:uid="{60C7BB0A-6A9F-43E3-BC39-36484A9CAEEF}" name="Lower Confidence Bound(Sales)" dataDxfId="13">
      <calculatedColumnFormula>C2-_xlfn.FORECAST.ETS.CONFINT(A2,$B$2:$B$25,$A$2:$A$25,0.9,3,1)</calculatedColumnFormula>
    </tableColumn>
    <tableColumn id="5" xr3:uid="{8C50D7DA-F916-403E-BFB1-D76AA32CCF2B}" name="Upper Confidence Bound(Sales)" dataDxfId="12">
      <calculatedColumnFormula>C2+_xlfn.FORECAST.ETS.CONFINT(A2,$B$2:$B$25,$A$2:$A$25,0.9,3,1)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68A146-D347-43A0-B3D3-93B49590C9C7}" name="Table2" displayName="Table2" ref="G1:H8" totalsRowShown="0">
  <autoFilter ref="G1:H8" xr:uid="{EE68A146-D347-43A0-B3D3-93B49590C9C7}"/>
  <tableColumns count="2">
    <tableColumn id="1" xr3:uid="{5F548C3D-058C-4CBA-B629-06C78C87DDEB}" name="Statistic"/>
    <tableColumn id="2" xr3:uid="{262DBD79-2024-4CB0-B8E1-D726F0024C57}" name="Value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A909B-F607-48DA-BF80-0785D0B3ADE3}">
  <dimension ref="A1:U9995"/>
  <sheetViews>
    <sheetView workbookViewId="0">
      <selection activeCell="C15" sqref="C15"/>
    </sheetView>
  </sheetViews>
  <sheetFormatPr defaultColWidth="12.5546875" defaultRowHeight="15.6" x14ac:dyDescent="0.3"/>
  <cols>
    <col min="1" max="1" width="10.77734375" style="2" bestFit="1" customWidth="1"/>
    <col min="2" max="2" width="17.21875" style="2" bestFit="1" customWidth="1"/>
    <col min="3" max="3" width="14.44140625" style="2" bestFit="1" customWidth="1"/>
    <col min="4" max="4" width="13" style="2" bestFit="1" customWidth="1"/>
    <col min="5" max="5" width="15.88671875" style="2" bestFit="1" customWidth="1"/>
    <col min="6" max="6" width="16.109375" style="2" bestFit="1" customWidth="1"/>
    <col min="7" max="7" width="26.21875" style="2" bestFit="1" customWidth="1"/>
    <col min="8" max="8" width="14" style="2" bestFit="1" customWidth="1"/>
    <col min="9" max="9" width="14.5546875" style="2" bestFit="1" customWidth="1"/>
    <col min="10" max="10" width="21.109375" style="2" bestFit="1" customWidth="1"/>
    <col min="11" max="11" width="21.5546875" style="2" bestFit="1" customWidth="1"/>
    <col min="12" max="12" width="15" style="2" bestFit="1" customWidth="1"/>
    <col min="13" max="13" width="10.21875" style="2" bestFit="1" customWidth="1"/>
    <col min="14" max="14" width="19.77734375" style="2" bestFit="1" customWidth="1"/>
    <col min="15" max="15" width="16.33203125" style="2" bestFit="1" customWidth="1"/>
    <col min="16" max="16" width="17" style="2" bestFit="1" customWidth="1"/>
    <col min="17" max="17" width="139.88671875" style="2" bestFit="1" customWidth="1"/>
    <col min="18" max="18" width="11" style="2" bestFit="1" customWidth="1"/>
    <col min="19" max="19" width="12.21875" style="2" bestFit="1" customWidth="1"/>
    <col min="20" max="20" width="12.109375" style="2" bestFit="1" customWidth="1"/>
    <col min="21" max="21" width="11.77734375" style="2" bestFit="1" customWidth="1"/>
    <col min="22" max="257" width="12.5546875" style="2"/>
    <col min="258" max="258" width="20.6640625" style="2" customWidth="1"/>
    <col min="259" max="513" width="12.5546875" style="2"/>
    <col min="514" max="514" width="20.6640625" style="2" customWidth="1"/>
    <col min="515" max="769" width="12.5546875" style="2"/>
    <col min="770" max="770" width="20.6640625" style="2" customWidth="1"/>
    <col min="771" max="1025" width="12.5546875" style="2"/>
    <col min="1026" max="1026" width="20.6640625" style="2" customWidth="1"/>
    <col min="1027" max="1281" width="12.5546875" style="2"/>
    <col min="1282" max="1282" width="20.6640625" style="2" customWidth="1"/>
    <col min="1283" max="1537" width="12.5546875" style="2"/>
    <col min="1538" max="1538" width="20.6640625" style="2" customWidth="1"/>
    <col min="1539" max="1793" width="12.5546875" style="2"/>
    <col min="1794" max="1794" width="20.6640625" style="2" customWidth="1"/>
    <col min="1795" max="2049" width="12.5546875" style="2"/>
    <col min="2050" max="2050" width="20.6640625" style="2" customWidth="1"/>
    <col min="2051" max="2305" width="12.5546875" style="2"/>
    <col min="2306" max="2306" width="20.6640625" style="2" customWidth="1"/>
    <col min="2307" max="2561" width="12.5546875" style="2"/>
    <col min="2562" max="2562" width="20.6640625" style="2" customWidth="1"/>
    <col min="2563" max="2817" width="12.5546875" style="2"/>
    <col min="2818" max="2818" width="20.6640625" style="2" customWidth="1"/>
    <col min="2819" max="3073" width="12.5546875" style="2"/>
    <col min="3074" max="3074" width="20.6640625" style="2" customWidth="1"/>
    <col min="3075" max="3329" width="12.5546875" style="2"/>
    <col min="3330" max="3330" width="20.6640625" style="2" customWidth="1"/>
    <col min="3331" max="3585" width="12.5546875" style="2"/>
    <col min="3586" max="3586" width="20.6640625" style="2" customWidth="1"/>
    <col min="3587" max="3841" width="12.5546875" style="2"/>
    <col min="3842" max="3842" width="20.6640625" style="2" customWidth="1"/>
    <col min="3843" max="4097" width="12.5546875" style="2"/>
    <col min="4098" max="4098" width="20.6640625" style="2" customWidth="1"/>
    <col min="4099" max="4353" width="12.5546875" style="2"/>
    <col min="4354" max="4354" width="20.6640625" style="2" customWidth="1"/>
    <col min="4355" max="4609" width="12.5546875" style="2"/>
    <col min="4610" max="4610" width="20.6640625" style="2" customWidth="1"/>
    <col min="4611" max="4865" width="12.5546875" style="2"/>
    <col min="4866" max="4866" width="20.6640625" style="2" customWidth="1"/>
    <col min="4867" max="5121" width="12.5546875" style="2"/>
    <col min="5122" max="5122" width="20.6640625" style="2" customWidth="1"/>
    <col min="5123" max="5377" width="12.5546875" style="2"/>
    <col min="5378" max="5378" width="20.6640625" style="2" customWidth="1"/>
    <col min="5379" max="5633" width="12.5546875" style="2"/>
    <col min="5634" max="5634" width="20.6640625" style="2" customWidth="1"/>
    <col min="5635" max="5889" width="12.5546875" style="2"/>
    <col min="5890" max="5890" width="20.6640625" style="2" customWidth="1"/>
    <col min="5891" max="6145" width="12.5546875" style="2"/>
    <col min="6146" max="6146" width="20.6640625" style="2" customWidth="1"/>
    <col min="6147" max="6401" width="12.5546875" style="2"/>
    <col min="6402" max="6402" width="20.6640625" style="2" customWidth="1"/>
    <col min="6403" max="6657" width="12.5546875" style="2"/>
    <col min="6658" max="6658" width="20.6640625" style="2" customWidth="1"/>
    <col min="6659" max="6913" width="12.5546875" style="2"/>
    <col min="6914" max="6914" width="20.6640625" style="2" customWidth="1"/>
    <col min="6915" max="7169" width="12.5546875" style="2"/>
    <col min="7170" max="7170" width="20.6640625" style="2" customWidth="1"/>
    <col min="7171" max="7425" width="12.5546875" style="2"/>
    <col min="7426" max="7426" width="20.6640625" style="2" customWidth="1"/>
    <col min="7427" max="7681" width="12.5546875" style="2"/>
    <col min="7682" max="7682" width="20.6640625" style="2" customWidth="1"/>
    <col min="7683" max="7937" width="12.5546875" style="2"/>
    <col min="7938" max="7938" width="20.6640625" style="2" customWidth="1"/>
    <col min="7939" max="8193" width="12.5546875" style="2"/>
    <col min="8194" max="8194" width="20.6640625" style="2" customWidth="1"/>
    <col min="8195" max="8449" width="12.5546875" style="2"/>
    <col min="8450" max="8450" width="20.6640625" style="2" customWidth="1"/>
    <col min="8451" max="8705" width="12.5546875" style="2"/>
    <col min="8706" max="8706" width="20.6640625" style="2" customWidth="1"/>
    <col min="8707" max="8961" width="12.5546875" style="2"/>
    <col min="8962" max="8962" width="20.6640625" style="2" customWidth="1"/>
    <col min="8963" max="9217" width="12.5546875" style="2"/>
    <col min="9218" max="9218" width="20.6640625" style="2" customWidth="1"/>
    <col min="9219" max="9473" width="12.5546875" style="2"/>
    <col min="9474" max="9474" width="20.6640625" style="2" customWidth="1"/>
    <col min="9475" max="9729" width="12.5546875" style="2"/>
    <col min="9730" max="9730" width="20.6640625" style="2" customWidth="1"/>
    <col min="9731" max="9985" width="12.5546875" style="2"/>
    <col min="9986" max="9986" width="20.6640625" style="2" customWidth="1"/>
    <col min="9987" max="10241" width="12.5546875" style="2"/>
    <col min="10242" max="10242" width="20.6640625" style="2" customWidth="1"/>
    <col min="10243" max="10497" width="12.5546875" style="2"/>
    <col min="10498" max="10498" width="20.6640625" style="2" customWidth="1"/>
    <col min="10499" max="10753" width="12.5546875" style="2"/>
    <col min="10754" max="10754" width="20.6640625" style="2" customWidth="1"/>
    <col min="10755" max="11009" width="12.5546875" style="2"/>
    <col min="11010" max="11010" width="20.6640625" style="2" customWidth="1"/>
    <col min="11011" max="11265" width="12.5546875" style="2"/>
    <col min="11266" max="11266" width="20.6640625" style="2" customWidth="1"/>
    <col min="11267" max="11521" width="12.5546875" style="2"/>
    <col min="11522" max="11522" width="20.6640625" style="2" customWidth="1"/>
    <col min="11523" max="11777" width="12.5546875" style="2"/>
    <col min="11778" max="11778" width="20.6640625" style="2" customWidth="1"/>
    <col min="11779" max="12033" width="12.5546875" style="2"/>
    <col min="12034" max="12034" width="20.6640625" style="2" customWidth="1"/>
    <col min="12035" max="12289" width="12.5546875" style="2"/>
    <col min="12290" max="12290" width="20.6640625" style="2" customWidth="1"/>
    <col min="12291" max="12545" width="12.5546875" style="2"/>
    <col min="12546" max="12546" width="20.6640625" style="2" customWidth="1"/>
    <col min="12547" max="12801" width="12.5546875" style="2"/>
    <col min="12802" max="12802" width="20.6640625" style="2" customWidth="1"/>
    <col min="12803" max="13057" width="12.5546875" style="2"/>
    <col min="13058" max="13058" width="20.6640625" style="2" customWidth="1"/>
    <col min="13059" max="13313" width="12.5546875" style="2"/>
    <col min="13314" max="13314" width="20.6640625" style="2" customWidth="1"/>
    <col min="13315" max="13569" width="12.5546875" style="2"/>
    <col min="13570" max="13570" width="20.6640625" style="2" customWidth="1"/>
    <col min="13571" max="13825" width="12.5546875" style="2"/>
    <col min="13826" max="13826" width="20.6640625" style="2" customWidth="1"/>
    <col min="13827" max="14081" width="12.5546875" style="2"/>
    <col min="14082" max="14082" width="20.6640625" style="2" customWidth="1"/>
    <col min="14083" max="14337" width="12.5546875" style="2"/>
    <col min="14338" max="14338" width="20.6640625" style="2" customWidth="1"/>
    <col min="14339" max="14593" width="12.5546875" style="2"/>
    <col min="14594" max="14594" width="20.6640625" style="2" customWidth="1"/>
    <col min="14595" max="14849" width="12.5546875" style="2"/>
    <col min="14850" max="14850" width="20.6640625" style="2" customWidth="1"/>
    <col min="14851" max="15105" width="12.5546875" style="2"/>
    <col min="15106" max="15106" width="20.6640625" style="2" customWidth="1"/>
    <col min="15107" max="15361" width="12.5546875" style="2"/>
    <col min="15362" max="15362" width="20.6640625" style="2" customWidth="1"/>
    <col min="15363" max="15617" width="12.5546875" style="2"/>
    <col min="15618" max="15618" width="20.6640625" style="2" customWidth="1"/>
    <col min="15619" max="15873" width="12.5546875" style="2"/>
    <col min="15874" max="15874" width="20.6640625" style="2" customWidth="1"/>
    <col min="15875" max="16129" width="12.5546875" style="2"/>
    <col min="16130" max="16130" width="20.6640625" style="2" customWidth="1"/>
    <col min="16131" max="16384" width="12.5546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3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3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3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3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3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3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3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3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3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3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3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3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3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3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3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3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3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3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3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3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3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3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3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3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3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3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3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3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3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3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3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3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3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3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3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3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3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3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3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3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3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3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3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3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3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3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3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3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3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3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3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3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3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3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3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3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3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3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3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3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3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3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3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3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3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3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3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3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3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3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3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3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3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3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3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3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3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3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3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3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3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3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3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3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3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3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3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3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3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3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3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3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3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3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3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3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3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3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3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3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3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3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3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3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3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3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3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3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3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3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3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3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3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3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3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3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3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3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3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3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3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3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3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3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3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3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3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3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3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3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3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3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3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3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3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3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3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3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3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3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3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3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3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3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3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3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3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3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3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3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3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3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3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3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3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3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3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3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3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3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3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3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3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3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3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3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3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3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3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3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3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3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3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3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3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3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3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3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3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3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3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3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3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3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3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3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3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3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3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3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3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3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3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3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3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3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3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3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3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3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3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3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3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3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3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3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3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3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3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3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3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3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3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3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3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3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3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3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3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3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3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3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3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3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3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3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3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3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3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3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3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3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3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3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3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3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3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3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3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3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3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3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3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3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3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3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3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3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3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3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3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3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3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3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3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3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3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3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3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3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3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3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3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3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3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3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3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3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3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3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3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3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3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3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3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3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3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3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3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3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3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3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3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3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3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3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3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3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3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3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3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3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3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3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3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3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3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3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3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3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3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3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3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3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3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3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3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3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3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3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3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3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3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3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3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3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3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3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3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3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3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3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3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3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3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3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3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3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3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3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3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3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3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3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3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3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3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3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3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3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3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3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3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3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3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3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3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3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3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3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3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3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3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3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3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3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3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3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3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3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3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3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3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3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3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3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3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3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3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3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3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3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3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3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3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3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3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3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3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3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3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3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3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3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3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3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3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3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3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3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3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3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3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3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3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3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3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3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3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3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3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3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3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3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3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3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3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3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3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3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3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3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3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3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3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3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3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3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3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3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3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3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3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3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3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3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3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3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3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3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3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3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3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3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3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3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3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3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3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3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3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3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3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3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3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3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3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3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3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3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3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3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3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3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3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3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3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3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3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3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3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3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3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3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3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3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3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3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3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3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3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3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3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3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3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3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3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3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3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3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3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3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3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3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3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3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3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3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3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3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3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3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3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3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3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3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3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3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3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3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3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3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3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3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3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3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3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3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3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3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3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3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3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3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3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3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3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3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3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3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3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3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3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3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3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3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3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3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3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3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3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3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3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3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3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3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3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3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3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3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3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3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3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3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3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3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3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3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3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3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3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3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3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3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3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3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3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3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3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3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3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3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3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3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3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3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3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3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3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3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3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3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3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3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3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3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3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3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3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3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3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3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3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3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3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3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3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3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3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3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3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3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3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3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3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3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3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3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3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3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3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3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3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3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3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3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3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3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3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3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3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3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3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3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3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3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3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3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3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3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3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3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3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3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3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3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3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3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3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3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3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3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3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3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3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3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3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3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3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3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3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3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3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3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3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3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3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3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3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3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3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3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3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3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3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3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3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3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3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3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3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3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3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3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3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3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3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3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3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3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3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3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3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3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3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3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3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3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3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3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3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3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3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3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3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3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3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3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3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3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3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3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3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3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3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3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3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3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3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3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3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3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3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3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3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3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3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3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3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3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3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3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3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3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3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3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3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3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3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3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3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3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3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3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3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3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3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3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3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3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3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3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3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3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3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3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3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3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3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3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3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3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3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3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3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3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3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3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3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3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3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3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3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3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3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3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3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3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3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3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3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3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3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3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3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3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3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3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3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3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3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3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3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3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3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3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3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3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3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3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3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3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3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3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3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3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3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3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3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3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3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3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3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3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3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3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3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3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3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3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3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3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3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3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3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3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3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3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3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3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3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3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3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3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3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3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3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3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3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3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3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3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3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3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3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3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3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3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3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3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3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3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3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3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3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3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3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3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3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3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3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3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3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3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3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3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3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3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3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3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3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3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3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3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3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3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3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3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3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3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3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3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3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3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3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3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3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3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3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3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3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3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3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3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3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3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3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3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3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3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3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3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3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3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3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3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3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3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3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3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3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3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3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3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3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3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3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3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3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3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3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3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3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3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3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3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3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3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3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3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3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3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3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3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3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3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3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3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3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3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3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3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3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3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3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3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3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3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3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3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3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3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3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3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3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3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3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3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3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3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3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3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3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3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3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3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3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3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3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3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3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3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3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3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3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3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3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3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3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3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3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3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3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3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3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3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3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3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3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3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3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3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3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3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3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3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3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3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3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3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3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3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3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3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3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3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3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3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3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3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3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3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3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3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3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3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3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3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3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3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3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3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3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3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3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3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3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3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3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3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3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3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3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3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3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3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3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3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3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3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3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3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3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3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3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3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3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3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3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3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3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3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3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3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3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3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3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3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3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3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3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3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3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3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3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3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3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3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3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3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3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3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3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3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3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3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3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3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3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3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3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3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3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3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3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3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3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3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3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3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3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3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3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3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3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3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3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3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3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3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3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3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3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3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3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3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3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3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3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3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3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3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3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3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3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3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3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3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3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3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3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3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3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3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3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3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3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3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3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3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3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3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3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3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3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3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3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3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3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3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3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3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3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3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3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3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3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3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3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3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3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3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3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3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3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3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3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3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3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3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3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3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3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3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3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3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3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3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3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3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3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3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3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3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3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3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3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3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3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3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3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3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3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3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3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3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3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3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3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3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3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3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3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3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3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3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3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3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3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3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3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3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3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3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3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3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3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3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3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3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3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3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3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3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3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3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3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3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3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3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3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3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3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3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3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3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3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3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3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3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3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3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3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3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3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3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3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3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3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3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3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3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3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3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3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3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3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3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3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3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3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3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3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3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3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3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3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3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3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3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3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3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3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3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3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3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3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3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3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3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3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3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3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3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3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3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3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3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3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3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3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3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3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3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3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3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3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3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3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3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3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3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3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3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3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3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3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3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3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3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3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3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3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3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3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3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3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3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3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3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3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3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3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3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3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3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3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3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3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3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3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3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3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3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3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3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3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3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3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3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3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3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3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3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3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3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3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3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3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3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3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3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3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3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3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3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3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3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3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3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3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3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3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3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3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3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3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3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3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3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3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3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3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3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3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3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3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3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3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3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3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3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3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3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3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3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3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3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3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3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3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3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3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3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3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3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3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3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3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3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3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3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3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3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3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3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3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3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3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3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3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3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3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3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3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3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3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3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3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3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3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3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3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3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3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3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3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3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3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3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3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3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3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3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3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3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3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3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3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3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3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3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3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3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3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3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3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3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3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3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3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3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3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3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3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3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3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3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3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3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3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3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3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3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3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3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3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3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3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3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3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3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3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3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3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3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3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3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3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3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3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3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3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3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3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3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3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3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3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3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3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3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3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3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3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3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3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3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3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3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3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3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3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3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3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3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3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3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3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3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3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3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3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3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3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3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3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3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3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3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3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3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3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3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3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3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3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3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3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3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3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3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3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3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3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3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3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3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3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3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3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3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3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3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3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3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3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3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3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3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3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3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3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3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3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3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3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3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3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3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3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3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3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3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3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3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3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3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3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3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3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3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3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3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3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3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3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3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3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3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3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3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3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3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3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3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3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3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3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3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3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3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3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3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3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3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3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3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3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3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3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3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3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3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3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3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3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3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3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3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3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3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3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3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3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3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3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3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3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3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3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3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3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3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3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3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3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3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3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3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3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3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3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3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3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3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3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3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3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3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3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3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3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3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3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3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3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3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3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3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3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3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3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3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3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3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3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3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3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3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3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3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3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3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3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3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3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3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3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3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3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3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3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3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3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3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3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3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3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3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3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3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3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3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3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3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3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3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3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3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3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3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3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3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3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3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3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3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3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3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3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3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3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3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3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3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3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3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3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3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3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3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3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3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3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3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3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3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3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3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3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3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3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3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3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3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3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3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3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3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3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3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3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3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3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3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3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3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3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3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3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3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3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3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3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3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3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3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3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3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3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3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3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3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3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3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3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3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3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3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3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3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3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3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3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3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3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3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3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3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3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3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3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3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3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3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3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3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3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3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3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3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3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3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3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3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3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3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3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3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3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3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3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3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3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3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3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3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3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3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3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3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3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3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3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3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3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3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3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3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3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3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3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3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3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3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3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3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3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3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3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3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3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3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3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3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3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3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3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3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3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3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3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3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3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3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3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3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3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3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3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3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3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3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3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3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3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3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3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3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3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3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3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3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3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3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3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3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3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3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3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3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3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3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3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3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3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3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3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3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3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3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3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3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3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3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3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3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3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3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3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3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3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3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3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3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3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3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3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3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3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3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3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3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3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3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3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3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3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3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3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3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3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3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3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3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3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3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3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3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3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3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3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3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3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3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3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3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3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3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3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3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3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3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3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3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3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3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3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3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3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3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3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3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3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3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3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3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3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3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3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3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3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3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3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3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3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3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3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3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3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3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3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3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3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3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3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3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3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3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3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3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3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3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3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3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3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3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3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3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3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3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3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3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3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3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3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3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3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3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3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3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3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3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3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3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3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3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3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3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3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3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3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3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3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3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3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3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3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3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3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3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3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3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3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3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3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3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3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3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3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3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3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3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3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3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3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3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3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3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3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3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3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3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3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3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3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3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3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3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3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3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3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3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3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3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3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3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3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3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3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3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3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3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3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3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3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3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3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3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3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3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3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3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3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3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3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3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3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3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3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3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3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3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3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3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3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3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3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3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3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3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3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3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3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3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3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3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3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3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3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3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3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3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3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3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3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3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3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3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3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3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3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3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3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3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3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3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3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3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3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3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3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3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3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3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3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3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3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3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3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3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3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3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3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3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3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3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3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3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3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3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3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3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3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3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3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3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3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3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3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3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3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3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3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3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3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3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3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3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3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3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3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3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3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3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3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3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3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3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3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3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3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3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3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3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3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3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3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3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3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3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3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3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3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3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3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3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3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3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3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3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3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3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3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3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3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3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3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3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3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3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3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3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3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3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3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3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3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3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3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3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3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3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3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3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3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3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3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3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3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3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3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3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3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3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3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3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3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3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3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3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3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3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3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3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3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3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3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3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3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3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3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3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3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3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3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3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3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3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3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3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3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3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3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3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3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3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3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3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3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3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3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3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3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3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3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3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3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3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3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3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3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3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3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3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3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3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3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3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3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3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3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3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3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3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3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3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3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3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3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3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3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3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3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3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3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3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3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3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3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3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3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3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3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3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3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3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3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3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3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3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3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3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3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3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3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3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3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3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3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3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3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3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3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3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3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3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3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3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3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3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3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3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3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3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3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3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3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3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3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3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3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3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3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3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3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3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3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3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3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3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3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3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3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3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3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3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3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3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3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3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3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3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3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3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3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3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3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3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3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3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3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3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3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3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3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3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3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3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3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3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3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3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3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3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3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3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3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3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3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3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3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3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3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3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3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3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3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3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3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3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3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3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3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3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3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3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3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3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3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3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3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3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3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3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3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3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3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3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3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3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3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3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3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3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3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3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3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3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3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3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3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3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3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3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3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3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3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3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3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3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3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3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3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3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3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3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3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3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3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3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3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3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3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3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3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3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3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3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3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3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3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3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3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3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3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3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3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3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3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3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3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3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3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3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3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3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3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3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3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3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3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3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3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3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3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3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3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3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3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3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3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3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3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3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3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3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3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3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3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3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3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3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3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3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3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3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3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3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3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3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3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3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3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3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3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3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3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3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3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3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3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3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3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3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3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3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3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3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3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3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3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3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3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3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3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3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3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3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3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3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3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3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3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3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3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3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3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3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3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3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3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3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3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3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3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3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3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3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3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3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3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3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3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3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3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3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3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3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3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3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3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3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3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3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3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3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3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3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3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3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3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3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3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3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3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3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3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3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3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3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3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3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3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3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3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3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3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3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3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3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3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3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3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3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3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3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3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3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3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3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3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3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3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3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3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3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3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3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3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3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3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3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3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3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3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3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3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3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3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3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3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3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3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3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3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3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3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3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3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3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3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3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3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3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3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3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3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3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3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3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3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3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3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3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3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3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3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3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3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3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3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3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3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3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3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3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3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3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3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3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3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3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3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3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3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3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3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3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3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3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3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3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3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3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3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3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3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3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3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3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3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3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3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3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3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3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3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3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3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3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3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3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3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3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3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3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3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3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3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3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3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3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3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3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3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3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3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3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3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3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3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3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3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3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3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3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3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3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3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3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3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3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3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3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3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3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3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3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3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3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3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3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3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3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3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3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3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3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3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3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3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3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3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3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3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3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3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3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3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3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3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3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3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3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3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3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3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3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3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3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3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3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3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3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3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3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3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3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3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3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3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3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3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3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3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3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3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3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3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3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3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3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3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3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3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3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3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3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3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3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3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3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3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3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3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3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3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3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3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3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3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3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3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3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3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3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3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3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3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3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3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3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3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3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3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3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3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3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3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3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3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3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3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3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3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3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3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3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3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3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3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3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3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3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3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3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3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3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3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3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3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3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3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3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3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3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3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3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3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3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3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3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3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3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3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3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3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3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3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3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3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3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3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3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3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3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3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3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3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3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3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3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3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3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3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3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3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3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3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3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3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3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3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3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3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3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3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3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3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3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3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3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3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3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3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3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3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3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3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3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3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3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3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3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3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3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3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3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3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3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3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3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3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3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3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3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3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3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3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3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3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3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3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3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3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3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3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3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3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3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3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3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3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3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3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3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3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3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3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3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3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3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3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3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3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3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3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3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3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3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3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3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3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3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3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3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3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3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3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3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3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3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3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3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3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3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3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3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3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3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3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3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3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3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3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3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3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3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3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3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3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3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3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3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3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3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3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3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3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3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3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3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3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3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3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3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3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3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3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3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3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3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3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3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3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3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3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3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3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3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3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3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3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3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3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3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3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3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3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3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3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3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3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3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3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3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3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3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3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3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3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3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3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3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3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3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3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3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3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3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3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3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3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3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3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3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3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3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3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3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3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3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3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3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3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3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3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3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3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3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3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3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3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3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3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3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3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3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3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3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3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3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3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3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3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3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3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3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3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3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3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3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3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3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3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3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3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3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3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3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3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3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3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3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3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3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3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3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3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3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3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3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3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3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3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3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3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3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3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3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3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3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3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3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3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3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3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3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3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3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3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3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3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3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3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3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3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3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3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3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3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3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3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3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3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3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3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3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3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3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3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3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3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3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3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3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3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3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3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3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3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3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3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3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3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3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3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3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3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3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3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3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3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3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3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3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3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3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3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3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3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3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3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3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3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3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3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3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3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3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3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3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3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3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3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3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3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3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3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3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3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3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3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3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3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3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3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3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3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3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3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3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3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3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3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3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3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3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3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3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3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3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3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3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3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3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3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3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3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3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3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3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3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3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3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3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3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3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3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3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3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3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3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3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3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3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3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3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3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3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3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3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3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3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3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3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3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3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3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3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3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3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3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3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3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3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3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3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3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3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3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3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3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3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3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3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3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3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3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3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3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3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3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3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3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3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3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3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3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3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3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3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3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3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3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3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3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3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3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3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3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3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3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3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3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3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3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3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3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3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3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3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3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3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3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3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3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3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3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3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3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3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3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3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3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3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3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3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3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3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3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3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3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3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3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3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3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3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3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3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3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3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3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3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3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3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3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3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3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3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3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3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3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3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3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3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3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3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3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3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3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3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3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3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3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3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3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3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3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3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3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3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3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3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3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3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3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3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3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3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3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3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3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3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3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3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3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3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3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3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3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3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3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3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3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3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3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3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3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3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3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3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3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3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3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3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3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3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3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3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3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3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3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3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3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3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3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3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3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3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3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3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3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3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3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3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3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3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3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3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3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3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3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3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3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3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3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3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3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3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3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3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3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3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3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3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3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3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3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3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3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3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3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3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3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3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3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3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3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3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3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3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3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3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3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3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3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3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3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3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3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3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3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3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3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3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3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3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3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3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3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3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3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3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3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3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3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3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3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3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3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3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3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3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3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3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3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3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3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3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3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3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3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3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3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3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3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3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3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3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3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3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3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3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3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3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3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3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3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3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3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3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3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3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3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3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3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3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3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3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3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3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3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3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3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3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3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3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3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3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3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3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3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3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3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3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3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3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3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3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3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3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3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3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3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3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3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3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3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3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3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3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3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3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3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3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3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3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3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3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3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3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3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3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3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3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3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3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3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3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3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3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3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3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3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3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3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3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3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3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3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3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3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3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3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3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3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3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3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3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3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3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3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3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3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3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3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3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3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3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3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3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3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3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3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3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3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3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3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3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3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3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3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3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3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3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3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3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3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3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3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3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3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3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3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3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3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3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3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3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3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3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3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3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3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3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3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3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3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3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3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3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3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3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3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3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3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3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3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3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3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3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3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3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3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3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3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3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3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3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3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3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3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3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3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3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3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3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3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3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3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3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3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3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3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3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3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3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3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3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3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3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3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3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3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3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3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3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3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3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3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3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3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3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3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3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3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3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3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3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3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3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3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3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3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3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3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3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3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3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3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3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3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3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3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3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3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3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3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3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3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3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3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3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3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3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3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3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3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3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3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3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3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3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3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3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3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3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3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3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3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3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3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3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3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3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3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3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3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3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3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3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3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3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3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3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3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3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3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3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3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3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3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3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3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3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3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3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3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3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3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3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3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3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3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3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3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3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3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3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3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3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3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3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3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3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3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3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3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3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3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3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3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3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3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3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3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3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3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3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3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3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3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3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3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3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3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3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3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3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3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3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3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3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3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3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3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3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3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3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3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3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3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3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3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3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3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3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3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3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3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3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3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3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3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3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3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3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3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3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3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3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3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3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3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3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3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3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3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3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3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3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3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3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3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3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3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3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3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3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3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3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3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3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3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3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3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3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3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3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3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3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3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3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3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3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3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3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3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3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3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3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3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3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3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3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3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3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3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3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3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3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3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3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3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3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3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3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3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3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3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3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3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3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3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3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3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3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3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3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3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3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3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3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3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3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3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3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3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3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3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3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3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3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3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3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3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3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3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3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3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3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3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3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3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3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3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3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3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3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3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3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3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3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3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3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3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3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3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3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3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3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3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3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3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3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3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3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3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3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3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3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3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3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3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3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3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3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3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3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3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3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3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3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3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3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3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3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3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3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3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3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3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3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3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3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3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3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3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3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3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3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3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3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3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3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3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3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3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3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3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3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3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3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3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3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3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3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3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3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3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3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3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3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3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3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3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3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3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3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3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3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3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3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3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3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3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3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3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3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3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3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3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3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3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3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3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3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3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3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3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3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3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3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3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3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3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3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3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3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3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3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3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3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3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3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3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3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3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3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3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3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3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3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3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3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3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3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3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3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3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3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3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3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3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3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3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3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3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3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3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3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3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3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3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3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3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3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3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3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3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3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3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3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3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3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3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3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3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3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3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3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3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3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3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3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3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3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3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3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3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3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3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3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3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3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3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3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3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3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3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3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3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3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3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3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3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3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3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3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3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3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3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3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3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3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3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3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3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3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3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3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3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3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3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3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3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3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3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3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3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3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3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3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3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3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3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3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3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3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3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3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3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3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3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3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3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3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3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3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3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3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3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3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3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3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3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3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3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3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3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3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3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3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3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3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3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3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3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3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3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3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3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3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3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3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3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3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3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3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3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3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3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3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3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3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3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3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3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3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3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3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3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3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3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3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3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3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3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3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3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3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3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3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3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3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3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3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3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3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3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3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3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3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3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3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3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3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3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3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3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3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3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3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3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3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3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3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3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3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3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3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3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3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3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3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3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3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3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3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3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3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3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3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3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3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3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3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3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3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3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3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3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3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3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3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3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3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3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3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3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3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3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3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3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3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3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3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3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3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3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3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3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3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3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3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3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3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3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3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3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3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3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3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3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3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3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3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3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3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3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3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3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3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3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3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3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3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3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3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3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3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3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3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3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3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3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3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3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3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3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3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3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3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3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3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3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3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3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3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3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3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3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3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3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3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3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3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3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3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3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3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3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3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3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3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3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3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3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3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3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3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3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3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3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3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3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3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3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3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3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3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3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3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3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3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3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3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3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3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3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3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3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3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3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3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3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3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3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3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3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3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3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3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3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3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3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3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3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3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3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3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3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3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3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3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3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3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3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3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3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3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3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3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3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3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3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3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3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3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3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3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3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3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3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3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3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3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3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3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3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3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3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3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3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3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3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3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3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3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3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3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3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3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3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3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3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3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3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3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3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3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3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3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3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3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3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3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3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3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3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3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3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3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3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3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3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3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3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3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3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3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3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3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3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3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3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3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3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3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3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3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3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3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3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3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3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3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3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3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3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3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3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3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3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3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3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3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3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3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3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3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3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3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3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3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3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3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3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3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3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3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3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3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3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3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3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3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3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3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3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3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3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3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3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3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3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3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3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3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3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3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3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3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3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3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3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3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3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3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3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3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3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3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3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3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3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3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3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3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3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3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3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3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3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3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3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3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3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3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3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3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3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3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3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3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3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3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3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3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3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3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3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3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3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3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3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3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3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3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3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3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3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3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3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3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3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3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3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3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3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3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3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3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3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3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3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3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3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3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3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3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3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3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3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3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3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3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3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3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3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3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3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3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3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3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3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3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3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3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3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3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3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3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3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3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3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3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3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3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3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3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3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3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3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3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3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3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3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3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3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3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3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3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3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3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3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3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3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3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3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3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3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3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3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3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3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3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3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3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3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3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3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3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3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3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3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3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3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3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3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3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3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3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3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3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3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3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3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3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3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3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3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3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3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3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3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3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3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3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3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3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3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3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3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3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3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3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3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3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3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3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3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3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3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3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3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3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3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3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3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3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3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3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3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3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3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3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3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3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3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3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3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3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3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3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3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3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3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3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3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3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3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3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3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3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3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3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3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3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3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3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3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3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3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3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3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3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3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3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3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3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3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3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3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3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3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3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3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3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3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3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3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3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3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3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3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3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3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3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3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3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3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3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3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3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3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3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3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3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3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3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3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3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3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3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3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3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3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3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3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3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3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3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3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3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3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3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3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3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3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3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3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3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3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3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3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3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3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3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3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3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3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3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3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3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3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3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3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3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3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3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3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3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3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3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3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3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3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3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3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3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3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3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3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3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3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3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3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3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3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3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3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3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3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3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3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3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3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3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3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3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3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3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3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3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3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3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3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3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3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3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3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3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3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3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3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3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3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3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3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3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3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3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3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3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3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3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3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3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3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3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3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3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3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3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3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3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3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3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3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3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3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3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3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3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3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3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3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3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3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3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3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3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3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3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3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3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3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3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3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3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3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3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3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3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3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3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3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3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3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3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3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3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3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3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3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3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3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3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3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3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3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3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3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3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3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3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3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3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3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3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3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3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3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3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3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3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3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3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3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3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3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3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3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3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3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3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3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3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3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3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3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3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3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3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3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3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3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3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3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3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3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3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3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3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3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3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3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3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3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3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3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3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3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3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3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3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3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3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3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3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3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3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3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3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3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3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3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3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3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3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3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3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3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3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3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3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3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3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3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3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3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3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3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3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3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3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3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3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3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3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3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3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3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3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3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3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3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3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3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3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3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3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x14ac:dyDescent="0.3">
      <c r="A5002" s="3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x14ac:dyDescent="0.3">
      <c r="A5003" s="3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x14ac:dyDescent="0.3">
      <c r="A5004" s="3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x14ac:dyDescent="0.3">
      <c r="A5005" s="3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x14ac:dyDescent="0.3">
      <c r="A5006" s="3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x14ac:dyDescent="0.3">
      <c r="A5007" s="3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x14ac:dyDescent="0.3">
      <c r="A5008" s="3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x14ac:dyDescent="0.3">
      <c r="A5009" s="3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x14ac:dyDescent="0.3">
      <c r="A5010" s="3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x14ac:dyDescent="0.3">
      <c r="A5011" s="3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x14ac:dyDescent="0.3">
      <c r="A5012" s="3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x14ac:dyDescent="0.3">
      <c r="A5013" s="3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x14ac:dyDescent="0.3">
      <c r="A5014" s="3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x14ac:dyDescent="0.3">
      <c r="A5015" s="3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x14ac:dyDescent="0.3">
      <c r="A5016" s="3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x14ac:dyDescent="0.3">
      <c r="A5017" s="3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x14ac:dyDescent="0.3">
      <c r="A5018" s="3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x14ac:dyDescent="0.3">
      <c r="A5019" s="3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x14ac:dyDescent="0.3">
      <c r="A5020" s="3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x14ac:dyDescent="0.3">
      <c r="A5021" s="3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x14ac:dyDescent="0.3">
      <c r="A5022" s="3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x14ac:dyDescent="0.3">
      <c r="A5023" s="3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x14ac:dyDescent="0.3">
      <c r="A5024" s="3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x14ac:dyDescent="0.3">
      <c r="A5025" s="3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x14ac:dyDescent="0.3">
      <c r="A5026" s="3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x14ac:dyDescent="0.3">
      <c r="A5027" s="3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x14ac:dyDescent="0.3">
      <c r="A5028" s="3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x14ac:dyDescent="0.3">
      <c r="A5029" s="3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x14ac:dyDescent="0.3">
      <c r="A5030" s="3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x14ac:dyDescent="0.3">
      <c r="A5031" s="3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x14ac:dyDescent="0.3">
      <c r="A5032" s="3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x14ac:dyDescent="0.3">
      <c r="A5033" s="3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x14ac:dyDescent="0.3">
      <c r="A5034" s="3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x14ac:dyDescent="0.3">
      <c r="A5035" s="3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x14ac:dyDescent="0.3">
      <c r="A5036" s="3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x14ac:dyDescent="0.3">
      <c r="A5037" s="3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x14ac:dyDescent="0.3">
      <c r="A5038" s="3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x14ac:dyDescent="0.3">
      <c r="A5039" s="3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x14ac:dyDescent="0.3">
      <c r="A5040" s="3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x14ac:dyDescent="0.3">
      <c r="A5041" s="3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x14ac:dyDescent="0.3">
      <c r="A5042" s="3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x14ac:dyDescent="0.3">
      <c r="A5043" s="3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x14ac:dyDescent="0.3">
      <c r="A5044" s="3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x14ac:dyDescent="0.3">
      <c r="A5045" s="3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x14ac:dyDescent="0.3">
      <c r="A5046" s="3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x14ac:dyDescent="0.3">
      <c r="A5047" s="3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x14ac:dyDescent="0.3">
      <c r="A5048" s="3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x14ac:dyDescent="0.3">
      <c r="A5049" s="3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x14ac:dyDescent="0.3">
      <c r="A5050" s="3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x14ac:dyDescent="0.3">
      <c r="A5051" s="3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x14ac:dyDescent="0.3">
      <c r="A5052" s="3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x14ac:dyDescent="0.3">
      <c r="A5053" s="3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x14ac:dyDescent="0.3">
      <c r="A5054" s="3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x14ac:dyDescent="0.3">
      <c r="A5055" s="3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x14ac:dyDescent="0.3">
      <c r="A5056" s="3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x14ac:dyDescent="0.3">
      <c r="A5057" s="3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x14ac:dyDescent="0.3">
      <c r="A5058" s="3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x14ac:dyDescent="0.3">
      <c r="A5059" s="3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x14ac:dyDescent="0.3">
      <c r="A5060" s="3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x14ac:dyDescent="0.3">
      <c r="A5061" s="3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x14ac:dyDescent="0.3">
      <c r="A5062" s="3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x14ac:dyDescent="0.3">
      <c r="A5063" s="3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x14ac:dyDescent="0.3">
      <c r="A5064" s="3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x14ac:dyDescent="0.3">
      <c r="A5065" s="3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x14ac:dyDescent="0.3">
      <c r="A5066" s="3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x14ac:dyDescent="0.3">
      <c r="A5067" s="3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x14ac:dyDescent="0.3">
      <c r="A5068" s="3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x14ac:dyDescent="0.3">
      <c r="A5069" s="3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x14ac:dyDescent="0.3">
      <c r="A5070" s="3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x14ac:dyDescent="0.3">
      <c r="A5071" s="3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x14ac:dyDescent="0.3">
      <c r="A5072" s="3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x14ac:dyDescent="0.3">
      <c r="A5073" s="3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x14ac:dyDescent="0.3">
      <c r="A5074" s="3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x14ac:dyDescent="0.3">
      <c r="A5075" s="3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x14ac:dyDescent="0.3">
      <c r="A5076" s="3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x14ac:dyDescent="0.3">
      <c r="A5077" s="3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x14ac:dyDescent="0.3">
      <c r="A5078" s="3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x14ac:dyDescent="0.3">
      <c r="A5079" s="3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x14ac:dyDescent="0.3">
      <c r="A5080" s="3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x14ac:dyDescent="0.3">
      <c r="A5081" s="3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x14ac:dyDescent="0.3">
      <c r="A5082" s="3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x14ac:dyDescent="0.3">
      <c r="A5083" s="3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x14ac:dyDescent="0.3">
      <c r="A5084" s="3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x14ac:dyDescent="0.3">
      <c r="A5085" s="3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x14ac:dyDescent="0.3">
      <c r="A5086" s="3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x14ac:dyDescent="0.3">
      <c r="A5087" s="3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x14ac:dyDescent="0.3">
      <c r="A5088" s="3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x14ac:dyDescent="0.3">
      <c r="A5089" s="3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x14ac:dyDescent="0.3">
      <c r="A5090" s="3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x14ac:dyDescent="0.3">
      <c r="A5091" s="3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x14ac:dyDescent="0.3">
      <c r="A5092" s="3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x14ac:dyDescent="0.3">
      <c r="A5093" s="3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x14ac:dyDescent="0.3">
      <c r="A5094" s="3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x14ac:dyDescent="0.3">
      <c r="A5095" s="3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x14ac:dyDescent="0.3">
      <c r="A5096" s="3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x14ac:dyDescent="0.3">
      <c r="A5097" s="3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x14ac:dyDescent="0.3">
      <c r="A5098" s="3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x14ac:dyDescent="0.3">
      <c r="A5099" s="3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x14ac:dyDescent="0.3">
      <c r="A5100" s="3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x14ac:dyDescent="0.3">
      <c r="A5101" s="3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x14ac:dyDescent="0.3">
      <c r="A5102" s="3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x14ac:dyDescent="0.3">
      <c r="A5103" s="3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x14ac:dyDescent="0.3">
      <c r="A5104" s="3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x14ac:dyDescent="0.3">
      <c r="A5105" s="3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x14ac:dyDescent="0.3">
      <c r="A5106" s="3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x14ac:dyDescent="0.3">
      <c r="A5107" s="3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x14ac:dyDescent="0.3">
      <c r="A5108" s="3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x14ac:dyDescent="0.3">
      <c r="A5109" s="3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x14ac:dyDescent="0.3">
      <c r="A5110" s="3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x14ac:dyDescent="0.3">
      <c r="A5111" s="3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x14ac:dyDescent="0.3">
      <c r="A5112" s="3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x14ac:dyDescent="0.3">
      <c r="A5113" s="3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x14ac:dyDescent="0.3">
      <c r="A5114" s="3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x14ac:dyDescent="0.3">
      <c r="A5115" s="3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x14ac:dyDescent="0.3">
      <c r="A5116" s="3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x14ac:dyDescent="0.3">
      <c r="A5117" s="3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x14ac:dyDescent="0.3">
      <c r="A5118" s="3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x14ac:dyDescent="0.3">
      <c r="A5119" s="3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x14ac:dyDescent="0.3">
      <c r="A5120" s="3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x14ac:dyDescent="0.3">
      <c r="A5121" s="3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x14ac:dyDescent="0.3">
      <c r="A5122" s="3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x14ac:dyDescent="0.3">
      <c r="A5123" s="3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x14ac:dyDescent="0.3">
      <c r="A5124" s="3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x14ac:dyDescent="0.3">
      <c r="A5125" s="3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x14ac:dyDescent="0.3">
      <c r="A5126" s="3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x14ac:dyDescent="0.3">
      <c r="A5127" s="3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x14ac:dyDescent="0.3">
      <c r="A5128" s="3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x14ac:dyDescent="0.3">
      <c r="A5129" s="3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x14ac:dyDescent="0.3">
      <c r="A5130" s="3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x14ac:dyDescent="0.3">
      <c r="A5131" s="3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x14ac:dyDescent="0.3">
      <c r="A5132" s="3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x14ac:dyDescent="0.3">
      <c r="A5133" s="3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x14ac:dyDescent="0.3">
      <c r="A5134" s="3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x14ac:dyDescent="0.3">
      <c r="A5135" s="3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x14ac:dyDescent="0.3">
      <c r="A5136" s="3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x14ac:dyDescent="0.3">
      <c r="A5137" s="3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x14ac:dyDescent="0.3">
      <c r="A5138" s="3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x14ac:dyDescent="0.3">
      <c r="A5139" s="3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x14ac:dyDescent="0.3">
      <c r="A5140" s="3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x14ac:dyDescent="0.3">
      <c r="A5141" s="3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x14ac:dyDescent="0.3">
      <c r="A5142" s="3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x14ac:dyDescent="0.3">
      <c r="A5143" s="3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x14ac:dyDescent="0.3">
      <c r="A5144" s="3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x14ac:dyDescent="0.3">
      <c r="A5145" s="3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x14ac:dyDescent="0.3">
      <c r="A5146" s="3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x14ac:dyDescent="0.3">
      <c r="A5147" s="3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x14ac:dyDescent="0.3">
      <c r="A5148" s="3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x14ac:dyDescent="0.3">
      <c r="A5149" s="3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x14ac:dyDescent="0.3">
      <c r="A5150" s="3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x14ac:dyDescent="0.3">
      <c r="A5151" s="3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x14ac:dyDescent="0.3">
      <c r="A5152" s="3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x14ac:dyDescent="0.3">
      <c r="A5153" s="3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x14ac:dyDescent="0.3">
      <c r="A5154" s="3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x14ac:dyDescent="0.3">
      <c r="A5155" s="3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x14ac:dyDescent="0.3">
      <c r="A5156" s="3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x14ac:dyDescent="0.3">
      <c r="A5157" s="3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x14ac:dyDescent="0.3">
      <c r="A5158" s="3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x14ac:dyDescent="0.3">
      <c r="A5159" s="3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x14ac:dyDescent="0.3">
      <c r="A5160" s="3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x14ac:dyDescent="0.3">
      <c r="A5161" s="3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x14ac:dyDescent="0.3">
      <c r="A5162" s="3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x14ac:dyDescent="0.3">
      <c r="A5163" s="3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x14ac:dyDescent="0.3">
      <c r="A5164" s="3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x14ac:dyDescent="0.3">
      <c r="A5165" s="3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x14ac:dyDescent="0.3">
      <c r="A5166" s="3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x14ac:dyDescent="0.3">
      <c r="A5167" s="3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x14ac:dyDescent="0.3">
      <c r="A5168" s="3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x14ac:dyDescent="0.3">
      <c r="A5169" s="3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x14ac:dyDescent="0.3">
      <c r="A5170" s="3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x14ac:dyDescent="0.3">
      <c r="A5171" s="3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x14ac:dyDescent="0.3">
      <c r="A5172" s="3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x14ac:dyDescent="0.3">
      <c r="A5173" s="3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x14ac:dyDescent="0.3">
      <c r="A5174" s="3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x14ac:dyDescent="0.3">
      <c r="A5175" s="3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x14ac:dyDescent="0.3">
      <c r="A5176" s="3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x14ac:dyDescent="0.3">
      <c r="A5177" s="3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x14ac:dyDescent="0.3">
      <c r="A5178" s="3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x14ac:dyDescent="0.3">
      <c r="A5179" s="3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x14ac:dyDescent="0.3">
      <c r="A5180" s="3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x14ac:dyDescent="0.3">
      <c r="A5181" s="3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x14ac:dyDescent="0.3">
      <c r="A5182" s="3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x14ac:dyDescent="0.3">
      <c r="A5183" s="3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x14ac:dyDescent="0.3">
      <c r="A5184" s="3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x14ac:dyDescent="0.3">
      <c r="A5185" s="3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x14ac:dyDescent="0.3">
      <c r="A5186" s="3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x14ac:dyDescent="0.3">
      <c r="A5187" s="3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x14ac:dyDescent="0.3">
      <c r="A5188" s="3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x14ac:dyDescent="0.3">
      <c r="A5189" s="3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x14ac:dyDescent="0.3">
      <c r="A5190" s="3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x14ac:dyDescent="0.3">
      <c r="A5191" s="3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x14ac:dyDescent="0.3">
      <c r="A5192" s="3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x14ac:dyDescent="0.3">
      <c r="A5193" s="3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x14ac:dyDescent="0.3">
      <c r="A5194" s="3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x14ac:dyDescent="0.3">
      <c r="A5195" s="3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x14ac:dyDescent="0.3">
      <c r="A5196" s="3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x14ac:dyDescent="0.3">
      <c r="A5197" s="3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x14ac:dyDescent="0.3">
      <c r="A5198" s="3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x14ac:dyDescent="0.3">
      <c r="A5199" s="3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x14ac:dyDescent="0.3">
      <c r="A5200" s="3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x14ac:dyDescent="0.3">
      <c r="A5201" s="3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x14ac:dyDescent="0.3">
      <c r="A5202" s="3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x14ac:dyDescent="0.3">
      <c r="A5203" s="3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x14ac:dyDescent="0.3">
      <c r="A5204" s="3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x14ac:dyDescent="0.3">
      <c r="A5205" s="3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x14ac:dyDescent="0.3">
      <c r="A5206" s="3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x14ac:dyDescent="0.3">
      <c r="A5207" s="3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x14ac:dyDescent="0.3">
      <c r="A5208" s="3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x14ac:dyDescent="0.3">
      <c r="A5209" s="3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x14ac:dyDescent="0.3">
      <c r="A5210" s="3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x14ac:dyDescent="0.3">
      <c r="A5211" s="3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x14ac:dyDescent="0.3">
      <c r="A5212" s="3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x14ac:dyDescent="0.3">
      <c r="A5213" s="3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x14ac:dyDescent="0.3">
      <c r="A5214" s="3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x14ac:dyDescent="0.3">
      <c r="A5215" s="3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x14ac:dyDescent="0.3">
      <c r="A5216" s="3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x14ac:dyDescent="0.3">
      <c r="A5217" s="3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x14ac:dyDescent="0.3">
      <c r="A5218" s="3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x14ac:dyDescent="0.3">
      <c r="A5219" s="3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x14ac:dyDescent="0.3">
      <c r="A5220" s="3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x14ac:dyDescent="0.3">
      <c r="A5221" s="3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x14ac:dyDescent="0.3">
      <c r="A5222" s="3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x14ac:dyDescent="0.3">
      <c r="A5223" s="3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x14ac:dyDescent="0.3">
      <c r="A5224" s="3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x14ac:dyDescent="0.3">
      <c r="A5225" s="3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x14ac:dyDescent="0.3">
      <c r="A5226" s="3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x14ac:dyDescent="0.3">
      <c r="A5227" s="3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x14ac:dyDescent="0.3">
      <c r="A5228" s="3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x14ac:dyDescent="0.3">
      <c r="A5229" s="3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x14ac:dyDescent="0.3">
      <c r="A5230" s="3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x14ac:dyDescent="0.3">
      <c r="A5231" s="3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x14ac:dyDescent="0.3">
      <c r="A5232" s="3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x14ac:dyDescent="0.3">
      <c r="A5233" s="3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x14ac:dyDescent="0.3">
      <c r="A5234" s="3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x14ac:dyDescent="0.3">
      <c r="A5235" s="3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x14ac:dyDescent="0.3">
      <c r="A5236" s="3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x14ac:dyDescent="0.3">
      <c r="A5237" s="3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x14ac:dyDescent="0.3">
      <c r="A5238" s="3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x14ac:dyDescent="0.3">
      <c r="A5239" s="3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x14ac:dyDescent="0.3">
      <c r="A5240" s="3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x14ac:dyDescent="0.3">
      <c r="A5241" s="3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x14ac:dyDescent="0.3">
      <c r="A5242" s="3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x14ac:dyDescent="0.3">
      <c r="A5243" s="3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x14ac:dyDescent="0.3">
      <c r="A5244" s="3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x14ac:dyDescent="0.3">
      <c r="A5245" s="3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x14ac:dyDescent="0.3">
      <c r="A5246" s="3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x14ac:dyDescent="0.3">
      <c r="A5247" s="3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x14ac:dyDescent="0.3">
      <c r="A5248" s="3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x14ac:dyDescent="0.3">
      <c r="A5249" s="3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x14ac:dyDescent="0.3">
      <c r="A5250" s="3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x14ac:dyDescent="0.3">
      <c r="A5251" s="3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x14ac:dyDescent="0.3">
      <c r="A5252" s="3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x14ac:dyDescent="0.3">
      <c r="A5253" s="3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x14ac:dyDescent="0.3">
      <c r="A5254" s="3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x14ac:dyDescent="0.3">
      <c r="A5255" s="3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x14ac:dyDescent="0.3">
      <c r="A5256" s="3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x14ac:dyDescent="0.3">
      <c r="A5257" s="3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x14ac:dyDescent="0.3">
      <c r="A5258" s="3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x14ac:dyDescent="0.3">
      <c r="A5259" s="3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x14ac:dyDescent="0.3">
      <c r="A5260" s="3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x14ac:dyDescent="0.3">
      <c r="A5261" s="3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x14ac:dyDescent="0.3">
      <c r="A5262" s="3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x14ac:dyDescent="0.3">
      <c r="A5263" s="3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x14ac:dyDescent="0.3">
      <c r="A5264" s="3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x14ac:dyDescent="0.3">
      <c r="A5265" s="3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x14ac:dyDescent="0.3">
      <c r="A5266" s="3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x14ac:dyDescent="0.3">
      <c r="A5267" s="3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x14ac:dyDescent="0.3">
      <c r="A5268" s="3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x14ac:dyDescent="0.3">
      <c r="A5269" s="3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x14ac:dyDescent="0.3">
      <c r="A5270" s="3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x14ac:dyDescent="0.3">
      <c r="A5271" s="3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x14ac:dyDescent="0.3">
      <c r="A5272" s="3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x14ac:dyDescent="0.3">
      <c r="A5273" s="3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x14ac:dyDescent="0.3">
      <c r="A5274" s="3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x14ac:dyDescent="0.3">
      <c r="A5275" s="3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x14ac:dyDescent="0.3">
      <c r="A5276" s="3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x14ac:dyDescent="0.3">
      <c r="A5277" s="3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x14ac:dyDescent="0.3">
      <c r="A5278" s="3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x14ac:dyDescent="0.3">
      <c r="A5279" s="3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x14ac:dyDescent="0.3">
      <c r="A5280" s="3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x14ac:dyDescent="0.3">
      <c r="A5281" s="3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x14ac:dyDescent="0.3">
      <c r="A5282" s="3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x14ac:dyDescent="0.3">
      <c r="A5283" s="3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x14ac:dyDescent="0.3">
      <c r="A5284" s="3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x14ac:dyDescent="0.3">
      <c r="A5285" s="3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</v>
      </c>
      <c r="T5285" s="3">
        <v>0</v>
      </c>
      <c r="U5285" s="3">
        <v>0</v>
      </c>
    </row>
    <row r="5286" spans="1:21" x14ac:dyDescent="0.3">
      <c r="A5286" s="3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x14ac:dyDescent="0.3">
      <c r="A5287" s="3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x14ac:dyDescent="0.3">
      <c r="A5288" s="3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x14ac:dyDescent="0.3">
      <c r="A5289" s="3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x14ac:dyDescent="0.3">
      <c r="A5290" s="3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x14ac:dyDescent="0.3">
      <c r="A5291" s="3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x14ac:dyDescent="0.3">
      <c r="A5292" s="3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x14ac:dyDescent="0.3">
      <c r="A5293" s="3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x14ac:dyDescent="0.3">
      <c r="A5294" s="3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x14ac:dyDescent="0.3">
      <c r="A5295" s="3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x14ac:dyDescent="0.3">
      <c r="A5296" s="3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x14ac:dyDescent="0.3">
      <c r="A5297" s="3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x14ac:dyDescent="0.3">
      <c r="A5298" s="3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x14ac:dyDescent="0.3">
      <c r="A5299" s="3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x14ac:dyDescent="0.3">
      <c r="A5300" s="3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x14ac:dyDescent="0.3">
      <c r="A5301" s="3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x14ac:dyDescent="0.3">
      <c r="A5302" s="3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x14ac:dyDescent="0.3">
      <c r="A5303" s="3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x14ac:dyDescent="0.3">
      <c r="A5304" s="3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x14ac:dyDescent="0.3">
      <c r="A5305" s="3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x14ac:dyDescent="0.3">
      <c r="A5306" s="3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x14ac:dyDescent="0.3">
      <c r="A5307" s="3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x14ac:dyDescent="0.3">
      <c r="A5308" s="3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x14ac:dyDescent="0.3">
      <c r="A5309" s="3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x14ac:dyDescent="0.3">
      <c r="A5310" s="3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x14ac:dyDescent="0.3">
      <c r="A5311" s="3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x14ac:dyDescent="0.3">
      <c r="A5312" s="3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x14ac:dyDescent="0.3">
      <c r="A5313" s="3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x14ac:dyDescent="0.3">
      <c r="A5314" s="3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x14ac:dyDescent="0.3">
      <c r="A5315" s="3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x14ac:dyDescent="0.3">
      <c r="A5316" s="3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x14ac:dyDescent="0.3">
      <c r="A5317" s="3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x14ac:dyDescent="0.3">
      <c r="A5318" s="3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x14ac:dyDescent="0.3">
      <c r="A5319" s="3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x14ac:dyDescent="0.3">
      <c r="A5320" s="3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x14ac:dyDescent="0.3">
      <c r="A5321" s="3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x14ac:dyDescent="0.3">
      <c r="A5322" s="3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x14ac:dyDescent="0.3">
      <c r="A5323" s="3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x14ac:dyDescent="0.3">
      <c r="A5324" s="3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x14ac:dyDescent="0.3">
      <c r="A5325" s="3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x14ac:dyDescent="0.3">
      <c r="A5326" s="3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x14ac:dyDescent="0.3">
      <c r="A5327" s="3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x14ac:dyDescent="0.3">
      <c r="A5328" s="3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x14ac:dyDescent="0.3">
      <c r="A5329" s="3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x14ac:dyDescent="0.3">
      <c r="A5330" s="3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x14ac:dyDescent="0.3">
      <c r="A5331" s="3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x14ac:dyDescent="0.3">
      <c r="A5332" s="3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x14ac:dyDescent="0.3">
      <c r="A5333" s="3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x14ac:dyDescent="0.3">
      <c r="A5334" s="3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x14ac:dyDescent="0.3">
      <c r="A5335" s="3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x14ac:dyDescent="0.3">
      <c r="A5336" s="3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x14ac:dyDescent="0.3">
      <c r="A5337" s="3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x14ac:dyDescent="0.3">
      <c r="A5338" s="3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x14ac:dyDescent="0.3">
      <c r="A5339" s="3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x14ac:dyDescent="0.3">
      <c r="A5340" s="3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x14ac:dyDescent="0.3">
      <c r="A5341" s="3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x14ac:dyDescent="0.3">
      <c r="A5342" s="3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x14ac:dyDescent="0.3">
      <c r="A5343" s="3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x14ac:dyDescent="0.3">
      <c r="A5344" s="3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x14ac:dyDescent="0.3">
      <c r="A5345" s="3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x14ac:dyDescent="0.3">
      <c r="A5346" s="3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x14ac:dyDescent="0.3">
      <c r="A5347" s="3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x14ac:dyDescent="0.3">
      <c r="A5348" s="3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x14ac:dyDescent="0.3">
      <c r="A5349" s="3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x14ac:dyDescent="0.3">
      <c r="A5350" s="3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x14ac:dyDescent="0.3">
      <c r="A5351" s="3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x14ac:dyDescent="0.3">
      <c r="A5352" s="3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x14ac:dyDescent="0.3">
      <c r="A5353" s="3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x14ac:dyDescent="0.3">
      <c r="A5354" s="3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x14ac:dyDescent="0.3">
      <c r="A5355" s="3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x14ac:dyDescent="0.3">
      <c r="A5356" s="3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x14ac:dyDescent="0.3">
      <c r="A5357" s="3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</v>
      </c>
      <c r="S5357" s="3">
        <v>2</v>
      </c>
      <c r="T5357" s="3">
        <v>0</v>
      </c>
      <c r="U5357" s="3">
        <v>3.84</v>
      </c>
    </row>
    <row r="5358" spans="1:21" x14ac:dyDescent="0.3">
      <c r="A5358" s="3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x14ac:dyDescent="0.3">
      <c r="A5359" s="3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x14ac:dyDescent="0.3">
      <c r="A5360" s="3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x14ac:dyDescent="0.3">
      <c r="A5361" s="3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x14ac:dyDescent="0.3">
      <c r="A5362" s="3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x14ac:dyDescent="0.3">
      <c r="A5363" s="3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x14ac:dyDescent="0.3">
      <c r="A5364" s="3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x14ac:dyDescent="0.3">
      <c r="A5365" s="3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x14ac:dyDescent="0.3">
      <c r="A5366" s="3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x14ac:dyDescent="0.3">
      <c r="A5367" s="3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x14ac:dyDescent="0.3">
      <c r="A5368" s="3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x14ac:dyDescent="0.3">
      <c r="A5369" s="3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x14ac:dyDescent="0.3">
      <c r="A5370" s="3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x14ac:dyDescent="0.3">
      <c r="A5371" s="3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x14ac:dyDescent="0.3">
      <c r="A5372" s="3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x14ac:dyDescent="0.3">
      <c r="A5373" s="3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x14ac:dyDescent="0.3">
      <c r="A5374" s="3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x14ac:dyDescent="0.3">
      <c r="A5375" s="3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x14ac:dyDescent="0.3">
      <c r="A5376" s="3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x14ac:dyDescent="0.3">
      <c r="A5377" s="3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x14ac:dyDescent="0.3">
      <c r="A5378" s="3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x14ac:dyDescent="0.3">
      <c r="A5379" s="3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x14ac:dyDescent="0.3">
      <c r="A5380" s="3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x14ac:dyDescent="0.3">
      <c r="A5381" s="3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x14ac:dyDescent="0.3">
      <c r="A5382" s="3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x14ac:dyDescent="0.3">
      <c r="A5383" s="3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x14ac:dyDescent="0.3">
      <c r="A5384" s="3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x14ac:dyDescent="0.3">
      <c r="A5385" s="3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x14ac:dyDescent="0.3">
      <c r="A5386" s="3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x14ac:dyDescent="0.3">
      <c r="A5387" s="3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x14ac:dyDescent="0.3">
      <c r="A5388" s="3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x14ac:dyDescent="0.3">
      <c r="A5389" s="3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x14ac:dyDescent="0.3">
      <c r="A5390" s="3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x14ac:dyDescent="0.3">
      <c r="A5391" s="3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x14ac:dyDescent="0.3">
      <c r="A5392" s="3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x14ac:dyDescent="0.3">
      <c r="A5393" s="3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x14ac:dyDescent="0.3">
      <c r="A5394" s="3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x14ac:dyDescent="0.3">
      <c r="A5395" s="3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x14ac:dyDescent="0.3">
      <c r="A5396" s="3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x14ac:dyDescent="0.3">
      <c r="A5397" s="3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x14ac:dyDescent="0.3">
      <c r="A5398" s="3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x14ac:dyDescent="0.3">
      <c r="A5399" s="3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x14ac:dyDescent="0.3">
      <c r="A5400" s="3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x14ac:dyDescent="0.3">
      <c r="A5401" s="3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x14ac:dyDescent="0.3">
      <c r="A5402" s="3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x14ac:dyDescent="0.3">
      <c r="A5403" s="3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x14ac:dyDescent="0.3">
      <c r="A5404" s="3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x14ac:dyDescent="0.3">
      <c r="A5405" s="3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x14ac:dyDescent="0.3">
      <c r="A5406" s="3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x14ac:dyDescent="0.3">
      <c r="A5407" s="3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x14ac:dyDescent="0.3">
      <c r="A5408" s="3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x14ac:dyDescent="0.3">
      <c r="A5409" s="3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x14ac:dyDescent="0.3">
      <c r="A5410" s="3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x14ac:dyDescent="0.3">
      <c r="A5411" s="3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x14ac:dyDescent="0.3">
      <c r="A5412" s="3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x14ac:dyDescent="0.3">
      <c r="A5413" s="3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x14ac:dyDescent="0.3">
      <c r="A5414" s="3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x14ac:dyDescent="0.3">
      <c r="A5415" s="3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x14ac:dyDescent="0.3">
      <c r="A5416" s="3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x14ac:dyDescent="0.3">
      <c r="A5417" s="3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x14ac:dyDescent="0.3">
      <c r="A5418" s="3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x14ac:dyDescent="0.3">
      <c r="A5419" s="3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x14ac:dyDescent="0.3">
      <c r="A5420" s="3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x14ac:dyDescent="0.3">
      <c r="A5421" s="3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x14ac:dyDescent="0.3">
      <c r="A5422" s="3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x14ac:dyDescent="0.3">
      <c r="A5423" s="3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x14ac:dyDescent="0.3">
      <c r="A5424" s="3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x14ac:dyDescent="0.3">
      <c r="A5425" s="3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x14ac:dyDescent="0.3">
      <c r="A5426" s="3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x14ac:dyDescent="0.3">
      <c r="A5427" s="3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x14ac:dyDescent="0.3">
      <c r="A5428" s="3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x14ac:dyDescent="0.3">
      <c r="A5429" s="3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x14ac:dyDescent="0.3">
      <c r="A5430" s="3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x14ac:dyDescent="0.3">
      <c r="A5431" s="3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x14ac:dyDescent="0.3">
      <c r="A5432" s="3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x14ac:dyDescent="0.3">
      <c r="A5433" s="3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x14ac:dyDescent="0.3">
      <c r="A5434" s="3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x14ac:dyDescent="0.3">
      <c r="A5435" s="3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x14ac:dyDescent="0.3">
      <c r="A5436" s="3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x14ac:dyDescent="0.3">
      <c r="A5437" s="3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x14ac:dyDescent="0.3">
      <c r="A5438" s="3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x14ac:dyDescent="0.3">
      <c r="A5439" s="3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x14ac:dyDescent="0.3">
      <c r="A5440" s="3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x14ac:dyDescent="0.3">
      <c r="A5441" s="3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x14ac:dyDescent="0.3">
      <c r="A5442" s="3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x14ac:dyDescent="0.3">
      <c r="A5443" s="3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x14ac:dyDescent="0.3">
      <c r="A5444" s="3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x14ac:dyDescent="0.3">
      <c r="A5445" s="3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x14ac:dyDescent="0.3">
      <c r="A5446" s="3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x14ac:dyDescent="0.3">
      <c r="A5447" s="3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x14ac:dyDescent="0.3">
      <c r="A5448" s="3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</v>
      </c>
      <c r="S5448" s="3">
        <v>6</v>
      </c>
      <c r="T5448" s="3">
        <v>0</v>
      </c>
      <c r="U5448" s="3">
        <v>8.25</v>
      </c>
    </row>
    <row r="5449" spans="1:21" x14ac:dyDescent="0.3">
      <c r="A5449" s="3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x14ac:dyDescent="0.3">
      <c r="A5450" s="3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x14ac:dyDescent="0.3">
      <c r="A5451" s="3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x14ac:dyDescent="0.3">
      <c r="A5452" s="3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x14ac:dyDescent="0.3">
      <c r="A5453" s="3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x14ac:dyDescent="0.3">
      <c r="A5454" s="3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x14ac:dyDescent="0.3">
      <c r="A5455" s="3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x14ac:dyDescent="0.3">
      <c r="A5456" s="3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x14ac:dyDescent="0.3">
      <c r="A5457" s="3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x14ac:dyDescent="0.3">
      <c r="A5458" s="3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x14ac:dyDescent="0.3">
      <c r="A5459" s="3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x14ac:dyDescent="0.3">
      <c r="A5460" s="3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x14ac:dyDescent="0.3">
      <c r="A5461" s="3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x14ac:dyDescent="0.3">
      <c r="A5462" s="3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x14ac:dyDescent="0.3">
      <c r="A5463" s="3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x14ac:dyDescent="0.3">
      <c r="A5464" s="3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x14ac:dyDescent="0.3">
      <c r="A5465" s="3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x14ac:dyDescent="0.3">
      <c r="A5466" s="3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x14ac:dyDescent="0.3">
      <c r="A5467" s="3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x14ac:dyDescent="0.3">
      <c r="A5468" s="3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x14ac:dyDescent="0.3">
      <c r="A5469" s="3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x14ac:dyDescent="0.3">
      <c r="A5470" s="3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x14ac:dyDescent="0.3">
      <c r="A5471" s="3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x14ac:dyDescent="0.3">
      <c r="A5472" s="3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x14ac:dyDescent="0.3">
      <c r="A5473" s="3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x14ac:dyDescent="0.3">
      <c r="A5474" s="3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x14ac:dyDescent="0.3">
      <c r="A5475" s="3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x14ac:dyDescent="0.3">
      <c r="A5476" s="3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x14ac:dyDescent="0.3">
      <c r="A5477" s="3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x14ac:dyDescent="0.3">
      <c r="A5478" s="3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x14ac:dyDescent="0.3">
      <c r="A5479" s="3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x14ac:dyDescent="0.3">
      <c r="A5480" s="3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x14ac:dyDescent="0.3">
      <c r="A5481" s="3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x14ac:dyDescent="0.3">
      <c r="A5482" s="3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x14ac:dyDescent="0.3">
      <c r="A5483" s="3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x14ac:dyDescent="0.3">
      <c r="A5484" s="3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x14ac:dyDescent="0.3">
      <c r="A5485" s="3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x14ac:dyDescent="0.3">
      <c r="A5486" s="3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x14ac:dyDescent="0.3">
      <c r="A5487" s="3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x14ac:dyDescent="0.3">
      <c r="A5488" s="3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x14ac:dyDescent="0.3">
      <c r="A5489" s="3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x14ac:dyDescent="0.3">
      <c r="A5490" s="3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x14ac:dyDescent="0.3">
      <c r="A5491" s="3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x14ac:dyDescent="0.3">
      <c r="A5492" s="3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x14ac:dyDescent="0.3">
      <c r="A5493" s="3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x14ac:dyDescent="0.3">
      <c r="A5494" s="3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x14ac:dyDescent="0.3">
      <c r="A5495" s="3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x14ac:dyDescent="0.3">
      <c r="A5496" s="3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x14ac:dyDescent="0.3">
      <c r="A5497" s="3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x14ac:dyDescent="0.3">
      <c r="A5498" s="3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x14ac:dyDescent="0.3">
      <c r="A5499" s="3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x14ac:dyDescent="0.3">
      <c r="A5500" s="3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x14ac:dyDescent="0.3">
      <c r="A5501" s="3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x14ac:dyDescent="0.3">
      <c r="A5502" s="3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x14ac:dyDescent="0.3">
      <c r="A5503" s="3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x14ac:dyDescent="0.3">
      <c r="A5504" s="3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x14ac:dyDescent="0.3">
      <c r="A5505" s="3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x14ac:dyDescent="0.3">
      <c r="A5506" s="3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x14ac:dyDescent="0.3">
      <c r="A5507" s="3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x14ac:dyDescent="0.3">
      <c r="A5508" s="3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x14ac:dyDescent="0.3">
      <c r="A5509" s="3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x14ac:dyDescent="0.3">
      <c r="A5510" s="3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x14ac:dyDescent="0.3">
      <c r="A5511" s="3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x14ac:dyDescent="0.3">
      <c r="A5512" s="3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x14ac:dyDescent="0.3">
      <c r="A5513" s="3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x14ac:dyDescent="0.3">
      <c r="A5514" s="3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x14ac:dyDescent="0.3">
      <c r="A5515" s="3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x14ac:dyDescent="0.3">
      <c r="A5516" s="3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x14ac:dyDescent="0.3">
      <c r="A5517" s="3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x14ac:dyDescent="0.3">
      <c r="A5518" s="3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x14ac:dyDescent="0.3">
      <c r="A5519" s="3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x14ac:dyDescent="0.3">
      <c r="A5520" s="3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x14ac:dyDescent="0.3">
      <c r="A5521" s="3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x14ac:dyDescent="0.3">
      <c r="A5522" s="3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x14ac:dyDescent="0.3">
      <c r="A5523" s="3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x14ac:dyDescent="0.3">
      <c r="A5524" s="3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x14ac:dyDescent="0.3">
      <c r="A5525" s="3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x14ac:dyDescent="0.3">
      <c r="A5526" s="3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x14ac:dyDescent="0.3">
      <c r="A5527" s="3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x14ac:dyDescent="0.3">
      <c r="A5528" s="3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x14ac:dyDescent="0.3">
      <c r="A5529" s="3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x14ac:dyDescent="0.3">
      <c r="A5530" s="3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x14ac:dyDescent="0.3">
      <c r="A5531" s="3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x14ac:dyDescent="0.3">
      <c r="A5532" s="3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x14ac:dyDescent="0.3">
      <c r="A5533" s="3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x14ac:dyDescent="0.3">
      <c r="A5534" s="3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x14ac:dyDescent="0.3">
      <c r="A5535" s="3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x14ac:dyDescent="0.3">
      <c r="A5536" s="3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x14ac:dyDescent="0.3">
      <c r="A5537" s="3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x14ac:dyDescent="0.3">
      <c r="A5538" s="3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x14ac:dyDescent="0.3">
      <c r="A5539" s="3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x14ac:dyDescent="0.3">
      <c r="A5540" s="3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x14ac:dyDescent="0.3">
      <c r="A5541" s="3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x14ac:dyDescent="0.3">
      <c r="A5542" s="3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x14ac:dyDescent="0.3">
      <c r="A5543" s="3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x14ac:dyDescent="0.3">
      <c r="A5544" s="3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x14ac:dyDescent="0.3">
      <c r="A5545" s="3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x14ac:dyDescent="0.3">
      <c r="A5546" s="3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x14ac:dyDescent="0.3">
      <c r="A5547" s="3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x14ac:dyDescent="0.3">
      <c r="A5548" s="3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x14ac:dyDescent="0.3">
      <c r="A5549" s="3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x14ac:dyDescent="0.3">
      <c r="A5550" s="3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x14ac:dyDescent="0.3">
      <c r="A5551" s="3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x14ac:dyDescent="0.3">
      <c r="A5552" s="3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x14ac:dyDescent="0.3">
      <c r="A5553" s="3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x14ac:dyDescent="0.3">
      <c r="A5554" s="3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x14ac:dyDescent="0.3">
      <c r="A5555" s="3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x14ac:dyDescent="0.3">
      <c r="A5556" s="3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x14ac:dyDescent="0.3">
      <c r="A5557" s="3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x14ac:dyDescent="0.3">
      <c r="A5558" s="3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x14ac:dyDescent="0.3">
      <c r="A5559" s="3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x14ac:dyDescent="0.3">
      <c r="A5560" s="3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x14ac:dyDescent="0.3">
      <c r="A5561" s="3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x14ac:dyDescent="0.3">
      <c r="A5562" s="3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x14ac:dyDescent="0.3">
      <c r="A5563" s="3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x14ac:dyDescent="0.3">
      <c r="A5564" s="3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x14ac:dyDescent="0.3">
      <c r="A5565" s="3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x14ac:dyDescent="0.3">
      <c r="A5566" s="3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x14ac:dyDescent="0.3">
      <c r="A5567" s="3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x14ac:dyDescent="0.3">
      <c r="A5568" s="3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x14ac:dyDescent="0.3">
      <c r="A5569" s="3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x14ac:dyDescent="0.3">
      <c r="A5570" s="3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x14ac:dyDescent="0.3">
      <c r="A5571" s="3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x14ac:dyDescent="0.3">
      <c r="A5572" s="3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x14ac:dyDescent="0.3">
      <c r="A5573" s="3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x14ac:dyDescent="0.3">
      <c r="A5574" s="3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x14ac:dyDescent="0.3">
      <c r="A5575" s="3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x14ac:dyDescent="0.3">
      <c r="A5576" s="3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x14ac:dyDescent="0.3">
      <c r="A5577" s="3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x14ac:dyDescent="0.3">
      <c r="A5578" s="3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x14ac:dyDescent="0.3">
      <c r="A5579" s="3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x14ac:dyDescent="0.3">
      <c r="A5580" s="3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x14ac:dyDescent="0.3">
      <c r="A5581" s="3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x14ac:dyDescent="0.3">
      <c r="A5582" s="3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x14ac:dyDescent="0.3">
      <c r="A5583" s="3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x14ac:dyDescent="0.3">
      <c r="A5584" s="3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x14ac:dyDescent="0.3">
      <c r="A5585" s="3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x14ac:dyDescent="0.3">
      <c r="A5586" s="3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x14ac:dyDescent="0.3">
      <c r="A5587" s="3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x14ac:dyDescent="0.3">
      <c r="A5588" s="3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x14ac:dyDescent="0.3">
      <c r="A5589" s="3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x14ac:dyDescent="0.3">
      <c r="A5590" s="3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x14ac:dyDescent="0.3">
      <c r="A5591" s="3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x14ac:dyDescent="0.3">
      <c r="A5592" s="3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x14ac:dyDescent="0.3">
      <c r="A5593" s="3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x14ac:dyDescent="0.3">
      <c r="A5594" s="3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x14ac:dyDescent="0.3">
      <c r="A5595" s="3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x14ac:dyDescent="0.3">
      <c r="A5596" s="3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x14ac:dyDescent="0.3">
      <c r="A5597" s="3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x14ac:dyDescent="0.3">
      <c r="A5598" s="3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x14ac:dyDescent="0.3">
      <c r="A5599" s="3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x14ac:dyDescent="0.3">
      <c r="A5600" s="3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x14ac:dyDescent="0.3">
      <c r="A5601" s="3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x14ac:dyDescent="0.3">
      <c r="A5602" s="3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x14ac:dyDescent="0.3">
      <c r="A5603" s="3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x14ac:dyDescent="0.3">
      <c r="A5604" s="3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x14ac:dyDescent="0.3">
      <c r="A5605" s="3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x14ac:dyDescent="0.3">
      <c r="A5606" s="3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x14ac:dyDescent="0.3">
      <c r="A5607" s="3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x14ac:dyDescent="0.3">
      <c r="A5608" s="3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x14ac:dyDescent="0.3">
      <c r="A5609" s="3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x14ac:dyDescent="0.3">
      <c r="A5610" s="3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x14ac:dyDescent="0.3">
      <c r="A5611" s="3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x14ac:dyDescent="0.3">
      <c r="A5612" s="3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x14ac:dyDescent="0.3">
      <c r="A5613" s="3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x14ac:dyDescent="0.3">
      <c r="A5614" s="3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x14ac:dyDescent="0.3">
      <c r="A5615" s="3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x14ac:dyDescent="0.3">
      <c r="A5616" s="3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x14ac:dyDescent="0.3">
      <c r="A5617" s="3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x14ac:dyDescent="0.3">
      <c r="A5618" s="3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x14ac:dyDescent="0.3">
      <c r="A5619" s="3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x14ac:dyDescent="0.3">
      <c r="A5620" s="3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x14ac:dyDescent="0.3">
      <c r="A5621" s="3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x14ac:dyDescent="0.3">
      <c r="A5622" s="3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x14ac:dyDescent="0.3">
      <c r="A5623" s="3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x14ac:dyDescent="0.3">
      <c r="A5624" s="3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x14ac:dyDescent="0.3">
      <c r="A5625" s="3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</v>
      </c>
      <c r="S5625" s="3">
        <v>4</v>
      </c>
      <c r="T5625" s="3">
        <v>0</v>
      </c>
      <c r="U5625" s="3">
        <v>21</v>
      </c>
    </row>
    <row r="5626" spans="1:21" x14ac:dyDescent="0.3">
      <c r="A5626" s="3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x14ac:dyDescent="0.3">
      <c r="A5627" s="3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x14ac:dyDescent="0.3">
      <c r="A5628" s="3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x14ac:dyDescent="0.3">
      <c r="A5629" s="3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x14ac:dyDescent="0.3">
      <c r="A5630" s="3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x14ac:dyDescent="0.3">
      <c r="A5631" s="3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x14ac:dyDescent="0.3">
      <c r="A5632" s="3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x14ac:dyDescent="0.3">
      <c r="A5633" s="3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x14ac:dyDescent="0.3">
      <c r="A5634" s="3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x14ac:dyDescent="0.3">
      <c r="A5635" s="3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x14ac:dyDescent="0.3">
      <c r="A5636" s="3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x14ac:dyDescent="0.3">
      <c r="A5637" s="3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x14ac:dyDescent="0.3">
      <c r="A5638" s="3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x14ac:dyDescent="0.3">
      <c r="A5639" s="3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x14ac:dyDescent="0.3">
      <c r="A5640" s="3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x14ac:dyDescent="0.3">
      <c r="A5641" s="3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x14ac:dyDescent="0.3">
      <c r="A5642" s="3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x14ac:dyDescent="0.3">
      <c r="A5643" s="3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x14ac:dyDescent="0.3">
      <c r="A5644" s="3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x14ac:dyDescent="0.3">
      <c r="A5645" s="3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x14ac:dyDescent="0.3">
      <c r="A5646" s="3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x14ac:dyDescent="0.3">
      <c r="A5647" s="3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x14ac:dyDescent="0.3">
      <c r="A5648" s="3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x14ac:dyDescent="0.3">
      <c r="A5649" s="3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x14ac:dyDescent="0.3">
      <c r="A5650" s="3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x14ac:dyDescent="0.3">
      <c r="A5651" s="3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x14ac:dyDescent="0.3">
      <c r="A5652" s="3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</v>
      </c>
      <c r="T5652" s="3">
        <v>0</v>
      </c>
      <c r="U5652" s="3">
        <v>0</v>
      </c>
    </row>
    <row r="5653" spans="1:21" x14ac:dyDescent="0.3">
      <c r="A5653" s="3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x14ac:dyDescent="0.3">
      <c r="A5654" s="3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x14ac:dyDescent="0.3">
      <c r="A5655" s="3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x14ac:dyDescent="0.3">
      <c r="A5656" s="3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x14ac:dyDescent="0.3">
      <c r="A5657" s="3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x14ac:dyDescent="0.3">
      <c r="A5658" s="3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x14ac:dyDescent="0.3">
      <c r="A5659" s="3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x14ac:dyDescent="0.3">
      <c r="A5660" s="3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x14ac:dyDescent="0.3">
      <c r="A5661" s="3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x14ac:dyDescent="0.3">
      <c r="A5662" s="3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x14ac:dyDescent="0.3">
      <c r="A5663" s="3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x14ac:dyDescent="0.3">
      <c r="A5664" s="3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x14ac:dyDescent="0.3">
      <c r="A5665" s="3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x14ac:dyDescent="0.3">
      <c r="A5666" s="3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x14ac:dyDescent="0.3">
      <c r="A5667" s="3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x14ac:dyDescent="0.3">
      <c r="A5668" s="3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x14ac:dyDescent="0.3">
      <c r="A5669" s="3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x14ac:dyDescent="0.3">
      <c r="A5670" s="3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x14ac:dyDescent="0.3">
      <c r="A5671" s="3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x14ac:dyDescent="0.3">
      <c r="A5672" s="3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x14ac:dyDescent="0.3">
      <c r="A5673" s="3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x14ac:dyDescent="0.3">
      <c r="A5674" s="3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x14ac:dyDescent="0.3">
      <c r="A5675" s="3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x14ac:dyDescent="0.3">
      <c r="A5676" s="3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x14ac:dyDescent="0.3">
      <c r="A5677" s="3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x14ac:dyDescent="0.3">
      <c r="A5678" s="3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x14ac:dyDescent="0.3">
      <c r="A5679" s="3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x14ac:dyDescent="0.3">
      <c r="A5680" s="3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x14ac:dyDescent="0.3">
      <c r="A5681" s="3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x14ac:dyDescent="0.3">
      <c r="A5682" s="3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x14ac:dyDescent="0.3">
      <c r="A5683" s="3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x14ac:dyDescent="0.3">
      <c r="A5684" s="3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x14ac:dyDescent="0.3">
      <c r="A5685" s="3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x14ac:dyDescent="0.3">
      <c r="A5686" s="3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x14ac:dyDescent="0.3">
      <c r="A5687" s="3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x14ac:dyDescent="0.3">
      <c r="A5688" s="3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x14ac:dyDescent="0.3">
      <c r="A5689" s="3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x14ac:dyDescent="0.3">
      <c r="A5690" s="3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x14ac:dyDescent="0.3">
      <c r="A5691" s="3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x14ac:dyDescent="0.3">
      <c r="A5692" s="3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x14ac:dyDescent="0.3">
      <c r="A5693" s="3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x14ac:dyDescent="0.3">
      <c r="A5694" s="3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x14ac:dyDescent="0.3">
      <c r="A5695" s="3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x14ac:dyDescent="0.3">
      <c r="A5696" s="3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x14ac:dyDescent="0.3">
      <c r="A5697" s="3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x14ac:dyDescent="0.3">
      <c r="A5698" s="3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x14ac:dyDescent="0.3">
      <c r="A5699" s="3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x14ac:dyDescent="0.3">
      <c r="A5700" s="3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x14ac:dyDescent="0.3">
      <c r="A5701" s="3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x14ac:dyDescent="0.3">
      <c r="A5702" s="3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x14ac:dyDescent="0.3">
      <c r="A5703" s="3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x14ac:dyDescent="0.3">
      <c r="A5704" s="3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x14ac:dyDescent="0.3">
      <c r="A5705" s="3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x14ac:dyDescent="0.3">
      <c r="A5706" s="3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x14ac:dyDescent="0.3">
      <c r="A5707" s="3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x14ac:dyDescent="0.3">
      <c r="A5708" s="3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x14ac:dyDescent="0.3">
      <c r="A5709" s="3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x14ac:dyDescent="0.3">
      <c r="A5710" s="3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x14ac:dyDescent="0.3">
      <c r="A5711" s="3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x14ac:dyDescent="0.3">
      <c r="A5712" s="3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x14ac:dyDescent="0.3">
      <c r="A5713" s="3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x14ac:dyDescent="0.3">
      <c r="A5714" s="3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x14ac:dyDescent="0.3">
      <c r="A5715" s="3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x14ac:dyDescent="0.3">
      <c r="A5716" s="3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x14ac:dyDescent="0.3">
      <c r="A5717" s="3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x14ac:dyDescent="0.3">
      <c r="A5718" s="3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x14ac:dyDescent="0.3">
      <c r="A5719" s="3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x14ac:dyDescent="0.3">
      <c r="A5720" s="3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x14ac:dyDescent="0.3">
      <c r="A5721" s="3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x14ac:dyDescent="0.3">
      <c r="A5722" s="3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x14ac:dyDescent="0.3">
      <c r="A5723" s="3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x14ac:dyDescent="0.3">
      <c r="A5724" s="3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x14ac:dyDescent="0.3">
      <c r="A5725" s="3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x14ac:dyDescent="0.3">
      <c r="A5726" s="3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x14ac:dyDescent="0.3">
      <c r="A5727" s="3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x14ac:dyDescent="0.3">
      <c r="A5728" s="3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x14ac:dyDescent="0.3">
      <c r="A5729" s="3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x14ac:dyDescent="0.3">
      <c r="A5730" s="3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x14ac:dyDescent="0.3">
      <c r="A5731" s="3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x14ac:dyDescent="0.3">
      <c r="A5732" s="3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x14ac:dyDescent="0.3">
      <c r="A5733" s="3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x14ac:dyDescent="0.3">
      <c r="A5734" s="3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x14ac:dyDescent="0.3">
      <c r="A5735" s="3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x14ac:dyDescent="0.3">
      <c r="A5736" s="3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x14ac:dyDescent="0.3">
      <c r="A5737" s="3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x14ac:dyDescent="0.3">
      <c r="A5738" s="3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x14ac:dyDescent="0.3">
      <c r="A5739" s="3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x14ac:dyDescent="0.3">
      <c r="A5740" s="3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x14ac:dyDescent="0.3">
      <c r="A5741" s="3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x14ac:dyDescent="0.3">
      <c r="A5742" s="3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x14ac:dyDescent="0.3">
      <c r="A5743" s="3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x14ac:dyDescent="0.3">
      <c r="A5744" s="3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x14ac:dyDescent="0.3">
      <c r="A5745" s="3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x14ac:dyDescent="0.3">
      <c r="A5746" s="3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x14ac:dyDescent="0.3">
      <c r="A5747" s="3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x14ac:dyDescent="0.3">
      <c r="A5748" s="3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x14ac:dyDescent="0.3">
      <c r="A5749" s="3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x14ac:dyDescent="0.3">
      <c r="A5750" s="3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x14ac:dyDescent="0.3">
      <c r="A5751" s="3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x14ac:dyDescent="0.3">
      <c r="A5752" s="3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x14ac:dyDescent="0.3">
      <c r="A5753" s="3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x14ac:dyDescent="0.3">
      <c r="A5754" s="3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x14ac:dyDescent="0.3">
      <c r="A5755" s="3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x14ac:dyDescent="0.3">
      <c r="A5756" s="3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x14ac:dyDescent="0.3">
      <c r="A5757" s="3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x14ac:dyDescent="0.3">
      <c r="A5758" s="3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x14ac:dyDescent="0.3">
      <c r="A5759" s="3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x14ac:dyDescent="0.3">
      <c r="A5760" s="3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x14ac:dyDescent="0.3">
      <c r="A5761" s="3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x14ac:dyDescent="0.3">
      <c r="A5762" s="3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x14ac:dyDescent="0.3">
      <c r="A5763" s="3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x14ac:dyDescent="0.3">
      <c r="A5764" s="3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x14ac:dyDescent="0.3">
      <c r="A5765" s="3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x14ac:dyDescent="0.3">
      <c r="A5766" s="3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x14ac:dyDescent="0.3">
      <c r="A5767" s="3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x14ac:dyDescent="0.3">
      <c r="A5768" s="3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x14ac:dyDescent="0.3">
      <c r="A5769" s="3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x14ac:dyDescent="0.3">
      <c r="A5770" s="3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x14ac:dyDescent="0.3">
      <c r="A5771" s="3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x14ac:dyDescent="0.3">
      <c r="A5772" s="3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x14ac:dyDescent="0.3">
      <c r="A5773" s="3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x14ac:dyDescent="0.3">
      <c r="A5774" s="3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x14ac:dyDescent="0.3">
      <c r="A5775" s="3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x14ac:dyDescent="0.3">
      <c r="A5776" s="3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x14ac:dyDescent="0.3">
      <c r="A5777" s="3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x14ac:dyDescent="0.3">
      <c r="A5778" s="3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x14ac:dyDescent="0.3">
      <c r="A5779" s="3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x14ac:dyDescent="0.3">
      <c r="A5780" s="3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x14ac:dyDescent="0.3">
      <c r="A5781" s="3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x14ac:dyDescent="0.3">
      <c r="A5782" s="3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x14ac:dyDescent="0.3">
      <c r="A5783" s="3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x14ac:dyDescent="0.3">
      <c r="A5784" s="3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x14ac:dyDescent="0.3">
      <c r="A5785" s="3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x14ac:dyDescent="0.3">
      <c r="A5786" s="3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x14ac:dyDescent="0.3">
      <c r="A5787" s="3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x14ac:dyDescent="0.3">
      <c r="A5788" s="3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x14ac:dyDescent="0.3">
      <c r="A5789" s="3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x14ac:dyDescent="0.3">
      <c r="A5790" s="3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x14ac:dyDescent="0.3">
      <c r="A5791" s="3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x14ac:dyDescent="0.3">
      <c r="A5792" s="3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</v>
      </c>
      <c r="S5792" s="3">
        <v>7</v>
      </c>
      <c r="T5792" s="3">
        <v>0</v>
      </c>
      <c r="U5792" s="3">
        <v>16.8</v>
      </c>
    </row>
    <row r="5793" spans="1:21" x14ac:dyDescent="0.3">
      <c r="A5793" s="3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x14ac:dyDescent="0.3">
      <c r="A5794" s="3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x14ac:dyDescent="0.3">
      <c r="A5795" s="3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x14ac:dyDescent="0.3">
      <c r="A5796" s="3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x14ac:dyDescent="0.3">
      <c r="A5797" s="3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x14ac:dyDescent="0.3">
      <c r="A5798" s="3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x14ac:dyDescent="0.3">
      <c r="A5799" s="3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x14ac:dyDescent="0.3">
      <c r="A5800" s="3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x14ac:dyDescent="0.3">
      <c r="A5801" s="3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x14ac:dyDescent="0.3">
      <c r="A5802" s="3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x14ac:dyDescent="0.3">
      <c r="A5803" s="3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x14ac:dyDescent="0.3">
      <c r="A5804" s="3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x14ac:dyDescent="0.3">
      <c r="A5805" s="3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x14ac:dyDescent="0.3">
      <c r="A5806" s="3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x14ac:dyDescent="0.3">
      <c r="A5807" s="3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x14ac:dyDescent="0.3">
      <c r="A5808" s="3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x14ac:dyDescent="0.3">
      <c r="A5809" s="3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x14ac:dyDescent="0.3">
      <c r="A5810" s="3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x14ac:dyDescent="0.3">
      <c r="A5811" s="3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x14ac:dyDescent="0.3">
      <c r="A5812" s="3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x14ac:dyDescent="0.3">
      <c r="A5813" s="3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x14ac:dyDescent="0.3">
      <c r="A5814" s="3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x14ac:dyDescent="0.3">
      <c r="A5815" s="3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x14ac:dyDescent="0.3">
      <c r="A5816" s="3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x14ac:dyDescent="0.3">
      <c r="A5817" s="3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x14ac:dyDescent="0.3">
      <c r="A5818" s="3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x14ac:dyDescent="0.3">
      <c r="A5819" s="3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x14ac:dyDescent="0.3">
      <c r="A5820" s="3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x14ac:dyDescent="0.3">
      <c r="A5821" s="3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x14ac:dyDescent="0.3">
      <c r="A5822" s="3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x14ac:dyDescent="0.3">
      <c r="A5823" s="3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x14ac:dyDescent="0.3">
      <c r="A5824" s="3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x14ac:dyDescent="0.3">
      <c r="A5825" s="3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x14ac:dyDescent="0.3">
      <c r="A5826" s="3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x14ac:dyDescent="0.3">
      <c r="A5827" s="3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x14ac:dyDescent="0.3">
      <c r="A5828" s="3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x14ac:dyDescent="0.3">
      <c r="A5829" s="3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x14ac:dyDescent="0.3">
      <c r="A5830" s="3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x14ac:dyDescent="0.3">
      <c r="A5831" s="3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x14ac:dyDescent="0.3">
      <c r="A5832" s="3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x14ac:dyDescent="0.3">
      <c r="A5833" s="3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x14ac:dyDescent="0.3">
      <c r="A5834" s="3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x14ac:dyDescent="0.3">
      <c r="A5835" s="3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x14ac:dyDescent="0.3">
      <c r="A5836" s="3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x14ac:dyDescent="0.3">
      <c r="A5837" s="3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x14ac:dyDescent="0.3">
      <c r="A5838" s="3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x14ac:dyDescent="0.3">
      <c r="A5839" s="3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x14ac:dyDescent="0.3">
      <c r="A5840" s="3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x14ac:dyDescent="0.3">
      <c r="A5841" s="3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x14ac:dyDescent="0.3">
      <c r="A5842" s="3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x14ac:dyDescent="0.3">
      <c r="A5843" s="3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x14ac:dyDescent="0.3">
      <c r="A5844" s="3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x14ac:dyDescent="0.3">
      <c r="A5845" s="3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x14ac:dyDescent="0.3">
      <c r="A5846" s="3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x14ac:dyDescent="0.3">
      <c r="A5847" s="3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x14ac:dyDescent="0.3">
      <c r="A5848" s="3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x14ac:dyDescent="0.3">
      <c r="A5849" s="3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x14ac:dyDescent="0.3">
      <c r="A5850" s="3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x14ac:dyDescent="0.3">
      <c r="A5851" s="3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x14ac:dyDescent="0.3">
      <c r="A5852" s="3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x14ac:dyDescent="0.3">
      <c r="A5853" s="3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x14ac:dyDescent="0.3">
      <c r="A5854" s="3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x14ac:dyDescent="0.3">
      <c r="A5855" s="3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x14ac:dyDescent="0.3">
      <c r="A5856" s="3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x14ac:dyDescent="0.3">
      <c r="A5857" s="3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x14ac:dyDescent="0.3">
      <c r="A5858" s="3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x14ac:dyDescent="0.3">
      <c r="A5859" s="3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x14ac:dyDescent="0.3">
      <c r="A5860" s="3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x14ac:dyDescent="0.3">
      <c r="A5861" s="3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x14ac:dyDescent="0.3">
      <c r="A5862" s="3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x14ac:dyDescent="0.3">
      <c r="A5863" s="3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x14ac:dyDescent="0.3">
      <c r="A5864" s="3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x14ac:dyDescent="0.3">
      <c r="A5865" s="3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x14ac:dyDescent="0.3">
      <c r="A5866" s="3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x14ac:dyDescent="0.3">
      <c r="A5867" s="3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x14ac:dyDescent="0.3">
      <c r="A5868" s="3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x14ac:dyDescent="0.3">
      <c r="A5869" s="3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x14ac:dyDescent="0.3">
      <c r="A5870" s="3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x14ac:dyDescent="0.3">
      <c r="A5871" s="3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x14ac:dyDescent="0.3">
      <c r="A5872" s="3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x14ac:dyDescent="0.3">
      <c r="A5873" s="3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x14ac:dyDescent="0.3">
      <c r="A5874" s="3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x14ac:dyDescent="0.3">
      <c r="A5875" s="3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x14ac:dyDescent="0.3">
      <c r="A5876" s="3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x14ac:dyDescent="0.3">
      <c r="A5877" s="3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x14ac:dyDescent="0.3">
      <c r="A5878" s="3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x14ac:dyDescent="0.3">
      <c r="A5879" s="3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x14ac:dyDescent="0.3">
      <c r="A5880" s="3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x14ac:dyDescent="0.3">
      <c r="A5881" s="3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x14ac:dyDescent="0.3">
      <c r="A5882" s="3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x14ac:dyDescent="0.3">
      <c r="A5883" s="3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x14ac:dyDescent="0.3">
      <c r="A5884" s="3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x14ac:dyDescent="0.3">
      <c r="A5885" s="3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x14ac:dyDescent="0.3">
      <c r="A5886" s="3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x14ac:dyDescent="0.3">
      <c r="A5887" s="3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x14ac:dyDescent="0.3">
      <c r="A5888" s="3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x14ac:dyDescent="0.3">
      <c r="A5889" s="3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x14ac:dyDescent="0.3">
      <c r="A5890" s="3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x14ac:dyDescent="0.3">
      <c r="A5891" s="3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x14ac:dyDescent="0.3">
      <c r="A5892" s="3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x14ac:dyDescent="0.3">
      <c r="A5893" s="3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x14ac:dyDescent="0.3">
      <c r="A5894" s="3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x14ac:dyDescent="0.3">
      <c r="A5895" s="3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x14ac:dyDescent="0.3">
      <c r="A5896" s="3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x14ac:dyDescent="0.3">
      <c r="A5897" s="3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x14ac:dyDescent="0.3">
      <c r="A5898" s="3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x14ac:dyDescent="0.3">
      <c r="A5899" s="3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x14ac:dyDescent="0.3">
      <c r="A5900" s="3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x14ac:dyDescent="0.3">
      <c r="A5901" s="3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x14ac:dyDescent="0.3">
      <c r="A5902" s="3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x14ac:dyDescent="0.3">
      <c r="A5903" s="3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x14ac:dyDescent="0.3">
      <c r="A5904" s="3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x14ac:dyDescent="0.3">
      <c r="A5905" s="3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x14ac:dyDescent="0.3">
      <c r="A5906" s="3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x14ac:dyDescent="0.3">
      <c r="A5907" s="3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x14ac:dyDescent="0.3">
      <c r="A5908" s="3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x14ac:dyDescent="0.3">
      <c r="A5909" s="3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x14ac:dyDescent="0.3">
      <c r="A5910" s="3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x14ac:dyDescent="0.3">
      <c r="A5911" s="3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x14ac:dyDescent="0.3">
      <c r="A5912" s="3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x14ac:dyDescent="0.3">
      <c r="A5913" s="3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x14ac:dyDescent="0.3">
      <c r="A5914" s="3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x14ac:dyDescent="0.3">
      <c r="A5915" s="3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x14ac:dyDescent="0.3">
      <c r="A5916" s="3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x14ac:dyDescent="0.3">
      <c r="A5917" s="3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x14ac:dyDescent="0.3">
      <c r="A5918" s="3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x14ac:dyDescent="0.3">
      <c r="A5919" s="3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x14ac:dyDescent="0.3">
      <c r="A5920" s="3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x14ac:dyDescent="0.3">
      <c r="A5921" s="3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x14ac:dyDescent="0.3">
      <c r="A5922" s="3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x14ac:dyDescent="0.3">
      <c r="A5923" s="3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x14ac:dyDescent="0.3">
      <c r="A5924" s="3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x14ac:dyDescent="0.3">
      <c r="A5925" s="3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x14ac:dyDescent="0.3">
      <c r="A5926" s="3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x14ac:dyDescent="0.3">
      <c r="A5927" s="3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x14ac:dyDescent="0.3">
      <c r="A5928" s="3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x14ac:dyDescent="0.3">
      <c r="A5929" s="3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x14ac:dyDescent="0.3">
      <c r="A5930" s="3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x14ac:dyDescent="0.3">
      <c r="A5931" s="3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x14ac:dyDescent="0.3">
      <c r="A5932" s="3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x14ac:dyDescent="0.3">
      <c r="A5933" s="3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x14ac:dyDescent="0.3">
      <c r="A5934" s="3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x14ac:dyDescent="0.3">
      <c r="A5935" s="3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x14ac:dyDescent="0.3">
      <c r="A5936" s="3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x14ac:dyDescent="0.3">
      <c r="A5937" s="3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x14ac:dyDescent="0.3">
      <c r="A5938" s="3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x14ac:dyDescent="0.3">
      <c r="A5939" s="3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x14ac:dyDescent="0.3">
      <c r="A5940" s="3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x14ac:dyDescent="0.3">
      <c r="A5941" s="3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x14ac:dyDescent="0.3">
      <c r="A5942" s="3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x14ac:dyDescent="0.3">
      <c r="A5943" s="3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x14ac:dyDescent="0.3">
      <c r="A5944" s="3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x14ac:dyDescent="0.3">
      <c r="A5945" s="3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x14ac:dyDescent="0.3">
      <c r="A5946" s="3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x14ac:dyDescent="0.3">
      <c r="A5947" s="3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x14ac:dyDescent="0.3">
      <c r="A5948" s="3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x14ac:dyDescent="0.3">
      <c r="A5949" s="3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x14ac:dyDescent="0.3">
      <c r="A5950" s="3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x14ac:dyDescent="0.3">
      <c r="A5951" s="3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x14ac:dyDescent="0.3">
      <c r="A5952" s="3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x14ac:dyDescent="0.3">
      <c r="A5953" s="3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x14ac:dyDescent="0.3">
      <c r="A5954" s="3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x14ac:dyDescent="0.3">
      <c r="A5955" s="3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x14ac:dyDescent="0.3">
      <c r="A5956" s="3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x14ac:dyDescent="0.3">
      <c r="A5957" s="3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x14ac:dyDescent="0.3">
      <c r="A5958" s="3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x14ac:dyDescent="0.3">
      <c r="A5959" s="3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x14ac:dyDescent="0.3">
      <c r="A5960" s="3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x14ac:dyDescent="0.3">
      <c r="A5961" s="3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x14ac:dyDescent="0.3">
      <c r="A5962" s="3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x14ac:dyDescent="0.3">
      <c r="A5963" s="3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x14ac:dyDescent="0.3">
      <c r="A5964" s="3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x14ac:dyDescent="0.3">
      <c r="A5965" s="3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x14ac:dyDescent="0.3">
      <c r="A5966" s="3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x14ac:dyDescent="0.3">
      <c r="A5967" s="3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x14ac:dyDescent="0.3">
      <c r="A5968" s="3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x14ac:dyDescent="0.3">
      <c r="A5969" s="3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x14ac:dyDescent="0.3">
      <c r="A5970" s="3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x14ac:dyDescent="0.3">
      <c r="A5971" s="3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x14ac:dyDescent="0.3">
      <c r="A5972" s="3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x14ac:dyDescent="0.3">
      <c r="A5973" s="3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x14ac:dyDescent="0.3">
      <c r="A5974" s="3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x14ac:dyDescent="0.3">
      <c r="A5975" s="3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x14ac:dyDescent="0.3">
      <c r="A5976" s="3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x14ac:dyDescent="0.3">
      <c r="A5977" s="3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x14ac:dyDescent="0.3">
      <c r="A5978" s="3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x14ac:dyDescent="0.3">
      <c r="A5979" s="3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x14ac:dyDescent="0.3">
      <c r="A5980" s="3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x14ac:dyDescent="0.3">
      <c r="A5981" s="3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x14ac:dyDescent="0.3">
      <c r="A5982" s="3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x14ac:dyDescent="0.3">
      <c r="A5983" s="3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x14ac:dyDescent="0.3">
      <c r="A5984" s="3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x14ac:dyDescent="0.3">
      <c r="A5985" s="3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x14ac:dyDescent="0.3">
      <c r="A5986" s="3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x14ac:dyDescent="0.3">
      <c r="A5987" s="3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x14ac:dyDescent="0.3">
      <c r="A5988" s="3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x14ac:dyDescent="0.3">
      <c r="A5989" s="3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x14ac:dyDescent="0.3">
      <c r="A5990" s="3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x14ac:dyDescent="0.3">
      <c r="A5991" s="3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x14ac:dyDescent="0.3">
      <c r="A5992" s="3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x14ac:dyDescent="0.3">
      <c r="A5993" s="3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x14ac:dyDescent="0.3">
      <c r="A5994" s="3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x14ac:dyDescent="0.3">
      <c r="A5995" s="3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x14ac:dyDescent="0.3">
      <c r="A5996" s="3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x14ac:dyDescent="0.3">
      <c r="A5997" s="3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x14ac:dyDescent="0.3">
      <c r="A5998" s="3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x14ac:dyDescent="0.3">
      <c r="A5999" s="3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x14ac:dyDescent="0.3">
      <c r="A6000" s="3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x14ac:dyDescent="0.3">
      <c r="A6001" s="3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x14ac:dyDescent="0.3">
      <c r="A6002" s="3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x14ac:dyDescent="0.3">
      <c r="A6003" s="3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x14ac:dyDescent="0.3">
      <c r="A6004" s="3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x14ac:dyDescent="0.3">
      <c r="A6005" s="3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x14ac:dyDescent="0.3">
      <c r="A6006" s="3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x14ac:dyDescent="0.3">
      <c r="A6007" s="3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x14ac:dyDescent="0.3">
      <c r="A6008" s="3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x14ac:dyDescent="0.3">
      <c r="A6009" s="3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x14ac:dyDescent="0.3">
      <c r="A6010" s="3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x14ac:dyDescent="0.3">
      <c r="A6011" s="3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x14ac:dyDescent="0.3">
      <c r="A6012" s="3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x14ac:dyDescent="0.3">
      <c r="A6013" s="3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x14ac:dyDescent="0.3">
      <c r="A6014" s="3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x14ac:dyDescent="0.3">
      <c r="A6015" s="3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x14ac:dyDescent="0.3">
      <c r="A6016" s="3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x14ac:dyDescent="0.3">
      <c r="A6017" s="3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x14ac:dyDescent="0.3">
      <c r="A6018" s="3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x14ac:dyDescent="0.3">
      <c r="A6019" s="3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x14ac:dyDescent="0.3">
      <c r="A6020" s="3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x14ac:dyDescent="0.3">
      <c r="A6021" s="3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x14ac:dyDescent="0.3">
      <c r="A6022" s="3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x14ac:dyDescent="0.3">
      <c r="A6023" s="3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x14ac:dyDescent="0.3">
      <c r="A6024" s="3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x14ac:dyDescent="0.3">
      <c r="A6025" s="3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x14ac:dyDescent="0.3">
      <c r="A6026" s="3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x14ac:dyDescent="0.3">
      <c r="A6027" s="3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x14ac:dyDescent="0.3">
      <c r="A6028" s="3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x14ac:dyDescent="0.3">
      <c r="A6029" s="3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x14ac:dyDescent="0.3">
      <c r="A6030" s="3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x14ac:dyDescent="0.3">
      <c r="A6031" s="3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x14ac:dyDescent="0.3">
      <c r="A6032" s="3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x14ac:dyDescent="0.3">
      <c r="A6033" s="3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x14ac:dyDescent="0.3">
      <c r="A6034" s="3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x14ac:dyDescent="0.3">
      <c r="A6035" s="3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x14ac:dyDescent="0.3">
      <c r="A6036" s="3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x14ac:dyDescent="0.3">
      <c r="A6037" s="3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x14ac:dyDescent="0.3">
      <c r="A6038" s="3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x14ac:dyDescent="0.3">
      <c r="A6039" s="3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x14ac:dyDescent="0.3">
      <c r="A6040" s="3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x14ac:dyDescent="0.3">
      <c r="A6041" s="3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x14ac:dyDescent="0.3">
      <c r="A6042" s="3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x14ac:dyDescent="0.3">
      <c r="A6043" s="3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x14ac:dyDescent="0.3">
      <c r="A6044" s="3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x14ac:dyDescent="0.3">
      <c r="A6045" s="3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x14ac:dyDescent="0.3">
      <c r="A6046" s="3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x14ac:dyDescent="0.3">
      <c r="A6047" s="3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x14ac:dyDescent="0.3">
      <c r="A6048" s="3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x14ac:dyDescent="0.3">
      <c r="A6049" s="3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x14ac:dyDescent="0.3">
      <c r="A6050" s="3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x14ac:dyDescent="0.3">
      <c r="A6051" s="3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x14ac:dyDescent="0.3">
      <c r="A6052" s="3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x14ac:dyDescent="0.3">
      <c r="A6053" s="3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x14ac:dyDescent="0.3">
      <c r="A6054" s="3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x14ac:dyDescent="0.3">
      <c r="A6055" s="3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x14ac:dyDescent="0.3">
      <c r="A6056" s="3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x14ac:dyDescent="0.3">
      <c r="A6057" s="3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x14ac:dyDescent="0.3">
      <c r="A6058" s="3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x14ac:dyDescent="0.3">
      <c r="A6059" s="3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x14ac:dyDescent="0.3">
      <c r="A6060" s="3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x14ac:dyDescent="0.3">
      <c r="A6061" s="3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x14ac:dyDescent="0.3">
      <c r="A6062" s="3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x14ac:dyDescent="0.3">
      <c r="A6063" s="3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x14ac:dyDescent="0.3">
      <c r="A6064" s="3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x14ac:dyDescent="0.3">
      <c r="A6065" s="3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x14ac:dyDescent="0.3">
      <c r="A6066" s="3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x14ac:dyDescent="0.3">
      <c r="A6067" s="3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x14ac:dyDescent="0.3">
      <c r="A6068" s="3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x14ac:dyDescent="0.3">
      <c r="A6069" s="3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x14ac:dyDescent="0.3">
      <c r="A6070" s="3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x14ac:dyDescent="0.3">
      <c r="A6071" s="3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x14ac:dyDescent="0.3">
      <c r="A6072" s="3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x14ac:dyDescent="0.3">
      <c r="A6073" s="3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x14ac:dyDescent="0.3">
      <c r="A6074" s="3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x14ac:dyDescent="0.3">
      <c r="A6075" s="3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x14ac:dyDescent="0.3">
      <c r="A6076" s="3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x14ac:dyDescent="0.3">
      <c r="A6077" s="3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x14ac:dyDescent="0.3">
      <c r="A6078" s="3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x14ac:dyDescent="0.3">
      <c r="A6079" s="3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x14ac:dyDescent="0.3">
      <c r="A6080" s="3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x14ac:dyDescent="0.3">
      <c r="A6081" s="3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x14ac:dyDescent="0.3">
      <c r="A6082" s="3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x14ac:dyDescent="0.3">
      <c r="A6083" s="3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x14ac:dyDescent="0.3">
      <c r="A6084" s="3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x14ac:dyDescent="0.3">
      <c r="A6085" s="3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x14ac:dyDescent="0.3">
      <c r="A6086" s="3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x14ac:dyDescent="0.3">
      <c r="A6087" s="3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x14ac:dyDescent="0.3">
      <c r="A6088" s="3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x14ac:dyDescent="0.3">
      <c r="A6089" s="3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x14ac:dyDescent="0.3">
      <c r="A6090" s="3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x14ac:dyDescent="0.3">
      <c r="A6091" s="3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x14ac:dyDescent="0.3">
      <c r="A6092" s="3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x14ac:dyDescent="0.3">
      <c r="A6093" s="3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x14ac:dyDescent="0.3">
      <c r="A6094" s="3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x14ac:dyDescent="0.3">
      <c r="A6095" s="3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x14ac:dyDescent="0.3">
      <c r="A6096" s="3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x14ac:dyDescent="0.3">
      <c r="A6097" s="3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x14ac:dyDescent="0.3">
      <c r="A6098" s="3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x14ac:dyDescent="0.3">
      <c r="A6099" s="3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x14ac:dyDescent="0.3">
      <c r="A6100" s="3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x14ac:dyDescent="0.3">
      <c r="A6101" s="3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x14ac:dyDescent="0.3">
      <c r="A6102" s="3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x14ac:dyDescent="0.3">
      <c r="A6103" s="3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x14ac:dyDescent="0.3">
      <c r="A6104" s="3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x14ac:dyDescent="0.3">
      <c r="A6105" s="3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x14ac:dyDescent="0.3">
      <c r="A6106" s="3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x14ac:dyDescent="0.3">
      <c r="A6107" s="3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x14ac:dyDescent="0.3">
      <c r="A6108" s="3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x14ac:dyDescent="0.3">
      <c r="A6109" s="3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x14ac:dyDescent="0.3">
      <c r="A6110" s="3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x14ac:dyDescent="0.3">
      <c r="A6111" s="3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x14ac:dyDescent="0.3">
      <c r="A6112" s="3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x14ac:dyDescent="0.3">
      <c r="A6113" s="3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x14ac:dyDescent="0.3">
      <c r="A6114" s="3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x14ac:dyDescent="0.3">
      <c r="A6115" s="3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x14ac:dyDescent="0.3">
      <c r="A6116" s="3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x14ac:dyDescent="0.3">
      <c r="A6117" s="3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x14ac:dyDescent="0.3">
      <c r="A6118" s="3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x14ac:dyDescent="0.3">
      <c r="A6119" s="3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x14ac:dyDescent="0.3">
      <c r="A6120" s="3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x14ac:dyDescent="0.3">
      <c r="A6121" s="3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x14ac:dyDescent="0.3">
      <c r="A6122" s="3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x14ac:dyDescent="0.3">
      <c r="A6123" s="3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x14ac:dyDescent="0.3">
      <c r="A6124" s="3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x14ac:dyDescent="0.3">
      <c r="A6125" s="3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x14ac:dyDescent="0.3">
      <c r="A6126" s="3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x14ac:dyDescent="0.3">
      <c r="A6127" s="3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x14ac:dyDescent="0.3">
      <c r="A6128" s="3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x14ac:dyDescent="0.3">
      <c r="A6129" s="3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x14ac:dyDescent="0.3">
      <c r="A6130" s="3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x14ac:dyDescent="0.3">
      <c r="A6131" s="3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x14ac:dyDescent="0.3">
      <c r="A6132" s="3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x14ac:dyDescent="0.3">
      <c r="A6133" s="3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x14ac:dyDescent="0.3">
      <c r="A6134" s="3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x14ac:dyDescent="0.3">
      <c r="A6135" s="3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x14ac:dyDescent="0.3">
      <c r="A6136" s="3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x14ac:dyDescent="0.3">
      <c r="A6137" s="3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x14ac:dyDescent="0.3">
      <c r="A6138" s="3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x14ac:dyDescent="0.3">
      <c r="A6139" s="3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x14ac:dyDescent="0.3">
      <c r="A6140" s="3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x14ac:dyDescent="0.3">
      <c r="A6141" s="3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x14ac:dyDescent="0.3">
      <c r="A6142" s="3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x14ac:dyDescent="0.3">
      <c r="A6143" s="3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x14ac:dyDescent="0.3">
      <c r="A6144" s="3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x14ac:dyDescent="0.3">
      <c r="A6145" s="3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x14ac:dyDescent="0.3">
      <c r="A6146" s="3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x14ac:dyDescent="0.3">
      <c r="A6147" s="3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x14ac:dyDescent="0.3">
      <c r="A6148" s="3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x14ac:dyDescent="0.3">
      <c r="A6149" s="3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x14ac:dyDescent="0.3">
      <c r="A6150" s="3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x14ac:dyDescent="0.3">
      <c r="A6151" s="3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x14ac:dyDescent="0.3">
      <c r="A6152" s="3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x14ac:dyDescent="0.3">
      <c r="A6153" s="3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x14ac:dyDescent="0.3">
      <c r="A6154" s="3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x14ac:dyDescent="0.3">
      <c r="A6155" s="3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x14ac:dyDescent="0.3">
      <c r="A6156" s="3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x14ac:dyDescent="0.3">
      <c r="A6157" s="3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x14ac:dyDescent="0.3">
      <c r="A6158" s="3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x14ac:dyDescent="0.3">
      <c r="A6159" s="3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x14ac:dyDescent="0.3">
      <c r="A6160" s="3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x14ac:dyDescent="0.3">
      <c r="A6161" s="3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x14ac:dyDescent="0.3">
      <c r="A6162" s="3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x14ac:dyDescent="0.3">
      <c r="A6163" s="3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x14ac:dyDescent="0.3">
      <c r="A6164" s="3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x14ac:dyDescent="0.3">
      <c r="A6165" s="3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x14ac:dyDescent="0.3">
      <c r="A6166" s="3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x14ac:dyDescent="0.3">
      <c r="A6167" s="3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x14ac:dyDescent="0.3">
      <c r="A6168" s="3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x14ac:dyDescent="0.3">
      <c r="A6169" s="3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x14ac:dyDescent="0.3">
      <c r="A6170" s="3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x14ac:dyDescent="0.3">
      <c r="A6171" s="3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x14ac:dyDescent="0.3">
      <c r="A6172" s="3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x14ac:dyDescent="0.3">
      <c r="A6173" s="3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x14ac:dyDescent="0.3">
      <c r="A6174" s="3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x14ac:dyDescent="0.3">
      <c r="A6175" s="3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x14ac:dyDescent="0.3">
      <c r="A6176" s="3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x14ac:dyDescent="0.3">
      <c r="A6177" s="3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x14ac:dyDescent="0.3">
      <c r="A6178" s="3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x14ac:dyDescent="0.3">
      <c r="A6179" s="3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x14ac:dyDescent="0.3">
      <c r="A6180" s="3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x14ac:dyDescent="0.3">
      <c r="A6181" s="3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x14ac:dyDescent="0.3">
      <c r="A6182" s="3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x14ac:dyDescent="0.3">
      <c r="A6183" s="3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x14ac:dyDescent="0.3">
      <c r="A6184" s="3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x14ac:dyDescent="0.3">
      <c r="A6185" s="3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x14ac:dyDescent="0.3">
      <c r="A6186" s="3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x14ac:dyDescent="0.3">
      <c r="A6187" s="3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x14ac:dyDescent="0.3">
      <c r="A6188" s="3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x14ac:dyDescent="0.3">
      <c r="A6189" s="3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x14ac:dyDescent="0.3">
      <c r="A6190" s="3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x14ac:dyDescent="0.3">
      <c r="A6191" s="3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x14ac:dyDescent="0.3">
      <c r="A6192" s="3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x14ac:dyDescent="0.3">
      <c r="A6193" s="3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x14ac:dyDescent="0.3">
      <c r="A6194" s="3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x14ac:dyDescent="0.3">
      <c r="A6195" s="3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x14ac:dyDescent="0.3">
      <c r="A6196" s="3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x14ac:dyDescent="0.3">
      <c r="A6197" s="3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x14ac:dyDescent="0.3">
      <c r="A6198" s="3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x14ac:dyDescent="0.3">
      <c r="A6199" s="3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x14ac:dyDescent="0.3">
      <c r="A6200" s="3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x14ac:dyDescent="0.3">
      <c r="A6201" s="3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x14ac:dyDescent="0.3">
      <c r="A6202" s="3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x14ac:dyDescent="0.3">
      <c r="A6203" s="3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x14ac:dyDescent="0.3">
      <c r="A6204" s="3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x14ac:dyDescent="0.3">
      <c r="A6205" s="3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x14ac:dyDescent="0.3">
      <c r="A6206" s="3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x14ac:dyDescent="0.3">
      <c r="A6207" s="3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x14ac:dyDescent="0.3">
      <c r="A6208" s="3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x14ac:dyDescent="0.3">
      <c r="A6209" s="3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x14ac:dyDescent="0.3">
      <c r="A6210" s="3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x14ac:dyDescent="0.3">
      <c r="A6211" s="3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x14ac:dyDescent="0.3">
      <c r="A6212" s="3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x14ac:dyDescent="0.3">
      <c r="A6213" s="3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x14ac:dyDescent="0.3">
      <c r="A6214" s="3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x14ac:dyDescent="0.3">
      <c r="A6215" s="3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x14ac:dyDescent="0.3">
      <c r="A6216" s="3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x14ac:dyDescent="0.3">
      <c r="A6217" s="3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x14ac:dyDescent="0.3">
      <c r="A6218" s="3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x14ac:dyDescent="0.3">
      <c r="A6219" s="3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x14ac:dyDescent="0.3">
      <c r="A6220" s="3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x14ac:dyDescent="0.3">
      <c r="A6221" s="3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x14ac:dyDescent="0.3">
      <c r="A6222" s="3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x14ac:dyDescent="0.3">
      <c r="A6223" s="3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x14ac:dyDescent="0.3">
      <c r="A6224" s="3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x14ac:dyDescent="0.3">
      <c r="A6225" s="3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x14ac:dyDescent="0.3">
      <c r="A6226" s="3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x14ac:dyDescent="0.3">
      <c r="A6227" s="3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x14ac:dyDescent="0.3">
      <c r="A6228" s="3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x14ac:dyDescent="0.3">
      <c r="A6229" s="3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x14ac:dyDescent="0.3">
      <c r="A6230" s="3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x14ac:dyDescent="0.3">
      <c r="A6231" s="3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x14ac:dyDescent="0.3">
      <c r="A6232" s="3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x14ac:dyDescent="0.3">
      <c r="A6233" s="3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x14ac:dyDescent="0.3">
      <c r="A6234" s="3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x14ac:dyDescent="0.3">
      <c r="A6235" s="3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x14ac:dyDescent="0.3">
      <c r="A6236" s="3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x14ac:dyDescent="0.3">
      <c r="A6237" s="3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x14ac:dyDescent="0.3">
      <c r="A6238" s="3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x14ac:dyDescent="0.3">
      <c r="A6239" s="3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x14ac:dyDescent="0.3">
      <c r="A6240" s="3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x14ac:dyDescent="0.3">
      <c r="A6241" s="3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x14ac:dyDescent="0.3">
      <c r="A6242" s="3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x14ac:dyDescent="0.3">
      <c r="A6243" s="3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x14ac:dyDescent="0.3">
      <c r="A6244" s="3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x14ac:dyDescent="0.3">
      <c r="A6245" s="3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x14ac:dyDescent="0.3">
      <c r="A6246" s="3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x14ac:dyDescent="0.3">
      <c r="A6247" s="3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x14ac:dyDescent="0.3">
      <c r="A6248" s="3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x14ac:dyDescent="0.3">
      <c r="A6249" s="3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x14ac:dyDescent="0.3">
      <c r="A6250" s="3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x14ac:dyDescent="0.3">
      <c r="A6251" s="3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x14ac:dyDescent="0.3">
      <c r="A6252" s="3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x14ac:dyDescent="0.3">
      <c r="A6253" s="3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x14ac:dyDescent="0.3">
      <c r="A6254" s="3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x14ac:dyDescent="0.3">
      <c r="A6255" s="3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x14ac:dyDescent="0.3">
      <c r="A6256" s="3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x14ac:dyDescent="0.3">
      <c r="A6257" s="3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x14ac:dyDescent="0.3">
      <c r="A6258" s="3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x14ac:dyDescent="0.3">
      <c r="A6259" s="3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x14ac:dyDescent="0.3">
      <c r="A6260" s="3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x14ac:dyDescent="0.3">
      <c r="A6261" s="3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x14ac:dyDescent="0.3">
      <c r="A6262" s="3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x14ac:dyDescent="0.3">
      <c r="A6263" s="3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x14ac:dyDescent="0.3">
      <c r="A6264" s="3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x14ac:dyDescent="0.3">
      <c r="A6265" s="3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x14ac:dyDescent="0.3">
      <c r="A6266" s="3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x14ac:dyDescent="0.3">
      <c r="A6267" s="3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x14ac:dyDescent="0.3">
      <c r="A6268" s="3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x14ac:dyDescent="0.3">
      <c r="A6269" s="3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x14ac:dyDescent="0.3">
      <c r="A6270" s="3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x14ac:dyDescent="0.3">
      <c r="A6271" s="3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x14ac:dyDescent="0.3">
      <c r="A6272" s="3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x14ac:dyDescent="0.3">
      <c r="A6273" s="3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x14ac:dyDescent="0.3">
      <c r="A6274" s="3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x14ac:dyDescent="0.3">
      <c r="A6275" s="3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x14ac:dyDescent="0.3">
      <c r="A6276" s="3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x14ac:dyDescent="0.3">
      <c r="A6277" s="3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x14ac:dyDescent="0.3">
      <c r="A6278" s="3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x14ac:dyDescent="0.3">
      <c r="A6279" s="3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x14ac:dyDescent="0.3">
      <c r="A6280" s="3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x14ac:dyDescent="0.3">
      <c r="A6281" s="3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x14ac:dyDescent="0.3">
      <c r="A6282" s="3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x14ac:dyDescent="0.3">
      <c r="A6283" s="3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x14ac:dyDescent="0.3">
      <c r="A6284" s="3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x14ac:dyDescent="0.3">
      <c r="A6285" s="3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x14ac:dyDescent="0.3">
      <c r="A6286" s="3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x14ac:dyDescent="0.3">
      <c r="A6287" s="3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x14ac:dyDescent="0.3">
      <c r="A6288" s="3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x14ac:dyDescent="0.3">
      <c r="A6289" s="3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x14ac:dyDescent="0.3">
      <c r="A6290" s="3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x14ac:dyDescent="0.3">
      <c r="A6291" s="3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x14ac:dyDescent="0.3">
      <c r="A6292" s="3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x14ac:dyDescent="0.3">
      <c r="A6293" s="3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x14ac:dyDescent="0.3">
      <c r="A6294" s="3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x14ac:dyDescent="0.3">
      <c r="A6295" s="3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x14ac:dyDescent="0.3">
      <c r="A6296" s="3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x14ac:dyDescent="0.3">
      <c r="A6297" s="3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x14ac:dyDescent="0.3">
      <c r="A6298" s="3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x14ac:dyDescent="0.3">
      <c r="A6299" s="3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x14ac:dyDescent="0.3">
      <c r="A6300" s="3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x14ac:dyDescent="0.3">
      <c r="A6301" s="3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x14ac:dyDescent="0.3">
      <c r="A6302" s="3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x14ac:dyDescent="0.3">
      <c r="A6303" s="3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x14ac:dyDescent="0.3">
      <c r="A6304" s="3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x14ac:dyDescent="0.3">
      <c r="A6305" s="3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x14ac:dyDescent="0.3">
      <c r="A6306" s="3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x14ac:dyDescent="0.3">
      <c r="A6307" s="3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x14ac:dyDescent="0.3">
      <c r="A6308" s="3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x14ac:dyDescent="0.3">
      <c r="A6309" s="3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x14ac:dyDescent="0.3">
      <c r="A6310" s="3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x14ac:dyDescent="0.3">
      <c r="A6311" s="3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x14ac:dyDescent="0.3">
      <c r="A6312" s="3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x14ac:dyDescent="0.3">
      <c r="A6313" s="3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x14ac:dyDescent="0.3">
      <c r="A6314" s="3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x14ac:dyDescent="0.3">
      <c r="A6315" s="3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x14ac:dyDescent="0.3">
      <c r="A6316" s="3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x14ac:dyDescent="0.3">
      <c r="A6317" s="3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x14ac:dyDescent="0.3">
      <c r="A6318" s="3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x14ac:dyDescent="0.3">
      <c r="A6319" s="3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x14ac:dyDescent="0.3">
      <c r="A6320" s="3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x14ac:dyDescent="0.3">
      <c r="A6321" s="3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x14ac:dyDescent="0.3">
      <c r="A6322" s="3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x14ac:dyDescent="0.3">
      <c r="A6323" s="3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x14ac:dyDescent="0.3">
      <c r="A6324" s="3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x14ac:dyDescent="0.3">
      <c r="A6325" s="3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x14ac:dyDescent="0.3">
      <c r="A6326" s="3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x14ac:dyDescent="0.3">
      <c r="A6327" s="3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x14ac:dyDescent="0.3">
      <c r="A6328" s="3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x14ac:dyDescent="0.3">
      <c r="A6329" s="3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x14ac:dyDescent="0.3">
      <c r="A6330" s="3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x14ac:dyDescent="0.3">
      <c r="A6331" s="3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x14ac:dyDescent="0.3">
      <c r="A6332" s="3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x14ac:dyDescent="0.3">
      <c r="A6333" s="3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x14ac:dyDescent="0.3">
      <c r="A6334" s="3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x14ac:dyDescent="0.3">
      <c r="A6335" s="3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x14ac:dyDescent="0.3">
      <c r="A6336" s="3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x14ac:dyDescent="0.3">
      <c r="A6337" s="3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x14ac:dyDescent="0.3">
      <c r="A6338" s="3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x14ac:dyDescent="0.3">
      <c r="A6339" s="3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x14ac:dyDescent="0.3">
      <c r="A6340" s="3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x14ac:dyDescent="0.3">
      <c r="A6341" s="3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x14ac:dyDescent="0.3">
      <c r="A6342" s="3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x14ac:dyDescent="0.3">
      <c r="A6343" s="3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x14ac:dyDescent="0.3">
      <c r="A6344" s="3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x14ac:dyDescent="0.3">
      <c r="A6345" s="3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x14ac:dyDescent="0.3">
      <c r="A6346" s="3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x14ac:dyDescent="0.3">
      <c r="A6347" s="3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x14ac:dyDescent="0.3">
      <c r="A6348" s="3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x14ac:dyDescent="0.3">
      <c r="A6349" s="3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x14ac:dyDescent="0.3">
      <c r="A6350" s="3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x14ac:dyDescent="0.3">
      <c r="A6351" s="3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x14ac:dyDescent="0.3">
      <c r="A6352" s="3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x14ac:dyDescent="0.3">
      <c r="A6353" s="3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x14ac:dyDescent="0.3">
      <c r="A6354" s="3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x14ac:dyDescent="0.3">
      <c r="A6355" s="3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x14ac:dyDescent="0.3">
      <c r="A6356" s="3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x14ac:dyDescent="0.3">
      <c r="A6357" s="3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x14ac:dyDescent="0.3">
      <c r="A6358" s="3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x14ac:dyDescent="0.3">
      <c r="A6359" s="3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x14ac:dyDescent="0.3">
      <c r="A6360" s="3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x14ac:dyDescent="0.3">
      <c r="A6361" s="3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x14ac:dyDescent="0.3">
      <c r="A6362" s="3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x14ac:dyDescent="0.3">
      <c r="A6363" s="3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x14ac:dyDescent="0.3">
      <c r="A6364" s="3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x14ac:dyDescent="0.3">
      <c r="A6365" s="3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x14ac:dyDescent="0.3">
      <c r="A6366" s="3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x14ac:dyDescent="0.3">
      <c r="A6367" s="3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x14ac:dyDescent="0.3">
      <c r="A6368" s="3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x14ac:dyDescent="0.3">
      <c r="A6369" s="3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x14ac:dyDescent="0.3">
      <c r="A6370" s="3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x14ac:dyDescent="0.3">
      <c r="A6371" s="3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x14ac:dyDescent="0.3">
      <c r="A6372" s="3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x14ac:dyDescent="0.3">
      <c r="A6373" s="3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x14ac:dyDescent="0.3">
      <c r="A6374" s="3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x14ac:dyDescent="0.3">
      <c r="A6375" s="3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x14ac:dyDescent="0.3">
      <c r="A6376" s="3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x14ac:dyDescent="0.3">
      <c r="A6377" s="3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x14ac:dyDescent="0.3">
      <c r="A6378" s="3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x14ac:dyDescent="0.3">
      <c r="A6379" s="3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x14ac:dyDescent="0.3">
      <c r="A6380" s="3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x14ac:dyDescent="0.3">
      <c r="A6381" s="3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x14ac:dyDescent="0.3">
      <c r="A6382" s="3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x14ac:dyDescent="0.3">
      <c r="A6383" s="3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x14ac:dyDescent="0.3">
      <c r="A6384" s="3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x14ac:dyDescent="0.3">
      <c r="A6385" s="3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x14ac:dyDescent="0.3">
      <c r="A6386" s="3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x14ac:dyDescent="0.3">
      <c r="A6387" s="3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x14ac:dyDescent="0.3">
      <c r="A6388" s="3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x14ac:dyDescent="0.3">
      <c r="A6389" s="3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x14ac:dyDescent="0.3">
      <c r="A6390" s="3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x14ac:dyDescent="0.3">
      <c r="A6391" s="3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x14ac:dyDescent="0.3">
      <c r="A6392" s="3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x14ac:dyDescent="0.3">
      <c r="A6393" s="3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x14ac:dyDescent="0.3">
      <c r="A6394" s="3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x14ac:dyDescent="0.3">
      <c r="A6395" s="3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x14ac:dyDescent="0.3">
      <c r="A6396" s="3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x14ac:dyDescent="0.3">
      <c r="A6397" s="3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x14ac:dyDescent="0.3">
      <c r="A6398" s="3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x14ac:dyDescent="0.3">
      <c r="A6399" s="3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x14ac:dyDescent="0.3">
      <c r="A6400" s="3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x14ac:dyDescent="0.3">
      <c r="A6401" s="3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x14ac:dyDescent="0.3">
      <c r="A6402" s="3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x14ac:dyDescent="0.3">
      <c r="A6403" s="3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x14ac:dyDescent="0.3">
      <c r="A6404" s="3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x14ac:dyDescent="0.3">
      <c r="A6405" s="3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x14ac:dyDescent="0.3">
      <c r="A6406" s="3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x14ac:dyDescent="0.3">
      <c r="A6407" s="3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x14ac:dyDescent="0.3">
      <c r="A6408" s="3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x14ac:dyDescent="0.3">
      <c r="A6409" s="3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x14ac:dyDescent="0.3">
      <c r="A6410" s="3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x14ac:dyDescent="0.3">
      <c r="A6411" s="3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x14ac:dyDescent="0.3">
      <c r="A6412" s="3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x14ac:dyDescent="0.3">
      <c r="A6413" s="3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x14ac:dyDescent="0.3">
      <c r="A6414" s="3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x14ac:dyDescent="0.3">
      <c r="A6415" s="3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x14ac:dyDescent="0.3">
      <c r="A6416" s="3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x14ac:dyDescent="0.3">
      <c r="A6417" s="3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x14ac:dyDescent="0.3">
      <c r="A6418" s="3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x14ac:dyDescent="0.3">
      <c r="A6419" s="3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x14ac:dyDescent="0.3">
      <c r="A6420" s="3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x14ac:dyDescent="0.3">
      <c r="A6421" s="3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x14ac:dyDescent="0.3">
      <c r="A6422" s="3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x14ac:dyDescent="0.3">
      <c r="A6423" s="3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x14ac:dyDescent="0.3">
      <c r="A6424" s="3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x14ac:dyDescent="0.3">
      <c r="A6425" s="3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x14ac:dyDescent="0.3">
      <c r="A6426" s="3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x14ac:dyDescent="0.3">
      <c r="A6427" s="3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x14ac:dyDescent="0.3">
      <c r="A6428" s="3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x14ac:dyDescent="0.3">
      <c r="A6429" s="3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x14ac:dyDescent="0.3">
      <c r="A6430" s="3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x14ac:dyDescent="0.3">
      <c r="A6431" s="3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x14ac:dyDescent="0.3">
      <c r="A6432" s="3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x14ac:dyDescent="0.3">
      <c r="A6433" s="3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x14ac:dyDescent="0.3">
      <c r="A6434" s="3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x14ac:dyDescent="0.3">
      <c r="A6435" s="3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x14ac:dyDescent="0.3">
      <c r="A6436" s="3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x14ac:dyDescent="0.3">
      <c r="A6437" s="3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x14ac:dyDescent="0.3">
      <c r="A6438" s="3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x14ac:dyDescent="0.3">
      <c r="A6439" s="3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x14ac:dyDescent="0.3">
      <c r="A6440" s="3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x14ac:dyDescent="0.3">
      <c r="A6441" s="3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x14ac:dyDescent="0.3">
      <c r="A6442" s="3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x14ac:dyDescent="0.3">
      <c r="A6443" s="3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x14ac:dyDescent="0.3">
      <c r="A6444" s="3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x14ac:dyDescent="0.3">
      <c r="A6445" s="3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x14ac:dyDescent="0.3">
      <c r="A6446" s="3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x14ac:dyDescent="0.3">
      <c r="A6447" s="3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x14ac:dyDescent="0.3">
      <c r="A6448" s="3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x14ac:dyDescent="0.3">
      <c r="A6449" s="3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x14ac:dyDescent="0.3">
      <c r="A6450" s="3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x14ac:dyDescent="0.3">
      <c r="A6451" s="3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x14ac:dyDescent="0.3">
      <c r="A6452" s="3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x14ac:dyDescent="0.3">
      <c r="A6453" s="3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x14ac:dyDescent="0.3">
      <c r="A6454" s="3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x14ac:dyDescent="0.3">
      <c r="A6455" s="3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x14ac:dyDescent="0.3">
      <c r="A6456" s="3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x14ac:dyDescent="0.3">
      <c r="A6457" s="3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x14ac:dyDescent="0.3">
      <c r="A6458" s="3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x14ac:dyDescent="0.3">
      <c r="A6459" s="3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x14ac:dyDescent="0.3">
      <c r="A6460" s="3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x14ac:dyDescent="0.3">
      <c r="A6461" s="3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x14ac:dyDescent="0.3">
      <c r="A6462" s="3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x14ac:dyDescent="0.3">
      <c r="A6463" s="3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x14ac:dyDescent="0.3">
      <c r="A6464" s="3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x14ac:dyDescent="0.3">
      <c r="A6465" s="3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</v>
      </c>
      <c r="S6465" s="3">
        <v>5</v>
      </c>
      <c r="T6465" s="3">
        <v>0</v>
      </c>
      <c r="U6465" s="3">
        <v>37</v>
      </c>
    </row>
    <row r="6466" spans="1:21" x14ac:dyDescent="0.3">
      <c r="A6466" s="3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x14ac:dyDescent="0.3">
      <c r="A6467" s="3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x14ac:dyDescent="0.3">
      <c r="A6468" s="3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x14ac:dyDescent="0.3">
      <c r="A6469" s="3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x14ac:dyDescent="0.3">
      <c r="A6470" s="3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x14ac:dyDescent="0.3">
      <c r="A6471" s="3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x14ac:dyDescent="0.3">
      <c r="A6472" s="3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x14ac:dyDescent="0.3">
      <c r="A6473" s="3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x14ac:dyDescent="0.3">
      <c r="A6474" s="3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x14ac:dyDescent="0.3">
      <c r="A6475" s="3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x14ac:dyDescent="0.3">
      <c r="A6476" s="3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x14ac:dyDescent="0.3">
      <c r="A6477" s="3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x14ac:dyDescent="0.3">
      <c r="A6478" s="3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x14ac:dyDescent="0.3">
      <c r="A6479" s="3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x14ac:dyDescent="0.3">
      <c r="A6480" s="3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x14ac:dyDescent="0.3">
      <c r="A6481" s="3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x14ac:dyDescent="0.3">
      <c r="A6482" s="3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x14ac:dyDescent="0.3">
      <c r="A6483" s="3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x14ac:dyDescent="0.3">
      <c r="A6484" s="3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x14ac:dyDescent="0.3">
      <c r="A6485" s="3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x14ac:dyDescent="0.3">
      <c r="A6486" s="3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x14ac:dyDescent="0.3">
      <c r="A6487" s="3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x14ac:dyDescent="0.3">
      <c r="A6488" s="3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x14ac:dyDescent="0.3">
      <c r="A6489" s="3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x14ac:dyDescent="0.3">
      <c r="A6490" s="3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x14ac:dyDescent="0.3">
      <c r="A6491" s="3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x14ac:dyDescent="0.3">
      <c r="A6492" s="3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x14ac:dyDescent="0.3">
      <c r="A6493" s="3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x14ac:dyDescent="0.3">
      <c r="A6494" s="3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x14ac:dyDescent="0.3">
      <c r="A6495" s="3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x14ac:dyDescent="0.3">
      <c r="A6496" s="3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x14ac:dyDescent="0.3">
      <c r="A6497" s="3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x14ac:dyDescent="0.3">
      <c r="A6498" s="3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x14ac:dyDescent="0.3">
      <c r="A6499" s="3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x14ac:dyDescent="0.3">
      <c r="A6500" s="3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x14ac:dyDescent="0.3">
      <c r="A6501" s="3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x14ac:dyDescent="0.3">
      <c r="A6502" s="3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x14ac:dyDescent="0.3">
      <c r="A6503" s="3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x14ac:dyDescent="0.3">
      <c r="A6504" s="3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x14ac:dyDescent="0.3">
      <c r="A6505" s="3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x14ac:dyDescent="0.3">
      <c r="A6506" s="3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x14ac:dyDescent="0.3">
      <c r="A6507" s="3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x14ac:dyDescent="0.3">
      <c r="A6508" s="3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x14ac:dyDescent="0.3">
      <c r="A6509" s="3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x14ac:dyDescent="0.3">
      <c r="A6510" s="3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x14ac:dyDescent="0.3">
      <c r="A6511" s="3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x14ac:dyDescent="0.3">
      <c r="A6512" s="3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x14ac:dyDescent="0.3">
      <c r="A6513" s="3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x14ac:dyDescent="0.3">
      <c r="A6514" s="3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x14ac:dyDescent="0.3">
      <c r="A6515" s="3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x14ac:dyDescent="0.3">
      <c r="A6516" s="3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x14ac:dyDescent="0.3">
      <c r="A6517" s="3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x14ac:dyDescent="0.3">
      <c r="A6518" s="3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x14ac:dyDescent="0.3">
      <c r="A6519" s="3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x14ac:dyDescent="0.3">
      <c r="A6520" s="3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x14ac:dyDescent="0.3">
      <c r="A6521" s="3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x14ac:dyDescent="0.3">
      <c r="A6522" s="3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x14ac:dyDescent="0.3">
      <c r="A6523" s="3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x14ac:dyDescent="0.3">
      <c r="A6524" s="3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x14ac:dyDescent="0.3">
      <c r="A6525" s="3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x14ac:dyDescent="0.3">
      <c r="A6526" s="3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x14ac:dyDescent="0.3">
      <c r="A6527" s="3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x14ac:dyDescent="0.3">
      <c r="A6528" s="3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x14ac:dyDescent="0.3">
      <c r="A6529" s="3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x14ac:dyDescent="0.3">
      <c r="A6530" s="3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x14ac:dyDescent="0.3">
      <c r="A6531" s="3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x14ac:dyDescent="0.3">
      <c r="A6532" s="3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x14ac:dyDescent="0.3">
      <c r="A6533" s="3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x14ac:dyDescent="0.3">
      <c r="A6534" s="3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x14ac:dyDescent="0.3">
      <c r="A6535" s="3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x14ac:dyDescent="0.3">
      <c r="A6536" s="3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x14ac:dyDescent="0.3">
      <c r="A6537" s="3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x14ac:dyDescent="0.3">
      <c r="A6538" s="3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x14ac:dyDescent="0.3">
      <c r="A6539" s="3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x14ac:dyDescent="0.3">
      <c r="A6540" s="3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x14ac:dyDescent="0.3">
      <c r="A6541" s="3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x14ac:dyDescent="0.3">
      <c r="A6542" s="3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x14ac:dyDescent="0.3">
      <c r="A6543" s="3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x14ac:dyDescent="0.3">
      <c r="A6544" s="3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x14ac:dyDescent="0.3">
      <c r="A6545" s="3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x14ac:dyDescent="0.3">
      <c r="A6546" s="3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x14ac:dyDescent="0.3">
      <c r="A6547" s="3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x14ac:dyDescent="0.3">
      <c r="A6548" s="3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x14ac:dyDescent="0.3">
      <c r="A6549" s="3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x14ac:dyDescent="0.3">
      <c r="A6550" s="3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x14ac:dyDescent="0.3">
      <c r="A6551" s="3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x14ac:dyDescent="0.3">
      <c r="A6552" s="3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x14ac:dyDescent="0.3">
      <c r="A6553" s="3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x14ac:dyDescent="0.3">
      <c r="A6554" s="3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x14ac:dyDescent="0.3">
      <c r="A6555" s="3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x14ac:dyDescent="0.3">
      <c r="A6556" s="3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x14ac:dyDescent="0.3">
      <c r="A6557" s="3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x14ac:dyDescent="0.3">
      <c r="A6558" s="3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x14ac:dyDescent="0.3">
      <c r="A6559" s="3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x14ac:dyDescent="0.3">
      <c r="A6560" s="3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x14ac:dyDescent="0.3">
      <c r="A6561" s="3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x14ac:dyDescent="0.3">
      <c r="A6562" s="3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x14ac:dyDescent="0.3">
      <c r="A6563" s="3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x14ac:dyDescent="0.3">
      <c r="A6564" s="3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x14ac:dyDescent="0.3">
      <c r="A6565" s="3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x14ac:dyDescent="0.3">
      <c r="A6566" s="3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x14ac:dyDescent="0.3">
      <c r="A6567" s="3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x14ac:dyDescent="0.3">
      <c r="A6568" s="3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x14ac:dyDescent="0.3">
      <c r="A6569" s="3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x14ac:dyDescent="0.3">
      <c r="A6570" s="3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x14ac:dyDescent="0.3">
      <c r="A6571" s="3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x14ac:dyDescent="0.3">
      <c r="A6572" s="3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x14ac:dyDescent="0.3">
      <c r="A6573" s="3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x14ac:dyDescent="0.3">
      <c r="A6574" s="3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x14ac:dyDescent="0.3">
      <c r="A6575" s="3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x14ac:dyDescent="0.3">
      <c r="A6576" s="3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x14ac:dyDescent="0.3">
      <c r="A6577" s="3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x14ac:dyDescent="0.3">
      <c r="A6578" s="3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x14ac:dyDescent="0.3">
      <c r="A6579" s="3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x14ac:dyDescent="0.3">
      <c r="A6580" s="3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x14ac:dyDescent="0.3">
      <c r="A6581" s="3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x14ac:dyDescent="0.3">
      <c r="A6582" s="3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x14ac:dyDescent="0.3">
      <c r="A6583" s="3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x14ac:dyDescent="0.3">
      <c r="A6584" s="3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x14ac:dyDescent="0.3">
      <c r="A6585" s="3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x14ac:dyDescent="0.3">
      <c r="A6586" s="3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x14ac:dyDescent="0.3">
      <c r="A6587" s="3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x14ac:dyDescent="0.3">
      <c r="A6588" s="3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x14ac:dyDescent="0.3">
      <c r="A6589" s="3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x14ac:dyDescent="0.3">
      <c r="A6590" s="3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x14ac:dyDescent="0.3">
      <c r="A6591" s="3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x14ac:dyDescent="0.3">
      <c r="A6592" s="3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x14ac:dyDescent="0.3">
      <c r="A6593" s="3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x14ac:dyDescent="0.3">
      <c r="A6594" s="3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x14ac:dyDescent="0.3">
      <c r="A6595" s="3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x14ac:dyDescent="0.3">
      <c r="A6596" s="3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x14ac:dyDescent="0.3">
      <c r="A6597" s="3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x14ac:dyDescent="0.3">
      <c r="A6598" s="3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x14ac:dyDescent="0.3">
      <c r="A6599" s="3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x14ac:dyDescent="0.3">
      <c r="A6600" s="3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x14ac:dyDescent="0.3">
      <c r="A6601" s="3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x14ac:dyDescent="0.3">
      <c r="A6602" s="3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x14ac:dyDescent="0.3">
      <c r="A6603" s="3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x14ac:dyDescent="0.3">
      <c r="A6604" s="3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x14ac:dyDescent="0.3">
      <c r="A6605" s="3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x14ac:dyDescent="0.3">
      <c r="A6606" s="3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x14ac:dyDescent="0.3">
      <c r="A6607" s="3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x14ac:dyDescent="0.3">
      <c r="A6608" s="3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x14ac:dyDescent="0.3">
      <c r="A6609" s="3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x14ac:dyDescent="0.3">
      <c r="A6610" s="3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x14ac:dyDescent="0.3">
      <c r="A6611" s="3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x14ac:dyDescent="0.3">
      <c r="A6612" s="3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x14ac:dyDescent="0.3">
      <c r="A6613" s="3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x14ac:dyDescent="0.3">
      <c r="A6614" s="3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x14ac:dyDescent="0.3">
      <c r="A6615" s="3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x14ac:dyDescent="0.3">
      <c r="A6616" s="3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x14ac:dyDescent="0.3">
      <c r="A6617" s="3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x14ac:dyDescent="0.3">
      <c r="A6618" s="3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x14ac:dyDescent="0.3">
      <c r="A6619" s="3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x14ac:dyDescent="0.3">
      <c r="A6620" s="3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x14ac:dyDescent="0.3">
      <c r="A6621" s="3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x14ac:dyDescent="0.3">
      <c r="A6622" s="3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x14ac:dyDescent="0.3">
      <c r="A6623" s="3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x14ac:dyDescent="0.3">
      <c r="A6624" s="3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x14ac:dyDescent="0.3">
      <c r="A6625" s="3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x14ac:dyDescent="0.3">
      <c r="A6626" s="3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x14ac:dyDescent="0.3">
      <c r="A6627" s="3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x14ac:dyDescent="0.3">
      <c r="A6628" s="3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x14ac:dyDescent="0.3">
      <c r="A6629" s="3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x14ac:dyDescent="0.3">
      <c r="A6630" s="3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x14ac:dyDescent="0.3">
      <c r="A6631" s="3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x14ac:dyDescent="0.3">
      <c r="A6632" s="3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x14ac:dyDescent="0.3">
      <c r="A6633" s="3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x14ac:dyDescent="0.3">
      <c r="A6634" s="3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x14ac:dyDescent="0.3">
      <c r="A6635" s="3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x14ac:dyDescent="0.3">
      <c r="A6636" s="3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x14ac:dyDescent="0.3">
      <c r="A6637" s="3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x14ac:dyDescent="0.3">
      <c r="A6638" s="3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x14ac:dyDescent="0.3">
      <c r="A6639" s="3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x14ac:dyDescent="0.3">
      <c r="A6640" s="3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x14ac:dyDescent="0.3">
      <c r="A6641" s="3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x14ac:dyDescent="0.3">
      <c r="A6642" s="3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x14ac:dyDescent="0.3">
      <c r="A6643" s="3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x14ac:dyDescent="0.3">
      <c r="A6644" s="3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x14ac:dyDescent="0.3">
      <c r="A6645" s="3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x14ac:dyDescent="0.3">
      <c r="A6646" s="3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x14ac:dyDescent="0.3">
      <c r="A6647" s="3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x14ac:dyDescent="0.3">
      <c r="A6648" s="3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x14ac:dyDescent="0.3">
      <c r="A6649" s="3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x14ac:dyDescent="0.3">
      <c r="A6650" s="3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x14ac:dyDescent="0.3">
      <c r="A6651" s="3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x14ac:dyDescent="0.3">
      <c r="A6652" s="3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x14ac:dyDescent="0.3">
      <c r="A6653" s="3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x14ac:dyDescent="0.3">
      <c r="A6654" s="3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x14ac:dyDescent="0.3">
      <c r="A6655" s="3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x14ac:dyDescent="0.3">
      <c r="A6656" s="3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x14ac:dyDescent="0.3">
      <c r="A6657" s="3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x14ac:dyDescent="0.3">
      <c r="A6658" s="3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x14ac:dyDescent="0.3">
      <c r="A6659" s="3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x14ac:dyDescent="0.3">
      <c r="A6660" s="3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x14ac:dyDescent="0.3">
      <c r="A6661" s="3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x14ac:dyDescent="0.3">
      <c r="A6662" s="3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x14ac:dyDescent="0.3">
      <c r="A6663" s="3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x14ac:dyDescent="0.3">
      <c r="A6664" s="3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x14ac:dyDescent="0.3">
      <c r="A6665" s="3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x14ac:dyDescent="0.3">
      <c r="A6666" s="3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x14ac:dyDescent="0.3">
      <c r="A6667" s="3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x14ac:dyDescent="0.3">
      <c r="A6668" s="3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x14ac:dyDescent="0.3">
      <c r="A6669" s="3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x14ac:dyDescent="0.3">
      <c r="A6670" s="3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</v>
      </c>
      <c r="S6670" s="3">
        <v>2</v>
      </c>
      <c r="T6670" s="3">
        <v>0</v>
      </c>
      <c r="U6670" s="3">
        <v>4.42</v>
      </c>
    </row>
    <row r="6671" spans="1:21" x14ac:dyDescent="0.3">
      <c r="A6671" s="3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x14ac:dyDescent="0.3">
      <c r="A6672" s="3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x14ac:dyDescent="0.3">
      <c r="A6673" s="3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x14ac:dyDescent="0.3">
      <c r="A6674" s="3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x14ac:dyDescent="0.3">
      <c r="A6675" s="3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x14ac:dyDescent="0.3">
      <c r="A6676" s="3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x14ac:dyDescent="0.3">
      <c r="A6677" s="3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x14ac:dyDescent="0.3">
      <c r="A6678" s="3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x14ac:dyDescent="0.3">
      <c r="A6679" s="3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x14ac:dyDescent="0.3">
      <c r="A6680" s="3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x14ac:dyDescent="0.3">
      <c r="A6681" s="3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x14ac:dyDescent="0.3">
      <c r="A6682" s="3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x14ac:dyDescent="0.3">
      <c r="A6683" s="3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x14ac:dyDescent="0.3">
      <c r="A6684" s="3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x14ac:dyDescent="0.3">
      <c r="A6685" s="3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x14ac:dyDescent="0.3">
      <c r="A6686" s="3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x14ac:dyDescent="0.3">
      <c r="A6687" s="3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x14ac:dyDescent="0.3">
      <c r="A6688" s="3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x14ac:dyDescent="0.3">
      <c r="A6689" s="3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x14ac:dyDescent="0.3">
      <c r="A6690" s="3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x14ac:dyDescent="0.3">
      <c r="A6691" s="3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x14ac:dyDescent="0.3">
      <c r="A6692" s="3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x14ac:dyDescent="0.3">
      <c r="A6693" s="3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x14ac:dyDescent="0.3">
      <c r="A6694" s="3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x14ac:dyDescent="0.3">
      <c r="A6695" s="3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x14ac:dyDescent="0.3">
      <c r="A6696" s="3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x14ac:dyDescent="0.3">
      <c r="A6697" s="3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x14ac:dyDescent="0.3">
      <c r="A6698" s="3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x14ac:dyDescent="0.3">
      <c r="A6699" s="3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x14ac:dyDescent="0.3">
      <c r="A6700" s="3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x14ac:dyDescent="0.3">
      <c r="A6701" s="3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x14ac:dyDescent="0.3">
      <c r="A6702" s="3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x14ac:dyDescent="0.3">
      <c r="A6703" s="3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x14ac:dyDescent="0.3">
      <c r="A6704" s="3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x14ac:dyDescent="0.3">
      <c r="A6705" s="3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x14ac:dyDescent="0.3">
      <c r="A6706" s="3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x14ac:dyDescent="0.3">
      <c r="A6707" s="3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x14ac:dyDescent="0.3">
      <c r="A6708" s="3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x14ac:dyDescent="0.3">
      <c r="A6709" s="3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x14ac:dyDescent="0.3">
      <c r="A6710" s="3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x14ac:dyDescent="0.3">
      <c r="A6711" s="3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x14ac:dyDescent="0.3">
      <c r="A6712" s="3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x14ac:dyDescent="0.3">
      <c r="A6713" s="3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x14ac:dyDescent="0.3">
      <c r="A6714" s="3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x14ac:dyDescent="0.3">
      <c r="A6715" s="3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x14ac:dyDescent="0.3">
      <c r="A6716" s="3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x14ac:dyDescent="0.3">
      <c r="A6717" s="3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x14ac:dyDescent="0.3">
      <c r="A6718" s="3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x14ac:dyDescent="0.3">
      <c r="A6719" s="3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x14ac:dyDescent="0.3">
      <c r="A6720" s="3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x14ac:dyDescent="0.3">
      <c r="A6721" s="3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x14ac:dyDescent="0.3">
      <c r="A6722" s="3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x14ac:dyDescent="0.3">
      <c r="A6723" s="3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x14ac:dyDescent="0.3">
      <c r="A6724" s="3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x14ac:dyDescent="0.3">
      <c r="A6725" s="3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x14ac:dyDescent="0.3">
      <c r="A6726" s="3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x14ac:dyDescent="0.3">
      <c r="A6727" s="3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x14ac:dyDescent="0.3">
      <c r="A6728" s="3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x14ac:dyDescent="0.3">
      <c r="A6729" s="3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x14ac:dyDescent="0.3">
      <c r="A6730" s="3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x14ac:dyDescent="0.3">
      <c r="A6731" s="3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x14ac:dyDescent="0.3">
      <c r="A6732" s="3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x14ac:dyDescent="0.3">
      <c r="A6733" s="3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x14ac:dyDescent="0.3">
      <c r="A6734" s="3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x14ac:dyDescent="0.3">
      <c r="A6735" s="3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x14ac:dyDescent="0.3">
      <c r="A6736" s="3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x14ac:dyDescent="0.3">
      <c r="A6737" s="3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x14ac:dyDescent="0.3">
      <c r="A6738" s="3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x14ac:dyDescent="0.3">
      <c r="A6739" s="3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x14ac:dyDescent="0.3">
      <c r="A6740" s="3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x14ac:dyDescent="0.3">
      <c r="A6741" s="3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x14ac:dyDescent="0.3">
      <c r="A6742" s="3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x14ac:dyDescent="0.3">
      <c r="A6743" s="3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x14ac:dyDescent="0.3">
      <c r="A6744" s="3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x14ac:dyDescent="0.3">
      <c r="A6745" s="3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x14ac:dyDescent="0.3">
      <c r="A6746" s="3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x14ac:dyDescent="0.3">
      <c r="A6747" s="3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x14ac:dyDescent="0.3">
      <c r="A6748" s="3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x14ac:dyDescent="0.3">
      <c r="A6749" s="3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x14ac:dyDescent="0.3">
      <c r="A6750" s="3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x14ac:dyDescent="0.3">
      <c r="A6751" s="3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x14ac:dyDescent="0.3">
      <c r="A6752" s="3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x14ac:dyDescent="0.3">
      <c r="A6753" s="3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x14ac:dyDescent="0.3">
      <c r="A6754" s="3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x14ac:dyDescent="0.3">
      <c r="A6755" s="3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x14ac:dyDescent="0.3">
      <c r="A6756" s="3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x14ac:dyDescent="0.3">
      <c r="A6757" s="3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x14ac:dyDescent="0.3">
      <c r="A6758" s="3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x14ac:dyDescent="0.3">
      <c r="A6759" s="3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x14ac:dyDescent="0.3">
      <c r="A6760" s="3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</v>
      </c>
      <c r="T6760" s="3">
        <v>0</v>
      </c>
      <c r="U6760" s="3">
        <v>0</v>
      </c>
    </row>
    <row r="6761" spans="1:21" x14ac:dyDescent="0.3">
      <c r="A6761" s="3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x14ac:dyDescent="0.3">
      <c r="A6762" s="3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x14ac:dyDescent="0.3">
      <c r="A6763" s="3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x14ac:dyDescent="0.3">
      <c r="A6764" s="3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x14ac:dyDescent="0.3">
      <c r="A6765" s="3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x14ac:dyDescent="0.3">
      <c r="A6766" s="3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x14ac:dyDescent="0.3">
      <c r="A6767" s="3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x14ac:dyDescent="0.3">
      <c r="A6768" s="3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x14ac:dyDescent="0.3">
      <c r="A6769" s="3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x14ac:dyDescent="0.3">
      <c r="A6770" s="3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x14ac:dyDescent="0.3">
      <c r="A6771" s="3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x14ac:dyDescent="0.3">
      <c r="A6772" s="3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x14ac:dyDescent="0.3">
      <c r="A6773" s="3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x14ac:dyDescent="0.3">
      <c r="A6774" s="3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x14ac:dyDescent="0.3">
      <c r="A6775" s="3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x14ac:dyDescent="0.3">
      <c r="A6776" s="3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x14ac:dyDescent="0.3">
      <c r="A6777" s="3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x14ac:dyDescent="0.3">
      <c r="A6778" s="3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x14ac:dyDescent="0.3">
      <c r="A6779" s="3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x14ac:dyDescent="0.3">
      <c r="A6780" s="3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x14ac:dyDescent="0.3">
      <c r="A6781" s="3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x14ac:dyDescent="0.3">
      <c r="A6782" s="3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x14ac:dyDescent="0.3">
      <c r="A6783" s="3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x14ac:dyDescent="0.3">
      <c r="A6784" s="3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x14ac:dyDescent="0.3">
      <c r="A6785" s="3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x14ac:dyDescent="0.3">
      <c r="A6786" s="3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x14ac:dyDescent="0.3">
      <c r="A6787" s="3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x14ac:dyDescent="0.3">
      <c r="A6788" s="3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x14ac:dyDescent="0.3">
      <c r="A6789" s="3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x14ac:dyDescent="0.3">
      <c r="A6790" s="3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x14ac:dyDescent="0.3">
      <c r="A6791" s="3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x14ac:dyDescent="0.3">
      <c r="A6792" s="3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x14ac:dyDescent="0.3">
      <c r="A6793" s="3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x14ac:dyDescent="0.3">
      <c r="A6794" s="3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x14ac:dyDescent="0.3">
      <c r="A6795" s="3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x14ac:dyDescent="0.3">
      <c r="A6796" s="3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x14ac:dyDescent="0.3">
      <c r="A6797" s="3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x14ac:dyDescent="0.3">
      <c r="A6798" s="3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x14ac:dyDescent="0.3">
      <c r="A6799" s="3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x14ac:dyDescent="0.3">
      <c r="A6800" s="3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x14ac:dyDescent="0.3">
      <c r="A6801" s="3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x14ac:dyDescent="0.3">
      <c r="A6802" s="3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x14ac:dyDescent="0.3">
      <c r="A6803" s="3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x14ac:dyDescent="0.3">
      <c r="A6804" s="3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x14ac:dyDescent="0.3">
      <c r="A6805" s="3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x14ac:dyDescent="0.3">
      <c r="A6806" s="3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x14ac:dyDescent="0.3">
      <c r="A6807" s="3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x14ac:dyDescent="0.3">
      <c r="A6808" s="3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x14ac:dyDescent="0.3">
      <c r="A6809" s="3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x14ac:dyDescent="0.3">
      <c r="A6810" s="3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x14ac:dyDescent="0.3">
      <c r="A6811" s="3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x14ac:dyDescent="0.3">
      <c r="A6812" s="3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x14ac:dyDescent="0.3">
      <c r="A6813" s="3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x14ac:dyDescent="0.3">
      <c r="A6814" s="3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x14ac:dyDescent="0.3">
      <c r="A6815" s="3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x14ac:dyDescent="0.3">
      <c r="A6816" s="3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x14ac:dyDescent="0.3">
      <c r="A6817" s="3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x14ac:dyDescent="0.3">
      <c r="A6818" s="3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x14ac:dyDescent="0.3">
      <c r="A6819" s="3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x14ac:dyDescent="0.3">
      <c r="A6820" s="3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x14ac:dyDescent="0.3">
      <c r="A6821" s="3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x14ac:dyDescent="0.3">
      <c r="A6822" s="3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x14ac:dyDescent="0.3">
      <c r="A6823" s="3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x14ac:dyDescent="0.3">
      <c r="A6824" s="3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x14ac:dyDescent="0.3">
      <c r="A6825" s="3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x14ac:dyDescent="0.3">
      <c r="A6826" s="3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x14ac:dyDescent="0.3">
      <c r="A6827" s="3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x14ac:dyDescent="0.3">
      <c r="A6828" s="3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x14ac:dyDescent="0.3">
      <c r="A6829" s="3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x14ac:dyDescent="0.3">
      <c r="A6830" s="3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x14ac:dyDescent="0.3">
      <c r="A6831" s="3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x14ac:dyDescent="0.3">
      <c r="A6832" s="3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x14ac:dyDescent="0.3">
      <c r="A6833" s="3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x14ac:dyDescent="0.3">
      <c r="A6834" s="3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x14ac:dyDescent="0.3">
      <c r="A6835" s="3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x14ac:dyDescent="0.3">
      <c r="A6836" s="3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x14ac:dyDescent="0.3">
      <c r="A6837" s="3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x14ac:dyDescent="0.3">
      <c r="A6838" s="3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x14ac:dyDescent="0.3">
      <c r="A6839" s="3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x14ac:dyDescent="0.3">
      <c r="A6840" s="3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x14ac:dyDescent="0.3">
      <c r="A6841" s="3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x14ac:dyDescent="0.3">
      <c r="A6842" s="3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x14ac:dyDescent="0.3">
      <c r="A6843" s="3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x14ac:dyDescent="0.3">
      <c r="A6844" s="3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x14ac:dyDescent="0.3">
      <c r="A6845" s="3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x14ac:dyDescent="0.3">
      <c r="A6846" s="3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x14ac:dyDescent="0.3">
      <c r="A6847" s="3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x14ac:dyDescent="0.3">
      <c r="A6848" s="3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x14ac:dyDescent="0.3">
      <c r="A6849" s="3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x14ac:dyDescent="0.3">
      <c r="A6850" s="3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x14ac:dyDescent="0.3">
      <c r="A6851" s="3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x14ac:dyDescent="0.3">
      <c r="A6852" s="3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x14ac:dyDescent="0.3">
      <c r="A6853" s="3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x14ac:dyDescent="0.3">
      <c r="A6854" s="3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x14ac:dyDescent="0.3">
      <c r="A6855" s="3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x14ac:dyDescent="0.3">
      <c r="A6856" s="3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x14ac:dyDescent="0.3">
      <c r="A6857" s="3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x14ac:dyDescent="0.3">
      <c r="A6858" s="3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x14ac:dyDescent="0.3">
      <c r="A6859" s="3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x14ac:dyDescent="0.3">
      <c r="A6860" s="3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x14ac:dyDescent="0.3">
      <c r="A6861" s="3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x14ac:dyDescent="0.3">
      <c r="A6862" s="3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x14ac:dyDescent="0.3">
      <c r="A6863" s="3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x14ac:dyDescent="0.3">
      <c r="A6864" s="3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x14ac:dyDescent="0.3">
      <c r="A6865" s="3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x14ac:dyDescent="0.3">
      <c r="A6866" s="3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x14ac:dyDescent="0.3">
      <c r="A6867" s="3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x14ac:dyDescent="0.3">
      <c r="A6868" s="3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x14ac:dyDescent="0.3">
      <c r="A6869" s="3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x14ac:dyDescent="0.3">
      <c r="A6870" s="3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x14ac:dyDescent="0.3">
      <c r="A6871" s="3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x14ac:dyDescent="0.3">
      <c r="A6872" s="3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x14ac:dyDescent="0.3">
      <c r="A6873" s="3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x14ac:dyDescent="0.3">
      <c r="A6874" s="3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x14ac:dyDescent="0.3">
      <c r="A6875" s="3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x14ac:dyDescent="0.3">
      <c r="A6876" s="3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x14ac:dyDescent="0.3">
      <c r="A6877" s="3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x14ac:dyDescent="0.3">
      <c r="A6878" s="3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x14ac:dyDescent="0.3">
      <c r="A6879" s="3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x14ac:dyDescent="0.3">
      <c r="A6880" s="3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x14ac:dyDescent="0.3">
      <c r="A6881" s="3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x14ac:dyDescent="0.3">
      <c r="A6882" s="3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x14ac:dyDescent="0.3">
      <c r="A6883" s="3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x14ac:dyDescent="0.3">
      <c r="A6884" s="3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x14ac:dyDescent="0.3">
      <c r="A6885" s="3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x14ac:dyDescent="0.3">
      <c r="A6886" s="3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x14ac:dyDescent="0.3">
      <c r="A6887" s="3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x14ac:dyDescent="0.3">
      <c r="A6888" s="3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x14ac:dyDescent="0.3">
      <c r="A6889" s="3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x14ac:dyDescent="0.3">
      <c r="A6890" s="3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x14ac:dyDescent="0.3">
      <c r="A6891" s="3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x14ac:dyDescent="0.3">
      <c r="A6892" s="3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x14ac:dyDescent="0.3">
      <c r="A6893" s="3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x14ac:dyDescent="0.3">
      <c r="A6894" s="3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x14ac:dyDescent="0.3">
      <c r="A6895" s="3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x14ac:dyDescent="0.3">
      <c r="A6896" s="3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x14ac:dyDescent="0.3">
      <c r="A6897" s="3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x14ac:dyDescent="0.3">
      <c r="A6898" s="3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x14ac:dyDescent="0.3">
      <c r="A6899" s="3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x14ac:dyDescent="0.3">
      <c r="A6900" s="3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x14ac:dyDescent="0.3">
      <c r="A6901" s="3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x14ac:dyDescent="0.3">
      <c r="A6902" s="3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x14ac:dyDescent="0.3">
      <c r="A6903" s="3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x14ac:dyDescent="0.3">
      <c r="A6904" s="3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</v>
      </c>
      <c r="S6904" s="3">
        <v>4</v>
      </c>
      <c r="T6904" s="3">
        <v>0.2</v>
      </c>
      <c r="U6904" s="3">
        <v>5.6</v>
      </c>
    </row>
    <row r="6905" spans="1:21" x14ac:dyDescent="0.3">
      <c r="A6905" s="3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x14ac:dyDescent="0.3">
      <c r="A6906" s="3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x14ac:dyDescent="0.3">
      <c r="A6907" s="3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x14ac:dyDescent="0.3">
      <c r="A6908" s="3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x14ac:dyDescent="0.3">
      <c r="A6909" s="3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x14ac:dyDescent="0.3">
      <c r="A6910" s="3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x14ac:dyDescent="0.3">
      <c r="A6911" s="3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x14ac:dyDescent="0.3">
      <c r="A6912" s="3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x14ac:dyDescent="0.3">
      <c r="A6913" s="3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x14ac:dyDescent="0.3">
      <c r="A6914" s="3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x14ac:dyDescent="0.3">
      <c r="A6915" s="3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x14ac:dyDescent="0.3">
      <c r="A6916" s="3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x14ac:dyDescent="0.3">
      <c r="A6917" s="3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x14ac:dyDescent="0.3">
      <c r="A6918" s="3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x14ac:dyDescent="0.3">
      <c r="A6919" s="3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x14ac:dyDescent="0.3">
      <c r="A6920" s="3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x14ac:dyDescent="0.3">
      <c r="A6921" s="3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x14ac:dyDescent="0.3">
      <c r="A6922" s="3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x14ac:dyDescent="0.3">
      <c r="A6923" s="3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x14ac:dyDescent="0.3">
      <c r="A6924" s="3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x14ac:dyDescent="0.3">
      <c r="A6925" s="3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x14ac:dyDescent="0.3">
      <c r="A6926" s="3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x14ac:dyDescent="0.3">
      <c r="A6927" s="3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x14ac:dyDescent="0.3">
      <c r="A6928" s="3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x14ac:dyDescent="0.3">
      <c r="A6929" s="3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x14ac:dyDescent="0.3">
      <c r="A6930" s="3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x14ac:dyDescent="0.3">
      <c r="A6931" s="3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x14ac:dyDescent="0.3">
      <c r="A6932" s="3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x14ac:dyDescent="0.3">
      <c r="A6933" s="3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x14ac:dyDescent="0.3">
      <c r="A6934" s="3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x14ac:dyDescent="0.3">
      <c r="A6935" s="3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x14ac:dyDescent="0.3">
      <c r="A6936" s="3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x14ac:dyDescent="0.3">
      <c r="A6937" s="3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x14ac:dyDescent="0.3">
      <c r="A6938" s="3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x14ac:dyDescent="0.3">
      <c r="A6939" s="3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x14ac:dyDescent="0.3">
      <c r="A6940" s="3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x14ac:dyDescent="0.3">
      <c r="A6941" s="3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x14ac:dyDescent="0.3">
      <c r="A6942" s="3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x14ac:dyDescent="0.3">
      <c r="A6943" s="3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x14ac:dyDescent="0.3">
      <c r="A6944" s="3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x14ac:dyDescent="0.3">
      <c r="A6945" s="3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x14ac:dyDescent="0.3">
      <c r="A6946" s="3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x14ac:dyDescent="0.3">
      <c r="A6947" s="3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x14ac:dyDescent="0.3">
      <c r="A6948" s="3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x14ac:dyDescent="0.3">
      <c r="A6949" s="3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x14ac:dyDescent="0.3">
      <c r="A6950" s="3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x14ac:dyDescent="0.3">
      <c r="A6951" s="3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x14ac:dyDescent="0.3">
      <c r="A6952" s="3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x14ac:dyDescent="0.3">
      <c r="A6953" s="3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x14ac:dyDescent="0.3">
      <c r="A6954" s="3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x14ac:dyDescent="0.3">
      <c r="A6955" s="3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x14ac:dyDescent="0.3">
      <c r="A6956" s="3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x14ac:dyDescent="0.3">
      <c r="A6957" s="3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x14ac:dyDescent="0.3">
      <c r="A6958" s="3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x14ac:dyDescent="0.3">
      <c r="A6959" s="3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x14ac:dyDescent="0.3">
      <c r="A6960" s="3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x14ac:dyDescent="0.3">
      <c r="A6961" s="3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x14ac:dyDescent="0.3">
      <c r="A6962" s="3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x14ac:dyDescent="0.3">
      <c r="A6963" s="3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x14ac:dyDescent="0.3">
      <c r="A6964" s="3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x14ac:dyDescent="0.3">
      <c r="A6965" s="3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x14ac:dyDescent="0.3">
      <c r="A6966" s="3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x14ac:dyDescent="0.3">
      <c r="A6967" s="3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x14ac:dyDescent="0.3">
      <c r="A6968" s="3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x14ac:dyDescent="0.3">
      <c r="A6969" s="3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x14ac:dyDescent="0.3">
      <c r="A6970" s="3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x14ac:dyDescent="0.3">
      <c r="A6971" s="3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x14ac:dyDescent="0.3">
      <c r="A6972" s="3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x14ac:dyDescent="0.3">
      <c r="A6973" s="3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x14ac:dyDescent="0.3">
      <c r="A6974" s="3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x14ac:dyDescent="0.3">
      <c r="A6975" s="3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x14ac:dyDescent="0.3">
      <c r="A6976" s="3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x14ac:dyDescent="0.3">
      <c r="A6977" s="3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x14ac:dyDescent="0.3">
      <c r="A6978" s="3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x14ac:dyDescent="0.3">
      <c r="A6979" s="3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x14ac:dyDescent="0.3">
      <c r="A6980" s="3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x14ac:dyDescent="0.3">
      <c r="A6981" s="3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x14ac:dyDescent="0.3">
      <c r="A6982" s="3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x14ac:dyDescent="0.3">
      <c r="A6983" s="3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x14ac:dyDescent="0.3">
      <c r="A6984" s="3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x14ac:dyDescent="0.3">
      <c r="A6985" s="3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x14ac:dyDescent="0.3">
      <c r="A6986" s="3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x14ac:dyDescent="0.3">
      <c r="A6987" s="3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x14ac:dyDescent="0.3">
      <c r="A6988" s="3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x14ac:dyDescent="0.3">
      <c r="A6989" s="3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x14ac:dyDescent="0.3">
      <c r="A6990" s="3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x14ac:dyDescent="0.3">
      <c r="A6991" s="3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x14ac:dyDescent="0.3">
      <c r="A6992" s="3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x14ac:dyDescent="0.3">
      <c r="A6993" s="3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x14ac:dyDescent="0.3">
      <c r="A6994" s="3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x14ac:dyDescent="0.3">
      <c r="A6995" s="3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x14ac:dyDescent="0.3">
      <c r="A6996" s="3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x14ac:dyDescent="0.3">
      <c r="A6997" s="3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x14ac:dyDescent="0.3">
      <c r="A6998" s="3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x14ac:dyDescent="0.3">
      <c r="A6999" s="3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x14ac:dyDescent="0.3">
      <c r="A7000" s="3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x14ac:dyDescent="0.3">
      <c r="A7001" s="3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x14ac:dyDescent="0.3">
      <c r="A7002" s="3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x14ac:dyDescent="0.3">
      <c r="A7003" s="3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x14ac:dyDescent="0.3">
      <c r="A7004" s="3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x14ac:dyDescent="0.3">
      <c r="A7005" s="3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x14ac:dyDescent="0.3">
      <c r="A7006" s="3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x14ac:dyDescent="0.3">
      <c r="A7007" s="3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x14ac:dyDescent="0.3">
      <c r="A7008" s="3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x14ac:dyDescent="0.3">
      <c r="A7009" s="3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x14ac:dyDescent="0.3">
      <c r="A7010" s="3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x14ac:dyDescent="0.3">
      <c r="A7011" s="3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x14ac:dyDescent="0.3">
      <c r="A7012" s="3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x14ac:dyDescent="0.3">
      <c r="A7013" s="3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x14ac:dyDescent="0.3">
      <c r="A7014" s="3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x14ac:dyDescent="0.3">
      <c r="A7015" s="3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x14ac:dyDescent="0.3">
      <c r="A7016" s="3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x14ac:dyDescent="0.3">
      <c r="A7017" s="3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x14ac:dyDescent="0.3">
      <c r="A7018" s="3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x14ac:dyDescent="0.3">
      <c r="A7019" s="3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x14ac:dyDescent="0.3">
      <c r="A7020" s="3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x14ac:dyDescent="0.3">
      <c r="A7021" s="3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x14ac:dyDescent="0.3">
      <c r="A7022" s="3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x14ac:dyDescent="0.3">
      <c r="A7023" s="3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x14ac:dyDescent="0.3">
      <c r="A7024" s="3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x14ac:dyDescent="0.3">
      <c r="A7025" s="3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x14ac:dyDescent="0.3">
      <c r="A7026" s="3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x14ac:dyDescent="0.3">
      <c r="A7027" s="3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x14ac:dyDescent="0.3">
      <c r="A7028" s="3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x14ac:dyDescent="0.3">
      <c r="A7029" s="3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x14ac:dyDescent="0.3">
      <c r="A7030" s="3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x14ac:dyDescent="0.3">
      <c r="A7031" s="3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x14ac:dyDescent="0.3">
      <c r="A7032" s="3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x14ac:dyDescent="0.3">
      <c r="A7033" s="3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x14ac:dyDescent="0.3">
      <c r="A7034" s="3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x14ac:dyDescent="0.3">
      <c r="A7035" s="3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x14ac:dyDescent="0.3">
      <c r="A7036" s="3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x14ac:dyDescent="0.3">
      <c r="A7037" s="3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x14ac:dyDescent="0.3">
      <c r="A7038" s="3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x14ac:dyDescent="0.3">
      <c r="A7039" s="3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x14ac:dyDescent="0.3">
      <c r="A7040" s="3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x14ac:dyDescent="0.3">
      <c r="A7041" s="3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x14ac:dyDescent="0.3">
      <c r="A7042" s="3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x14ac:dyDescent="0.3">
      <c r="A7043" s="3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x14ac:dyDescent="0.3">
      <c r="A7044" s="3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x14ac:dyDescent="0.3">
      <c r="A7045" s="3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x14ac:dyDescent="0.3">
      <c r="A7046" s="3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x14ac:dyDescent="0.3">
      <c r="A7047" s="3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x14ac:dyDescent="0.3">
      <c r="A7048" s="3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x14ac:dyDescent="0.3">
      <c r="A7049" s="3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x14ac:dyDescent="0.3">
      <c r="A7050" s="3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x14ac:dyDescent="0.3">
      <c r="A7051" s="3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x14ac:dyDescent="0.3">
      <c r="A7052" s="3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x14ac:dyDescent="0.3">
      <c r="A7053" s="3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x14ac:dyDescent="0.3">
      <c r="A7054" s="3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x14ac:dyDescent="0.3">
      <c r="A7055" s="3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x14ac:dyDescent="0.3">
      <c r="A7056" s="3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x14ac:dyDescent="0.3">
      <c r="A7057" s="3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x14ac:dyDescent="0.3">
      <c r="A7058" s="3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x14ac:dyDescent="0.3">
      <c r="A7059" s="3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x14ac:dyDescent="0.3">
      <c r="A7060" s="3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x14ac:dyDescent="0.3">
      <c r="A7061" s="3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x14ac:dyDescent="0.3">
      <c r="A7062" s="3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x14ac:dyDescent="0.3">
      <c r="A7063" s="3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x14ac:dyDescent="0.3">
      <c r="A7064" s="3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x14ac:dyDescent="0.3">
      <c r="A7065" s="3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x14ac:dyDescent="0.3">
      <c r="A7066" s="3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x14ac:dyDescent="0.3">
      <c r="A7067" s="3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x14ac:dyDescent="0.3">
      <c r="A7068" s="3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x14ac:dyDescent="0.3">
      <c r="A7069" s="3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x14ac:dyDescent="0.3">
      <c r="A7070" s="3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x14ac:dyDescent="0.3">
      <c r="A7071" s="3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x14ac:dyDescent="0.3">
      <c r="A7072" s="3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x14ac:dyDescent="0.3">
      <c r="A7073" s="3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x14ac:dyDescent="0.3">
      <c r="A7074" s="3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x14ac:dyDescent="0.3">
      <c r="A7075" s="3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x14ac:dyDescent="0.3">
      <c r="A7076" s="3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x14ac:dyDescent="0.3">
      <c r="A7077" s="3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x14ac:dyDescent="0.3">
      <c r="A7078" s="3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x14ac:dyDescent="0.3">
      <c r="A7079" s="3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x14ac:dyDescent="0.3">
      <c r="A7080" s="3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x14ac:dyDescent="0.3">
      <c r="A7081" s="3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x14ac:dyDescent="0.3">
      <c r="A7082" s="3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x14ac:dyDescent="0.3">
      <c r="A7083" s="3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x14ac:dyDescent="0.3">
      <c r="A7084" s="3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x14ac:dyDescent="0.3">
      <c r="A7085" s="3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x14ac:dyDescent="0.3">
      <c r="A7086" s="3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x14ac:dyDescent="0.3">
      <c r="A7087" s="3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x14ac:dyDescent="0.3">
      <c r="A7088" s="3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x14ac:dyDescent="0.3">
      <c r="A7089" s="3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x14ac:dyDescent="0.3">
      <c r="A7090" s="3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x14ac:dyDescent="0.3">
      <c r="A7091" s="3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x14ac:dyDescent="0.3">
      <c r="A7092" s="3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x14ac:dyDescent="0.3">
      <c r="A7093" s="3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x14ac:dyDescent="0.3">
      <c r="A7094" s="3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x14ac:dyDescent="0.3">
      <c r="A7095" s="3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x14ac:dyDescent="0.3">
      <c r="A7096" s="3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x14ac:dyDescent="0.3">
      <c r="A7097" s="3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x14ac:dyDescent="0.3">
      <c r="A7098" s="3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x14ac:dyDescent="0.3">
      <c r="A7099" s="3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x14ac:dyDescent="0.3">
      <c r="A7100" s="3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x14ac:dyDescent="0.3">
      <c r="A7101" s="3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x14ac:dyDescent="0.3">
      <c r="A7102" s="3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x14ac:dyDescent="0.3">
      <c r="A7103" s="3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x14ac:dyDescent="0.3">
      <c r="A7104" s="3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x14ac:dyDescent="0.3">
      <c r="A7105" s="3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x14ac:dyDescent="0.3">
      <c r="A7106" s="3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x14ac:dyDescent="0.3">
      <c r="A7107" s="3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x14ac:dyDescent="0.3">
      <c r="A7108" s="3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x14ac:dyDescent="0.3">
      <c r="A7109" s="3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x14ac:dyDescent="0.3">
      <c r="A7110" s="3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x14ac:dyDescent="0.3">
      <c r="A7111" s="3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x14ac:dyDescent="0.3">
      <c r="A7112" s="3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x14ac:dyDescent="0.3">
      <c r="A7113" s="3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x14ac:dyDescent="0.3">
      <c r="A7114" s="3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x14ac:dyDescent="0.3">
      <c r="A7115" s="3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x14ac:dyDescent="0.3">
      <c r="A7116" s="3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x14ac:dyDescent="0.3">
      <c r="A7117" s="3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x14ac:dyDescent="0.3">
      <c r="A7118" s="3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x14ac:dyDescent="0.3">
      <c r="A7119" s="3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x14ac:dyDescent="0.3">
      <c r="A7120" s="3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x14ac:dyDescent="0.3">
      <c r="A7121" s="3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x14ac:dyDescent="0.3">
      <c r="A7122" s="3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x14ac:dyDescent="0.3">
      <c r="A7123" s="3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x14ac:dyDescent="0.3">
      <c r="A7124" s="3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x14ac:dyDescent="0.3">
      <c r="A7125" s="3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x14ac:dyDescent="0.3">
      <c r="A7126" s="3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x14ac:dyDescent="0.3">
      <c r="A7127" s="3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x14ac:dyDescent="0.3">
      <c r="A7128" s="3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x14ac:dyDescent="0.3">
      <c r="A7129" s="3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x14ac:dyDescent="0.3">
      <c r="A7130" s="3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x14ac:dyDescent="0.3">
      <c r="A7131" s="3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x14ac:dyDescent="0.3">
      <c r="A7132" s="3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x14ac:dyDescent="0.3">
      <c r="A7133" s="3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x14ac:dyDescent="0.3">
      <c r="A7134" s="3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x14ac:dyDescent="0.3">
      <c r="A7135" s="3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x14ac:dyDescent="0.3">
      <c r="A7136" s="3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x14ac:dyDescent="0.3">
      <c r="A7137" s="3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x14ac:dyDescent="0.3">
      <c r="A7138" s="3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x14ac:dyDescent="0.3">
      <c r="A7139" s="3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x14ac:dyDescent="0.3">
      <c r="A7140" s="3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x14ac:dyDescent="0.3">
      <c r="A7141" s="3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x14ac:dyDescent="0.3">
      <c r="A7142" s="3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x14ac:dyDescent="0.3">
      <c r="A7143" s="3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x14ac:dyDescent="0.3">
      <c r="A7144" s="3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x14ac:dyDescent="0.3">
      <c r="A7145" s="3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x14ac:dyDescent="0.3">
      <c r="A7146" s="3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x14ac:dyDescent="0.3">
      <c r="A7147" s="3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x14ac:dyDescent="0.3">
      <c r="A7148" s="3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x14ac:dyDescent="0.3">
      <c r="A7149" s="3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x14ac:dyDescent="0.3">
      <c r="A7150" s="3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x14ac:dyDescent="0.3">
      <c r="A7151" s="3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x14ac:dyDescent="0.3">
      <c r="A7152" s="3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x14ac:dyDescent="0.3">
      <c r="A7153" s="3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x14ac:dyDescent="0.3">
      <c r="A7154" s="3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x14ac:dyDescent="0.3">
      <c r="A7155" s="3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x14ac:dyDescent="0.3">
      <c r="A7156" s="3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x14ac:dyDescent="0.3">
      <c r="A7157" s="3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x14ac:dyDescent="0.3">
      <c r="A7158" s="3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x14ac:dyDescent="0.3">
      <c r="A7159" s="3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x14ac:dyDescent="0.3">
      <c r="A7160" s="3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x14ac:dyDescent="0.3">
      <c r="A7161" s="3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x14ac:dyDescent="0.3">
      <c r="A7162" s="3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</v>
      </c>
      <c r="S7162" s="3">
        <v>4</v>
      </c>
      <c r="T7162" s="3">
        <v>0.2</v>
      </c>
      <c r="U7162" s="3">
        <v>5.6</v>
      </c>
    </row>
    <row r="7163" spans="1:21" x14ac:dyDescent="0.3">
      <c r="A7163" s="3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x14ac:dyDescent="0.3">
      <c r="A7164" s="3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x14ac:dyDescent="0.3">
      <c r="A7165" s="3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x14ac:dyDescent="0.3">
      <c r="A7166" s="3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x14ac:dyDescent="0.3">
      <c r="A7167" s="3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x14ac:dyDescent="0.3">
      <c r="A7168" s="3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x14ac:dyDescent="0.3">
      <c r="A7169" s="3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x14ac:dyDescent="0.3">
      <c r="A7170" s="3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x14ac:dyDescent="0.3">
      <c r="A7171" s="3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x14ac:dyDescent="0.3">
      <c r="A7172" s="3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x14ac:dyDescent="0.3">
      <c r="A7173" s="3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x14ac:dyDescent="0.3">
      <c r="A7174" s="3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x14ac:dyDescent="0.3">
      <c r="A7175" s="3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x14ac:dyDescent="0.3">
      <c r="A7176" s="3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x14ac:dyDescent="0.3">
      <c r="A7177" s="3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x14ac:dyDescent="0.3">
      <c r="A7178" s="3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x14ac:dyDescent="0.3">
      <c r="A7179" s="3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x14ac:dyDescent="0.3">
      <c r="A7180" s="3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x14ac:dyDescent="0.3">
      <c r="A7181" s="3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x14ac:dyDescent="0.3">
      <c r="A7182" s="3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x14ac:dyDescent="0.3">
      <c r="A7183" s="3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</v>
      </c>
      <c r="S7183" s="3">
        <v>2</v>
      </c>
      <c r="T7183" s="3">
        <v>0.2</v>
      </c>
      <c r="U7183" s="3">
        <v>0.5</v>
      </c>
    </row>
    <row r="7184" spans="1:21" x14ac:dyDescent="0.3">
      <c r="A7184" s="3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x14ac:dyDescent="0.3">
      <c r="A7185" s="3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x14ac:dyDescent="0.3">
      <c r="A7186" s="3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x14ac:dyDescent="0.3">
      <c r="A7187" s="3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x14ac:dyDescent="0.3">
      <c r="A7188" s="3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x14ac:dyDescent="0.3">
      <c r="A7189" s="3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x14ac:dyDescent="0.3">
      <c r="A7190" s="3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x14ac:dyDescent="0.3">
      <c r="A7191" s="3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x14ac:dyDescent="0.3">
      <c r="A7192" s="3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x14ac:dyDescent="0.3">
      <c r="A7193" s="3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x14ac:dyDescent="0.3">
      <c r="A7194" s="3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x14ac:dyDescent="0.3">
      <c r="A7195" s="3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x14ac:dyDescent="0.3">
      <c r="A7196" s="3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x14ac:dyDescent="0.3">
      <c r="A7197" s="3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x14ac:dyDescent="0.3">
      <c r="A7198" s="3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x14ac:dyDescent="0.3">
      <c r="A7199" s="3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x14ac:dyDescent="0.3">
      <c r="A7200" s="3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x14ac:dyDescent="0.3">
      <c r="A7201" s="3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</v>
      </c>
      <c r="S7201" s="3">
        <v>2</v>
      </c>
      <c r="T7201" s="3">
        <v>0</v>
      </c>
      <c r="U7201" s="3">
        <v>34.5</v>
      </c>
    </row>
    <row r="7202" spans="1:21" x14ac:dyDescent="0.3">
      <c r="A7202" s="3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x14ac:dyDescent="0.3">
      <c r="A7203" s="3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x14ac:dyDescent="0.3">
      <c r="A7204" s="3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x14ac:dyDescent="0.3">
      <c r="A7205" s="3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x14ac:dyDescent="0.3">
      <c r="A7206" s="3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x14ac:dyDescent="0.3">
      <c r="A7207" s="3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x14ac:dyDescent="0.3">
      <c r="A7208" s="3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x14ac:dyDescent="0.3">
      <c r="A7209" s="3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x14ac:dyDescent="0.3">
      <c r="A7210" s="3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x14ac:dyDescent="0.3">
      <c r="A7211" s="3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x14ac:dyDescent="0.3">
      <c r="A7212" s="3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x14ac:dyDescent="0.3">
      <c r="A7213" s="3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x14ac:dyDescent="0.3">
      <c r="A7214" s="3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x14ac:dyDescent="0.3">
      <c r="A7215" s="3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x14ac:dyDescent="0.3">
      <c r="A7216" s="3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x14ac:dyDescent="0.3">
      <c r="A7217" s="3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x14ac:dyDescent="0.3">
      <c r="A7218" s="3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x14ac:dyDescent="0.3">
      <c r="A7219" s="3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x14ac:dyDescent="0.3">
      <c r="A7220" s="3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x14ac:dyDescent="0.3">
      <c r="A7221" s="3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x14ac:dyDescent="0.3">
      <c r="A7222" s="3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x14ac:dyDescent="0.3">
      <c r="A7223" s="3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x14ac:dyDescent="0.3">
      <c r="A7224" s="3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x14ac:dyDescent="0.3">
      <c r="A7225" s="3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x14ac:dyDescent="0.3">
      <c r="A7226" s="3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x14ac:dyDescent="0.3">
      <c r="A7227" s="3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x14ac:dyDescent="0.3">
      <c r="A7228" s="3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x14ac:dyDescent="0.3">
      <c r="A7229" s="3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x14ac:dyDescent="0.3">
      <c r="A7230" s="3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x14ac:dyDescent="0.3">
      <c r="A7231" s="3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x14ac:dyDescent="0.3">
      <c r="A7232" s="3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x14ac:dyDescent="0.3">
      <c r="A7233" s="3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x14ac:dyDescent="0.3">
      <c r="A7234" s="3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x14ac:dyDescent="0.3">
      <c r="A7235" s="3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x14ac:dyDescent="0.3">
      <c r="A7236" s="3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x14ac:dyDescent="0.3">
      <c r="A7237" s="3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x14ac:dyDescent="0.3">
      <c r="A7238" s="3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x14ac:dyDescent="0.3">
      <c r="A7239" s="3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x14ac:dyDescent="0.3">
      <c r="A7240" s="3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x14ac:dyDescent="0.3">
      <c r="A7241" s="3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x14ac:dyDescent="0.3">
      <c r="A7242" s="3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x14ac:dyDescent="0.3">
      <c r="A7243" s="3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x14ac:dyDescent="0.3">
      <c r="A7244" s="3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x14ac:dyDescent="0.3">
      <c r="A7245" s="3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x14ac:dyDescent="0.3">
      <c r="A7246" s="3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x14ac:dyDescent="0.3">
      <c r="A7247" s="3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x14ac:dyDescent="0.3">
      <c r="A7248" s="3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x14ac:dyDescent="0.3">
      <c r="A7249" s="3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x14ac:dyDescent="0.3">
      <c r="A7250" s="3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x14ac:dyDescent="0.3">
      <c r="A7251" s="3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x14ac:dyDescent="0.3">
      <c r="A7252" s="3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x14ac:dyDescent="0.3">
      <c r="A7253" s="3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x14ac:dyDescent="0.3">
      <c r="A7254" s="3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x14ac:dyDescent="0.3">
      <c r="A7255" s="3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x14ac:dyDescent="0.3">
      <c r="A7256" s="3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x14ac:dyDescent="0.3">
      <c r="A7257" s="3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x14ac:dyDescent="0.3">
      <c r="A7258" s="3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x14ac:dyDescent="0.3">
      <c r="A7259" s="3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x14ac:dyDescent="0.3">
      <c r="A7260" s="3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x14ac:dyDescent="0.3">
      <c r="A7261" s="3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x14ac:dyDescent="0.3">
      <c r="A7262" s="3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x14ac:dyDescent="0.3">
      <c r="A7263" s="3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x14ac:dyDescent="0.3">
      <c r="A7264" s="3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x14ac:dyDescent="0.3">
      <c r="A7265" s="3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x14ac:dyDescent="0.3">
      <c r="A7266" s="3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x14ac:dyDescent="0.3">
      <c r="A7267" s="3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x14ac:dyDescent="0.3">
      <c r="A7268" s="3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x14ac:dyDescent="0.3">
      <c r="A7269" s="3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x14ac:dyDescent="0.3">
      <c r="A7270" s="3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x14ac:dyDescent="0.3">
      <c r="A7271" s="3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x14ac:dyDescent="0.3">
      <c r="A7272" s="3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x14ac:dyDescent="0.3">
      <c r="A7273" s="3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x14ac:dyDescent="0.3">
      <c r="A7274" s="3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x14ac:dyDescent="0.3">
      <c r="A7275" s="3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x14ac:dyDescent="0.3">
      <c r="A7276" s="3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x14ac:dyDescent="0.3">
      <c r="A7277" s="3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x14ac:dyDescent="0.3">
      <c r="A7278" s="3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x14ac:dyDescent="0.3">
      <c r="A7279" s="3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x14ac:dyDescent="0.3">
      <c r="A7280" s="3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x14ac:dyDescent="0.3">
      <c r="A7281" s="3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x14ac:dyDescent="0.3">
      <c r="A7282" s="3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x14ac:dyDescent="0.3">
      <c r="A7283" s="3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x14ac:dyDescent="0.3">
      <c r="A7284" s="3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x14ac:dyDescent="0.3">
      <c r="A7285" s="3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x14ac:dyDescent="0.3">
      <c r="A7286" s="3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x14ac:dyDescent="0.3">
      <c r="A7287" s="3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x14ac:dyDescent="0.3">
      <c r="A7288" s="3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x14ac:dyDescent="0.3">
      <c r="A7289" s="3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x14ac:dyDescent="0.3">
      <c r="A7290" s="3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x14ac:dyDescent="0.3">
      <c r="A7291" s="3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x14ac:dyDescent="0.3">
      <c r="A7292" s="3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x14ac:dyDescent="0.3">
      <c r="A7293" s="3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x14ac:dyDescent="0.3">
      <c r="A7294" s="3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x14ac:dyDescent="0.3">
      <c r="A7295" s="3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x14ac:dyDescent="0.3">
      <c r="A7296" s="3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x14ac:dyDescent="0.3">
      <c r="A7297" s="3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x14ac:dyDescent="0.3">
      <c r="A7298" s="3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x14ac:dyDescent="0.3">
      <c r="A7299" s="3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x14ac:dyDescent="0.3">
      <c r="A7300" s="3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x14ac:dyDescent="0.3">
      <c r="A7301" s="3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x14ac:dyDescent="0.3">
      <c r="A7302" s="3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x14ac:dyDescent="0.3">
      <c r="A7303" s="3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x14ac:dyDescent="0.3">
      <c r="A7304" s="3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x14ac:dyDescent="0.3">
      <c r="A7305" s="3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x14ac:dyDescent="0.3">
      <c r="A7306" s="3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x14ac:dyDescent="0.3">
      <c r="A7307" s="3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x14ac:dyDescent="0.3">
      <c r="A7308" s="3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x14ac:dyDescent="0.3">
      <c r="A7309" s="3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x14ac:dyDescent="0.3">
      <c r="A7310" s="3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x14ac:dyDescent="0.3">
      <c r="A7311" s="3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x14ac:dyDescent="0.3">
      <c r="A7312" s="3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x14ac:dyDescent="0.3">
      <c r="A7313" s="3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x14ac:dyDescent="0.3">
      <c r="A7314" s="3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x14ac:dyDescent="0.3">
      <c r="A7315" s="3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x14ac:dyDescent="0.3">
      <c r="A7316" s="3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x14ac:dyDescent="0.3">
      <c r="A7317" s="3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x14ac:dyDescent="0.3">
      <c r="A7318" s="3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x14ac:dyDescent="0.3">
      <c r="A7319" s="3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x14ac:dyDescent="0.3">
      <c r="A7320" s="3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x14ac:dyDescent="0.3">
      <c r="A7321" s="3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x14ac:dyDescent="0.3">
      <c r="A7322" s="3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x14ac:dyDescent="0.3">
      <c r="A7323" s="3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x14ac:dyDescent="0.3">
      <c r="A7324" s="3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x14ac:dyDescent="0.3">
      <c r="A7325" s="3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x14ac:dyDescent="0.3">
      <c r="A7326" s="3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x14ac:dyDescent="0.3">
      <c r="A7327" s="3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x14ac:dyDescent="0.3">
      <c r="A7328" s="3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x14ac:dyDescent="0.3">
      <c r="A7329" s="3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x14ac:dyDescent="0.3">
      <c r="A7330" s="3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x14ac:dyDescent="0.3">
      <c r="A7331" s="3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x14ac:dyDescent="0.3">
      <c r="A7332" s="3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x14ac:dyDescent="0.3">
      <c r="A7333" s="3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x14ac:dyDescent="0.3">
      <c r="A7334" s="3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x14ac:dyDescent="0.3">
      <c r="A7335" s="3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x14ac:dyDescent="0.3">
      <c r="A7336" s="3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x14ac:dyDescent="0.3">
      <c r="A7337" s="3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x14ac:dyDescent="0.3">
      <c r="A7338" s="3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x14ac:dyDescent="0.3">
      <c r="A7339" s="3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x14ac:dyDescent="0.3">
      <c r="A7340" s="3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x14ac:dyDescent="0.3">
      <c r="A7341" s="3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x14ac:dyDescent="0.3">
      <c r="A7342" s="3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x14ac:dyDescent="0.3">
      <c r="A7343" s="3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x14ac:dyDescent="0.3">
      <c r="A7344" s="3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x14ac:dyDescent="0.3">
      <c r="A7345" s="3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x14ac:dyDescent="0.3">
      <c r="A7346" s="3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x14ac:dyDescent="0.3">
      <c r="A7347" s="3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x14ac:dyDescent="0.3">
      <c r="A7348" s="3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x14ac:dyDescent="0.3">
      <c r="A7349" s="3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x14ac:dyDescent="0.3">
      <c r="A7350" s="3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x14ac:dyDescent="0.3">
      <c r="A7351" s="3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x14ac:dyDescent="0.3">
      <c r="A7352" s="3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x14ac:dyDescent="0.3">
      <c r="A7353" s="3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x14ac:dyDescent="0.3">
      <c r="A7354" s="3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x14ac:dyDescent="0.3">
      <c r="A7355" s="3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x14ac:dyDescent="0.3">
      <c r="A7356" s="3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x14ac:dyDescent="0.3">
      <c r="A7357" s="3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x14ac:dyDescent="0.3">
      <c r="A7358" s="3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x14ac:dyDescent="0.3">
      <c r="A7359" s="3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x14ac:dyDescent="0.3">
      <c r="A7360" s="3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x14ac:dyDescent="0.3">
      <c r="A7361" s="3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x14ac:dyDescent="0.3">
      <c r="A7362" s="3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x14ac:dyDescent="0.3">
      <c r="A7363" s="3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x14ac:dyDescent="0.3">
      <c r="A7364" s="3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x14ac:dyDescent="0.3">
      <c r="A7365" s="3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x14ac:dyDescent="0.3">
      <c r="A7366" s="3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x14ac:dyDescent="0.3">
      <c r="A7367" s="3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x14ac:dyDescent="0.3">
      <c r="A7368" s="3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x14ac:dyDescent="0.3">
      <c r="A7369" s="3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x14ac:dyDescent="0.3">
      <c r="A7370" s="3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x14ac:dyDescent="0.3">
      <c r="A7371" s="3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x14ac:dyDescent="0.3">
      <c r="A7372" s="3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x14ac:dyDescent="0.3">
      <c r="A7373" s="3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x14ac:dyDescent="0.3">
      <c r="A7374" s="3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x14ac:dyDescent="0.3">
      <c r="A7375" s="3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x14ac:dyDescent="0.3">
      <c r="A7376" s="3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x14ac:dyDescent="0.3">
      <c r="A7377" s="3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x14ac:dyDescent="0.3">
      <c r="A7378" s="3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x14ac:dyDescent="0.3">
      <c r="A7379" s="3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x14ac:dyDescent="0.3">
      <c r="A7380" s="3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x14ac:dyDescent="0.3">
      <c r="A7381" s="3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x14ac:dyDescent="0.3">
      <c r="A7382" s="3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x14ac:dyDescent="0.3">
      <c r="A7383" s="3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x14ac:dyDescent="0.3">
      <c r="A7384" s="3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x14ac:dyDescent="0.3">
      <c r="A7385" s="3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x14ac:dyDescent="0.3">
      <c r="A7386" s="3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x14ac:dyDescent="0.3">
      <c r="A7387" s="3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x14ac:dyDescent="0.3">
      <c r="A7388" s="3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x14ac:dyDescent="0.3">
      <c r="A7389" s="3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x14ac:dyDescent="0.3">
      <c r="A7390" s="3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x14ac:dyDescent="0.3">
      <c r="A7391" s="3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x14ac:dyDescent="0.3">
      <c r="A7392" s="3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x14ac:dyDescent="0.3">
      <c r="A7393" s="3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x14ac:dyDescent="0.3">
      <c r="A7394" s="3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x14ac:dyDescent="0.3">
      <c r="A7395" s="3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x14ac:dyDescent="0.3">
      <c r="A7396" s="3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x14ac:dyDescent="0.3">
      <c r="A7397" s="3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x14ac:dyDescent="0.3">
      <c r="A7398" s="3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x14ac:dyDescent="0.3">
      <c r="A7399" s="3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x14ac:dyDescent="0.3">
      <c r="A7400" s="3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x14ac:dyDescent="0.3">
      <c r="A7401" s="3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x14ac:dyDescent="0.3">
      <c r="A7402" s="3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x14ac:dyDescent="0.3">
      <c r="A7403" s="3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x14ac:dyDescent="0.3">
      <c r="A7404" s="3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x14ac:dyDescent="0.3">
      <c r="A7405" s="3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x14ac:dyDescent="0.3">
      <c r="A7406" s="3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x14ac:dyDescent="0.3">
      <c r="A7407" s="3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x14ac:dyDescent="0.3">
      <c r="A7408" s="3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x14ac:dyDescent="0.3">
      <c r="A7409" s="3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x14ac:dyDescent="0.3">
      <c r="A7410" s="3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x14ac:dyDescent="0.3">
      <c r="A7411" s="3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x14ac:dyDescent="0.3">
      <c r="A7412" s="3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x14ac:dyDescent="0.3">
      <c r="A7413" s="3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x14ac:dyDescent="0.3">
      <c r="A7414" s="3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x14ac:dyDescent="0.3">
      <c r="A7415" s="3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x14ac:dyDescent="0.3">
      <c r="A7416" s="3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x14ac:dyDescent="0.3">
      <c r="A7417" s="3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x14ac:dyDescent="0.3">
      <c r="A7418" s="3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x14ac:dyDescent="0.3">
      <c r="A7419" s="3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x14ac:dyDescent="0.3">
      <c r="A7420" s="3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x14ac:dyDescent="0.3">
      <c r="A7421" s="3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x14ac:dyDescent="0.3">
      <c r="A7422" s="3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x14ac:dyDescent="0.3">
      <c r="A7423" s="3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x14ac:dyDescent="0.3">
      <c r="A7424" s="3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x14ac:dyDescent="0.3">
      <c r="A7425" s="3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x14ac:dyDescent="0.3">
      <c r="A7426" s="3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x14ac:dyDescent="0.3">
      <c r="A7427" s="3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x14ac:dyDescent="0.3">
      <c r="A7428" s="3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x14ac:dyDescent="0.3">
      <c r="A7429" s="3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x14ac:dyDescent="0.3">
      <c r="A7430" s="3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x14ac:dyDescent="0.3">
      <c r="A7431" s="3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x14ac:dyDescent="0.3">
      <c r="A7432" s="3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</v>
      </c>
      <c r="S7432" s="3">
        <v>4</v>
      </c>
      <c r="T7432" s="3">
        <v>0</v>
      </c>
      <c r="U7432" s="3">
        <v>7.68</v>
      </c>
    </row>
    <row r="7433" spans="1:21" x14ac:dyDescent="0.3">
      <c r="A7433" s="3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x14ac:dyDescent="0.3">
      <c r="A7434" s="3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x14ac:dyDescent="0.3">
      <c r="A7435" s="3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x14ac:dyDescent="0.3">
      <c r="A7436" s="3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x14ac:dyDescent="0.3">
      <c r="A7437" s="3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x14ac:dyDescent="0.3">
      <c r="A7438" s="3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x14ac:dyDescent="0.3">
      <c r="A7439" s="3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x14ac:dyDescent="0.3">
      <c r="A7440" s="3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x14ac:dyDescent="0.3">
      <c r="A7441" s="3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x14ac:dyDescent="0.3">
      <c r="A7442" s="3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x14ac:dyDescent="0.3">
      <c r="A7443" s="3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x14ac:dyDescent="0.3">
      <c r="A7444" s="3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x14ac:dyDescent="0.3">
      <c r="A7445" s="3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x14ac:dyDescent="0.3">
      <c r="A7446" s="3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x14ac:dyDescent="0.3">
      <c r="A7447" s="3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x14ac:dyDescent="0.3">
      <c r="A7448" s="3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x14ac:dyDescent="0.3">
      <c r="A7449" s="3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x14ac:dyDescent="0.3">
      <c r="A7450" s="3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x14ac:dyDescent="0.3">
      <c r="A7451" s="3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x14ac:dyDescent="0.3">
      <c r="A7452" s="3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x14ac:dyDescent="0.3">
      <c r="A7453" s="3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x14ac:dyDescent="0.3">
      <c r="A7454" s="3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x14ac:dyDescent="0.3">
      <c r="A7455" s="3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x14ac:dyDescent="0.3">
      <c r="A7456" s="3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x14ac:dyDescent="0.3">
      <c r="A7457" s="3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x14ac:dyDescent="0.3">
      <c r="A7458" s="3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x14ac:dyDescent="0.3">
      <c r="A7459" s="3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x14ac:dyDescent="0.3">
      <c r="A7460" s="3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x14ac:dyDescent="0.3">
      <c r="A7461" s="3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x14ac:dyDescent="0.3">
      <c r="A7462" s="3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x14ac:dyDescent="0.3">
      <c r="A7463" s="3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x14ac:dyDescent="0.3">
      <c r="A7464" s="3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x14ac:dyDescent="0.3">
      <c r="A7465" s="3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x14ac:dyDescent="0.3">
      <c r="A7466" s="3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x14ac:dyDescent="0.3">
      <c r="A7467" s="3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x14ac:dyDescent="0.3">
      <c r="A7468" s="3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x14ac:dyDescent="0.3">
      <c r="A7469" s="3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x14ac:dyDescent="0.3">
      <c r="A7470" s="3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x14ac:dyDescent="0.3">
      <c r="A7471" s="3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x14ac:dyDescent="0.3">
      <c r="A7472" s="3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x14ac:dyDescent="0.3">
      <c r="A7473" s="3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x14ac:dyDescent="0.3">
      <c r="A7474" s="3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x14ac:dyDescent="0.3">
      <c r="A7475" s="3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x14ac:dyDescent="0.3">
      <c r="A7476" s="3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x14ac:dyDescent="0.3">
      <c r="A7477" s="3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x14ac:dyDescent="0.3">
      <c r="A7478" s="3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x14ac:dyDescent="0.3">
      <c r="A7479" s="3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x14ac:dyDescent="0.3">
      <c r="A7480" s="3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x14ac:dyDescent="0.3">
      <c r="A7481" s="3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x14ac:dyDescent="0.3">
      <c r="A7482" s="3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x14ac:dyDescent="0.3">
      <c r="A7483" s="3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x14ac:dyDescent="0.3">
      <c r="A7484" s="3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x14ac:dyDescent="0.3">
      <c r="A7485" s="3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x14ac:dyDescent="0.3">
      <c r="A7486" s="3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x14ac:dyDescent="0.3">
      <c r="A7487" s="3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x14ac:dyDescent="0.3">
      <c r="A7488" s="3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x14ac:dyDescent="0.3">
      <c r="A7489" s="3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x14ac:dyDescent="0.3">
      <c r="A7490" s="3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x14ac:dyDescent="0.3">
      <c r="A7491" s="3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x14ac:dyDescent="0.3">
      <c r="A7492" s="3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x14ac:dyDescent="0.3">
      <c r="A7493" s="3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x14ac:dyDescent="0.3">
      <c r="A7494" s="3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x14ac:dyDescent="0.3">
      <c r="A7495" s="3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x14ac:dyDescent="0.3">
      <c r="A7496" s="3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x14ac:dyDescent="0.3">
      <c r="A7497" s="3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x14ac:dyDescent="0.3">
      <c r="A7498" s="3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x14ac:dyDescent="0.3">
      <c r="A7499" s="3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x14ac:dyDescent="0.3">
      <c r="A7500" s="3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x14ac:dyDescent="0.3">
      <c r="A7501" s="3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x14ac:dyDescent="0.3">
      <c r="A7502" s="3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x14ac:dyDescent="0.3">
      <c r="A7503" s="3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x14ac:dyDescent="0.3">
      <c r="A7504" s="3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x14ac:dyDescent="0.3">
      <c r="A7505" s="3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x14ac:dyDescent="0.3">
      <c r="A7506" s="3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x14ac:dyDescent="0.3">
      <c r="A7507" s="3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x14ac:dyDescent="0.3">
      <c r="A7508" s="3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x14ac:dyDescent="0.3">
      <c r="A7509" s="3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x14ac:dyDescent="0.3">
      <c r="A7510" s="3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x14ac:dyDescent="0.3">
      <c r="A7511" s="3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x14ac:dyDescent="0.3">
      <c r="A7512" s="3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x14ac:dyDescent="0.3">
      <c r="A7513" s="3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x14ac:dyDescent="0.3">
      <c r="A7514" s="3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x14ac:dyDescent="0.3">
      <c r="A7515" s="3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x14ac:dyDescent="0.3">
      <c r="A7516" s="3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x14ac:dyDescent="0.3">
      <c r="A7517" s="3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x14ac:dyDescent="0.3">
      <c r="A7518" s="3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x14ac:dyDescent="0.3">
      <c r="A7519" s="3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x14ac:dyDescent="0.3">
      <c r="A7520" s="3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x14ac:dyDescent="0.3">
      <c r="A7521" s="3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x14ac:dyDescent="0.3">
      <c r="A7522" s="3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x14ac:dyDescent="0.3">
      <c r="A7523" s="3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x14ac:dyDescent="0.3">
      <c r="A7524" s="3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x14ac:dyDescent="0.3">
      <c r="A7525" s="3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x14ac:dyDescent="0.3">
      <c r="A7526" s="3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x14ac:dyDescent="0.3">
      <c r="A7527" s="3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x14ac:dyDescent="0.3">
      <c r="A7528" s="3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x14ac:dyDescent="0.3">
      <c r="A7529" s="3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x14ac:dyDescent="0.3">
      <c r="A7530" s="3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x14ac:dyDescent="0.3">
      <c r="A7531" s="3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x14ac:dyDescent="0.3">
      <c r="A7532" s="3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x14ac:dyDescent="0.3">
      <c r="A7533" s="3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x14ac:dyDescent="0.3">
      <c r="A7534" s="3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x14ac:dyDescent="0.3">
      <c r="A7535" s="3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x14ac:dyDescent="0.3">
      <c r="A7536" s="3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x14ac:dyDescent="0.3">
      <c r="A7537" s="3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x14ac:dyDescent="0.3">
      <c r="A7538" s="3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x14ac:dyDescent="0.3">
      <c r="A7539" s="3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x14ac:dyDescent="0.3">
      <c r="A7540" s="3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x14ac:dyDescent="0.3">
      <c r="A7541" s="3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x14ac:dyDescent="0.3">
      <c r="A7542" s="3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x14ac:dyDescent="0.3">
      <c r="A7543" s="3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x14ac:dyDescent="0.3">
      <c r="A7544" s="3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x14ac:dyDescent="0.3">
      <c r="A7545" s="3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x14ac:dyDescent="0.3">
      <c r="A7546" s="3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x14ac:dyDescent="0.3">
      <c r="A7547" s="3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x14ac:dyDescent="0.3">
      <c r="A7548" s="3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x14ac:dyDescent="0.3">
      <c r="A7549" s="3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x14ac:dyDescent="0.3">
      <c r="A7550" s="3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x14ac:dyDescent="0.3">
      <c r="A7551" s="3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x14ac:dyDescent="0.3">
      <c r="A7552" s="3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x14ac:dyDescent="0.3">
      <c r="A7553" s="3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x14ac:dyDescent="0.3">
      <c r="A7554" s="3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x14ac:dyDescent="0.3">
      <c r="A7555" s="3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x14ac:dyDescent="0.3">
      <c r="A7556" s="3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x14ac:dyDescent="0.3">
      <c r="A7557" s="3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x14ac:dyDescent="0.3">
      <c r="A7558" s="3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x14ac:dyDescent="0.3">
      <c r="A7559" s="3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x14ac:dyDescent="0.3">
      <c r="A7560" s="3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x14ac:dyDescent="0.3">
      <c r="A7561" s="3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x14ac:dyDescent="0.3">
      <c r="A7562" s="3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x14ac:dyDescent="0.3">
      <c r="A7563" s="3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x14ac:dyDescent="0.3">
      <c r="A7564" s="3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x14ac:dyDescent="0.3">
      <c r="A7565" s="3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x14ac:dyDescent="0.3">
      <c r="A7566" s="3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x14ac:dyDescent="0.3">
      <c r="A7567" s="3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x14ac:dyDescent="0.3">
      <c r="A7568" s="3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x14ac:dyDescent="0.3">
      <c r="A7569" s="3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x14ac:dyDescent="0.3">
      <c r="A7570" s="3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x14ac:dyDescent="0.3">
      <c r="A7571" s="3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x14ac:dyDescent="0.3">
      <c r="A7572" s="3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x14ac:dyDescent="0.3">
      <c r="A7573" s="3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x14ac:dyDescent="0.3">
      <c r="A7574" s="3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x14ac:dyDescent="0.3">
      <c r="A7575" s="3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x14ac:dyDescent="0.3">
      <c r="A7576" s="3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x14ac:dyDescent="0.3">
      <c r="A7577" s="3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x14ac:dyDescent="0.3">
      <c r="A7578" s="3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x14ac:dyDescent="0.3">
      <c r="A7579" s="3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x14ac:dyDescent="0.3">
      <c r="A7580" s="3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x14ac:dyDescent="0.3">
      <c r="A7581" s="3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x14ac:dyDescent="0.3">
      <c r="A7582" s="3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x14ac:dyDescent="0.3">
      <c r="A7583" s="3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x14ac:dyDescent="0.3">
      <c r="A7584" s="3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x14ac:dyDescent="0.3">
      <c r="A7585" s="3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x14ac:dyDescent="0.3">
      <c r="A7586" s="3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x14ac:dyDescent="0.3">
      <c r="A7587" s="3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x14ac:dyDescent="0.3">
      <c r="A7588" s="3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x14ac:dyDescent="0.3">
      <c r="A7589" s="3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x14ac:dyDescent="0.3">
      <c r="A7590" s="3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x14ac:dyDescent="0.3">
      <c r="A7591" s="3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x14ac:dyDescent="0.3">
      <c r="A7592" s="3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x14ac:dyDescent="0.3">
      <c r="A7593" s="3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x14ac:dyDescent="0.3">
      <c r="A7594" s="3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x14ac:dyDescent="0.3">
      <c r="A7595" s="3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x14ac:dyDescent="0.3">
      <c r="A7596" s="3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x14ac:dyDescent="0.3">
      <c r="A7597" s="3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x14ac:dyDescent="0.3">
      <c r="A7598" s="3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x14ac:dyDescent="0.3">
      <c r="A7599" s="3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x14ac:dyDescent="0.3">
      <c r="A7600" s="3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x14ac:dyDescent="0.3">
      <c r="A7601" s="3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x14ac:dyDescent="0.3">
      <c r="A7602" s="3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x14ac:dyDescent="0.3">
      <c r="A7603" s="3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x14ac:dyDescent="0.3">
      <c r="A7604" s="3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x14ac:dyDescent="0.3">
      <c r="A7605" s="3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x14ac:dyDescent="0.3">
      <c r="A7606" s="3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x14ac:dyDescent="0.3">
      <c r="A7607" s="3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x14ac:dyDescent="0.3">
      <c r="A7608" s="3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x14ac:dyDescent="0.3">
      <c r="A7609" s="3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x14ac:dyDescent="0.3">
      <c r="A7610" s="3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x14ac:dyDescent="0.3">
      <c r="A7611" s="3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x14ac:dyDescent="0.3">
      <c r="A7612" s="3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x14ac:dyDescent="0.3">
      <c r="A7613" s="3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x14ac:dyDescent="0.3">
      <c r="A7614" s="3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x14ac:dyDescent="0.3">
      <c r="A7615" s="3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x14ac:dyDescent="0.3">
      <c r="A7616" s="3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x14ac:dyDescent="0.3">
      <c r="A7617" s="3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x14ac:dyDescent="0.3">
      <c r="A7618" s="3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x14ac:dyDescent="0.3">
      <c r="A7619" s="3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x14ac:dyDescent="0.3">
      <c r="A7620" s="3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x14ac:dyDescent="0.3">
      <c r="A7621" s="3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x14ac:dyDescent="0.3">
      <c r="A7622" s="3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x14ac:dyDescent="0.3">
      <c r="A7623" s="3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x14ac:dyDescent="0.3">
      <c r="A7624" s="3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x14ac:dyDescent="0.3">
      <c r="A7625" s="3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x14ac:dyDescent="0.3">
      <c r="A7626" s="3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x14ac:dyDescent="0.3">
      <c r="A7627" s="3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x14ac:dyDescent="0.3">
      <c r="A7628" s="3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x14ac:dyDescent="0.3">
      <c r="A7629" s="3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x14ac:dyDescent="0.3">
      <c r="A7630" s="3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x14ac:dyDescent="0.3">
      <c r="A7631" s="3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x14ac:dyDescent="0.3">
      <c r="A7632" s="3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x14ac:dyDescent="0.3">
      <c r="A7633" s="3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x14ac:dyDescent="0.3">
      <c r="A7634" s="3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x14ac:dyDescent="0.3">
      <c r="A7635" s="3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x14ac:dyDescent="0.3">
      <c r="A7636" s="3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x14ac:dyDescent="0.3">
      <c r="A7637" s="3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x14ac:dyDescent="0.3">
      <c r="A7638" s="3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x14ac:dyDescent="0.3">
      <c r="A7639" s="3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x14ac:dyDescent="0.3">
      <c r="A7640" s="3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x14ac:dyDescent="0.3">
      <c r="A7641" s="3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x14ac:dyDescent="0.3">
      <c r="A7642" s="3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x14ac:dyDescent="0.3">
      <c r="A7643" s="3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x14ac:dyDescent="0.3">
      <c r="A7644" s="3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x14ac:dyDescent="0.3">
      <c r="A7645" s="3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x14ac:dyDescent="0.3">
      <c r="A7646" s="3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x14ac:dyDescent="0.3">
      <c r="A7647" s="3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x14ac:dyDescent="0.3">
      <c r="A7648" s="3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x14ac:dyDescent="0.3">
      <c r="A7649" s="3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x14ac:dyDescent="0.3">
      <c r="A7650" s="3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x14ac:dyDescent="0.3">
      <c r="A7651" s="3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x14ac:dyDescent="0.3">
      <c r="A7652" s="3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x14ac:dyDescent="0.3">
      <c r="A7653" s="3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x14ac:dyDescent="0.3">
      <c r="A7654" s="3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x14ac:dyDescent="0.3">
      <c r="A7655" s="3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x14ac:dyDescent="0.3">
      <c r="A7656" s="3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x14ac:dyDescent="0.3">
      <c r="A7657" s="3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x14ac:dyDescent="0.3">
      <c r="A7658" s="3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x14ac:dyDescent="0.3">
      <c r="A7659" s="3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x14ac:dyDescent="0.3">
      <c r="A7660" s="3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x14ac:dyDescent="0.3">
      <c r="A7661" s="3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x14ac:dyDescent="0.3">
      <c r="A7662" s="3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x14ac:dyDescent="0.3">
      <c r="A7663" s="3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x14ac:dyDescent="0.3">
      <c r="A7664" s="3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x14ac:dyDescent="0.3">
      <c r="A7665" s="3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x14ac:dyDescent="0.3">
      <c r="A7666" s="3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x14ac:dyDescent="0.3">
      <c r="A7667" s="3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x14ac:dyDescent="0.3">
      <c r="A7668" s="3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x14ac:dyDescent="0.3">
      <c r="A7669" s="3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x14ac:dyDescent="0.3">
      <c r="A7670" s="3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x14ac:dyDescent="0.3">
      <c r="A7671" s="3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x14ac:dyDescent="0.3">
      <c r="A7672" s="3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x14ac:dyDescent="0.3">
      <c r="A7673" s="3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x14ac:dyDescent="0.3">
      <c r="A7674" s="3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x14ac:dyDescent="0.3">
      <c r="A7675" s="3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x14ac:dyDescent="0.3">
      <c r="A7676" s="3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x14ac:dyDescent="0.3">
      <c r="A7677" s="3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x14ac:dyDescent="0.3">
      <c r="A7678" s="3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x14ac:dyDescent="0.3">
      <c r="A7679" s="3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x14ac:dyDescent="0.3">
      <c r="A7680" s="3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x14ac:dyDescent="0.3">
      <c r="A7681" s="3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x14ac:dyDescent="0.3">
      <c r="A7682" s="3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x14ac:dyDescent="0.3">
      <c r="A7683" s="3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x14ac:dyDescent="0.3">
      <c r="A7684" s="3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x14ac:dyDescent="0.3">
      <c r="A7685" s="3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x14ac:dyDescent="0.3">
      <c r="A7686" s="3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x14ac:dyDescent="0.3">
      <c r="A7687" s="3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x14ac:dyDescent="0.3">
      <c r="A7688" s="3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x14ac:dyDescent="0.3">
      <c r="A7689" s="3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x14ac:dyDescent="0.3">
      <c r="A7690" s="3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x14ac:dyDescent="0.3">
      <c r="A7691" s="3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x14ac:dyDescent="0.3">
      <c r="A7692" s="3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x14ac:dyDescent="0.3">
      <c r="A7693" s="3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x14ac:dyDescent="0.3">
      <c r="A7694" s="3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x14ac:dyDescent="0.3">
      <c r="A7695" s="3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x14ac:dyDescent="0.3">
      <c r="A7696" s="3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x14ac:dyDescent="0.3">
      <c r="A7697" s="3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x14ac:dyDescent="0.3">
      <c r="A7698" s="3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x14ac:dyDescent="0.3">
      <c r="A7699" s="3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x14ac:dyDescent="0.3">
      <c r="A7700" s="3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x14ac:dyDescent="0.3">
      <c r="A7701" s="3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x14ac:dyDescent="0.3">
      <c r="A7702" s="3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x14ac:dyDescent="0.3">
      <c r="A7703" s="3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x14ac:dyDescent="0.3">
      <c r="A7704" s="3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x14ac:dyDescent="0.3">
      <c r="A7705" s="3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x14ac:dyDescent="0.3">
      <c r="A7706" s="3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x14ac:dyDescent="0.3">
      <c r="A7707" s="3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x14ac:dyDescent="0.3">
      <c r="A7708" s="3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x14ac:dyDescent="0.3">
      <c r="A7709" s="3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x14ac:dyDescent="0.3">
      <c r="A7710" s="3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x14ac:dyDescent="0.3">
      <c r="A7711" s="3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x14ac:dyDescent="0.3">
      <c r="A7712" s="3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x14ac:dyDescent="0.3">
      <c r="A7713" s="3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x14ac:dyDescent="0.3">
      <c r="A7714" s="3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x14ac:dyDescent="0.3">
      <c r="A7715" s="3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x14ac:dyDescent="0.3">
      <c r="A7716" s="3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x14ac:dyDescent="0.3">
      <c r="A7717" s="3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x14ac:dyDescent="0.3">
      <c r="A7718" s="3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x14ac:dyDescent="0.3">
      <c r="A7719" s="3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x14ac:dyDescent="0.3">
      <c r="A7720" s="3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x14ac:dyDescent="0.3">
      <c r="A7721" s="3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x14ac:dyDescent="0.3">
      <c r="A7722" s="3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x14ac:dyDescent="0.3">
      <c r="A7723" s="3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x14ac:dyDescent="0.3">
      <c r="A7724" s="3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x14ac:dyDescent="0.3">
      <c r="A7725" s="3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x14ac:dyDescent="0.3">
      <c r="A7726" s="3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x14ac:dyDescent="0.3">
      <c r="A7727" s="3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x14ac:dyDescent="0.3">
      <c r="A7728" s="3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x14ac:dyDescent="0.3">
      <c r="A7729" s="3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x14ac:dyDescent="0.3">
      <c r="A7730" s="3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x14ac:dyDescent="0.3">
      <c r="A7731" s="3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x14ac:dyDescent="0.3">
      <c r="A7732" s="3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x14ac:dyDescent="0.3">
      <c r="A7733" s="3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x14ac:dyDescent="0.3">
      <c r="A7734" s="3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x14ac:dyDescent="0.3">
      <c r="A7735" s="3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x14ac:dyDescent="0.3">
      <c r="A7736" s="3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x14ac:dyDescent="0.3">
      <c r="A7737" s="3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x14ac:dyDescent="0.3">
      <c r="A7738" s="3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x14ac:dyDescent="0.3">
      <c r="A7739" s="3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x14ac:dyDescent="0.3">
      <c r="A7740" s="3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x14ac:dyDescent="0.3">
      <c r="A7741" s="3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x14ac:dyDescent="0.3">
      <c r="A7742" s="3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x14ac:dyDescent="0.3">
      <c r="A7743" s="3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x14ac:dyDescent="0.3">
      <c r="A7744" s="3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x14ac:dyDescent="0.3">
      <c r="A7745" s="3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x14ac:dyDescent="0.3">
      <c r="A7746" s="3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x14ac:dyDescent="0.3">
      <c r="A7747" s="3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x14ac:dyDescent="0.3">
      <c r="A7748" s="3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x14ac:dyDescent="0.3">
      <c r="A7749" s="3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x14ac:dyDescent="0.3">
      <c r="A7750" s="3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x14ac:dyDescent="0.3">
      <c r="A7751" s="3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x14ac:dyDescent="0.3">
      <c r="A7752" s="3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x14ac:dyDescent="0.3">
      <c r="A7753" s="3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x14ac:dyDescent="0.3">
      <c r="A7754" s="3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x14ac:dyDescent="0.3">
      <c r="A7755" s="3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x14ac:dyDescent="0.3">
      <c r="A7756" s="3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x14ac:dyDescent="0.3">
      <c r="A7757" s="3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x14ac:dyDescent="0.3">
      <c r="A7758" s="3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x14ac:dyDescent="0.3">
      <c r="A7759" s="3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x14ac:dyDescent="0.3">
      <c r="A7760" s="3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x14ac:dyDescent="0.3">
      <c r="A7761" s="3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x14ac:dyDescent="0.3">
      <c r="A7762" s="3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x14ac:dyDescent="0.3">
      <c r="A7763" s="3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x14ac:dyDescent="0.3">
      <c r="A7764" s="3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x14ac:dyDescent="0.3">
      <c r="A7765" s="3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x14ac:dyDescent="0.3">
      <c r="A7766" s="3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x14ac:dyDescent="0.3">
      <c r="A7767" s="3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x14ac:dyDescent="0.3">
      <c r="A7768" s="3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x14ac:dyDescent="0.3">
      <c r="A7769" s="3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x14ac:dyDescent="0.3">
      <c r="A7770" s="3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x14ac:dyDescent="0.3">
      <c r="A7771" s="3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x14ac:dyDescent="0.3">
      <c r="A7772" s="3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x14ac:dyDescent="0.3">
      <c r="A7773" s="3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x14ac:dyDescent="0.3">
      <c r="A7774" s="3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x14ac:dyDescent="0.3">
      <c r="A7775" s="3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x14ac:dyDescent="0.3">
      <c r="A7776" s="3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x14ac:dyDescent="0.3">
      <c r="A7777" s="3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x14ac:dyDescent="0.3">
      <c r="A7778" s="3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x14ac:dyDescent="0.3">
      <c r="A7779" s="3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x14ac:dyDescent="0.3">
      <c r="A7780" s="3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x14ac:dyDescent="0.3">
      <c r="A7781" s="3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x14ac:dyDescent="0.3">
      <c r="A7782" s="3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x14ac:dyDescent="0.3">
      <c r="A7783" s="3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x14ac:dyDescent="0.3">
      <c r="A7784" s="3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x14ac:dyDescent="0.3">
      <c r="A7785" s="3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x14ac:dyDescent="0.3">
      <c r="A7786" s="3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x14ac:dyDescent="0.3">
      <c r="A7787" s="3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x14ac:dyDescent="0.3">
      <c r="A7788" s="3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x14ac:dyDescent="0.3">
      <c r="A7789" s="3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x14ac:dyDescent="0.3">
      <c r="A7790" s="3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x14ac:dyDescent="0.3">
      <c r="A7791" s="3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x14ac:dyDescent="0.3">
      <c r="A7792" s="3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x14ac:dyDescent="0.3">
      <c r="A7793" s="3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x14ac:dyDescent="0.3">
      <c r="A7794" s="3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x14ac:dyDescent="0.3">
      <c r="A7795" s="3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x14ac:dyDescent="0.3">
      <c r="A7796" s="3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x14ac:dyDescent="0.3">
      <c r="A7797" s="3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x14ac:dyDescent="0.3">
      <c r="A7798" s="3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x14ac:dyDescent="0.3">
      <c r="A7799" s="3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x14ac:dyDescent="0.3">
      <c r="A7800" s="3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x14ac:dyDescent="0.3">
      <c r="A7801" s="3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x14ac:dyDescent="0.3">
      <c r="A7802" s="3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x14ac:dyDescent="0.3">
      <c r="A7803" s="3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x14ac:dyDescent="0.3">
      <c r="A7804" s="3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x14ac:dyDescent="0.3">
      <c r="A7805" s="3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x14ac:dyDescent="0.3">
      <c r="A7806" s="3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x14ac:dyDescent="0.3">
      <c r="A7807" s="3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x14ac:dyDescent="0.3">
      <c r="A7808" s="3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x14ac:dyDescent="0.3">
      <c r="A7809" s="3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x14ac:dyDescent="0.3">
      <c r="A7810" s="3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x14ac:dyDescent="0.3">
      <c r="A7811" s="3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x14ac:dyDescent="0.3">
      <c r="A7812" s="3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x14ac:dyDescent="0.3">
      <c r="A7813" s="3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x14ac:dyDescent="0.3">
      <c r="A7814" s="3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x14ac:dyDescent="0.3">
      <c r="A7815" s="3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x14ac:dyDescent="0.3">
      <c r="A7816" s="3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x14ac:dyDescent="0.3">
      <c r="A7817" s="3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x14ac:dyDescent="0.3">
      <c r="A7818" s="3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x14ac:dyDescent="0.3">
      <c r="A7819" s="3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x14ac:dyDescent="0.3">
      <c r="A7820" s="3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x14ac:dyDescent="0.3">
      <c r="A7821" s="3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x14ac:dyDescent="0.3">
      <c r="A7822" s="3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x14ac:dyDescent="0.3">
      <c r="A7823" s="3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x14ac:dyDescent="0.3">
      <c r="A7824" s="3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x14ac:dyDescent="0.3">
      <c r="A7825" s="3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x14ac:dyDescent="0.3">
      <c r="A7826" s="3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x14ac:dyDescent="0.3">
      <c r="A7827" s="3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x14ac:dyDescent="0.3">
      <c r="A7828" s="3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x14ac:dyDescent="0.3">
      <c r="A7829" s="3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x14ac:dyDescent="0.3">
      <c r="A7830" s="3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x14ac:dyDescent="0.3">
      <c r="A7831" s="3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x14ac:dyDescent="0.3">
      <c r="A7832" s="3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x14ac:dyDescent="0.3">
      <c r="A7833" s="3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x14ac:dyDescent="0.3">
      <c r="A7834" s="3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x14ac:dyDescent="0.3">
      <c r="A7835" s="3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x14ac:dyDescent="0.3">
      <c r="A7836" s="3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x14ac:dyDescent="0.3">
      <c r="A7837" s="3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x14ac:dyDescent="0.3">
      <c r="A7838" s="3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x14ac:dyDescent="0.3">
      <c r="A7839" s="3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x14ac:dyDescent="0.3">
      <c r="A7840" s="3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x14ac:dyDescent="0.3">
      <c r="A7841" s="3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x14ac:dyDescent="0.3">
      <c r="A7842" s="3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x14ac:dyDescent="0.3">
      <c r="A7843" s="3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x14ac:dyDescent="0.3">
      <c r="A7844" s="3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x14ac:dyDescent="0.3">
      <c r="A7845" s="3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x14ac:dyDescent="0.3">
      <c r="A7846" s="3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x14ac:dyDescent="0.3">
      <c r="A7847" s="3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x14ac:dyDescent="0.3">
      <c r="A7848" s="3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x14ac:dyDescent="0.3">
      <c r="A7849" s="3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x14ac:dyDescent="0.3">
      <c r="A7850" s="3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x14ac:dyDescent="0.3">
      <c r="A7851" s="3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x14ac:dyDescent="0.3">
      <c r="A7852" s="3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x14ac:dyDescent="0.3">
      <c r="A7853" s="3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x14ac:dyDescent="0.3">
      <c r="A7854" s="3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x14ac:dyDescent="0.3">
      <c r="A7855" s="3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x14ac:dyDescent="0.3">
      <c r="A7856" s="3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x14ac:dyDescent="0.3">
      <c r="A7857" s="3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</v>
      </c>
      <c r="S7857" s="3">
        <v>4</v>
      </c>
      <c r="T7857" s="3">
        <v>0</v>
      </c>
      <c r="U7857" s="3">
        <v>23.4</v>
      </c>
    </row>
    <row r="7858" spans="1:21" x14ac:dyDescent="0.3">
      <c r="A7858" s="3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x14ac:dyDescent="0.3">
      <c r="A7859" s="3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x14ac:dyDescent="0.3">
      <c r="A7860" s="3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x14ac:dyDescent="0.3">
      <c r="A7861" s="3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x14ac:dyDescent="0.3">
      <c r="A7862" s="3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x14ac:dyDescent="0.3">
      <c r="A7863" s="3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x14ac:dyDescent="0.3">
      <c r="A7864" s="3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</v>
      </c>
      <c r="T7864" s="3">
        <v>0</v>
      </c>
      <c r="U7864" s="3">
        <v>0</v>
      </c>
    </row>
    <row r="7865" spans="1:21" x14ac:dyDescent="0.3">
      <c r="A7865" s="3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x14ac:dyDescent="0.3">
      <c r="A7866" s="3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x14ac:dyDescent="0.3">
      <c r="A7867" s="3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x14ac:dyDescent="0.3">
      <c r="A7868" s="3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x14ac:dyDescent="0.3">
      <c r="A7869" s="3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x14ac:dyDescent="0.3">
      <c r="A7870" s="3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x14ac:dyDescent="0.3">
      <c r="A7871" s="3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x14ac:dyDescent="0.3">
      <c r="A7872" s="3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x14ac:dyDescent="0.3">
      <c r="A7873" s="3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x14ac:dyDescent="0.3">
      <c r="A7874" s="3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x14ac:dyDescent="0.3">
      <c r="A7875" s="3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x14ac:dyDescent="0.3">
      <c r="A7876" s="3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x14ac:dyDescent="0.3">
      <c r="A7877" s="3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x14ac:dyDescent="0.3">
      <c r="A7878" s="3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x14ac:dyDescent="0.3">
      <c r="A7879" s="3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x14ac:dyDescent="0.3">
      <c r="A7880" s="3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x14ac:dyDescent="0.3">
      <c r="A7881" s="3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x14ac:dyDescent="0.3">
      <c r="A7882" s="3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x14ac:dyDescent="0.3">
      <c r="A7883" s="3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x14ac:dyDescent="0.3">
      <c r="A7884" s="3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x14ac:dyDescent="0.3">
      <c r="A7885" s="3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x14ac:dyDescent="0.3">
      <c r="A7886" s="3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x14ac:dyDescent="0.3">
      <c r="A7887" s="3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x14ac:dyDescent="0.3">
      <c r="A7888" s="3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x14ac:dyDescent="0.3">
      <c r="A7889" s="3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x14ac:dyDescent="0.3">
      <c r="A7890" s="3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x14ac:dyDescent="0.3">
      <c r="A7891" s="3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x14ac:dyDescent="0.3">
      <c r="A7892" s="3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x14ac:dyDescent="0.3">
      <c r="A7893" s="3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x14ac:dyDescent="0.3">
      <c r="A7894" s="3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x14ac:dyDescent="0.3">
      <c r="A7895" s="3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x14ac:dyDescent="0.3">
      <c r="A7896" s="3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x14ac:dyDescent="0.3">
      <c r="A7897" s="3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x14ac:dyDescent="0.3">
      <c r="A7898" s="3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x14ac:dyDescent="0.3">
      <c r="A7899" s="3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x14ac:dyDescent="0.3">
      <c r="A7900" s="3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x14ac:dyDescent="0.3">
      <c r="A7901" s="3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x14ac:dyDescent="0.3">
      <c r="A7902" s="3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x14ac:dyDescent="0.3">
      <c r="A7903" s="3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x14ac:dyDescent="0.3">
      <c r="A7904" s="3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x14ac:dyDescent="0.3">
      <c r="A7905" s="3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x14ac:dyDescent="0.3">
      <c r="A7906" s="3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x14ac:dyDescent="0.3">
      <c r="A7907" s="3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x14ac:dyDescent="0.3">
      <c r="A7908" s="3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x14ac:dyDescent="0.3">
      <c r="A7909" s="3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x14ac:dyDescent="0.3">
      <c r="A7910" s="3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x14ac:dyDescent="0.3">
      <c r="A7911" s="3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x14ac:dyDescent="0.3">
      <c r="A7912" s="3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x14ac:dyDescent="0.3">
      <c r="A7913" s="3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x14ac:dyDescent="0.3">
      <c r="A7914" s="3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x14ac:dyDescent="0.3">
      <c r="A7915" s="3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x14ac:dyDescent="0.3">
      <c r="A7916" s="3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x14ac:dyDescent="0.3">
      <c r="A7917" s="3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x14ac:dyDescent="0.3">
      <c r="A7918" s="3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x14ac:dyDescent="0.3">
      <c r="A7919" s="3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x14ac:dyDescent="0.3">
      <c r="A7920" s="3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x14ac:dyDescent="0.3">
      <c r="A7921" s="3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x14ac:dyDescent="0.3">
      <c r="A7922" s="3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x14ac:dyDescent="0.3">
      <c r="A7923" s="3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x14ac:dyDescent="0.3">
      <c r="A7924" s="3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x14ac:dyDescent="0.3">
      <c r="A7925" s="3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x14ac:dyDescent="0.3">
      <c r="A7926" s="3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x14ac:dyDescent="0.3">
      <c r="A7927" s="3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x14ac:dyDescent="0.3">
      <c r="A7928" s="3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x14ac:dyDescent="0.3">
      <c r="A7929" s="3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x14ac:dyDescent="0.3">
      <c r="A7930" s="3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x14ac:dyDescent="0.3">
      <c r="A7931" s="3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x14ac:dyDescent="0.3">
      <c r="A7932" s="3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x14ac:dyDescent="0.3">
      <c r="A7933" s="3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x14ac:dyDescent="0.3">
      <c r="A7934" s="3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x14ac:dyDescent="0.3">
      <c r="A7935" s="3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x14ac:dyDescent="0.3">
      <c r="A7936" s="3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x14ac:dyDescent="0.3">
      <c r="A7937" s="3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x14ac:dyDescent="0.3">
      <c r="A7938" s="3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x14ac:dyDescent="0.3">
      <c r="A7939" s="3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x14ac:dyDescent="0.3">
      <c r="A7940" s="3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x14ac:dyDescent="0.3">
      <c r="A7941" s="3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x14ac:dyDescent="0.3">
      <c r="A7942" s="3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x14ac:dyDescent="0.3">
      <c r="A7943" s="3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x14ac:dyDescent="0.3">
      <c r="A7944" s="3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x14ac:dyDescent="0.3">
      <c r="A7945" s="3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x14ac:dyDescent="0.3">
      <c r="A7946" s="3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x14ac:dyDescent="0.3">
      <c r="A7947" s="3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x14ac:dyDescent="0.3">
      <c r="A7948" s="3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x14ac:dyDescent="0.3">
      <c r="A7949" s="3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x14ac:dyDescent="0.3">
      <c r="A7950" s="3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x14ac:dyDescent="0.3">
      <c r="A7951" s="3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x14ac:dyDescent="0.3">
      <c r="A7952" s="3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x14ac:dyDescent="0.3">
      <c r="A7953" s="3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x14ac:dyDescent="0.3">
      <c r="A7954" s="3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x14ac:dyDescent="0.3">
      <c r="A7955" s="3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x14ac:dyDescent="0.3">
      <c r="A7956" s="3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x14ac:dyDescent="0.3">
      <c r="A7957" s="3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x14ac:dyDescent="0.3">
      <c r="A7958" s="3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x14ac:dyDescent="0.3">
      <c r="A7959" s="3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x14ac:dyDescent="0.3">
      <c r="A7960" s="3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x14ac:dyDescent="0.3">
      <c r="A7961" s="3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x14ac:dyDescent="0.3">
      <c r="A7962" s="3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x14ac:dyDescent="0.3">
      <c r="A7963" s="3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x14ac:dyDescent="0.3">
      <c r="A7964" s="3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x14ac:dyDescent="0.3">
      <c r="A7965" s="3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x14ac:dyDescent="0.3">
      <c r="A7966" s="3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x14ac:dyDescent="0.3">
      <c r="A7967" s="3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x14ac:dyDescent="0.3">
      <c r="A7968" s="3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x14ac:dyDescent="0.3">
      <c r="A7969" s="3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x14ac:dyDescent="0.3">
      <c r="A7970" s="3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x14ac:dyDescent="0.3">
      <c r="A7971" s="3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x14ac:dyDescent="0.3">
      <c r="A7972" s="3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x14ac:dyDescent="0.3">
      <c r="A7973" s="3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x14ac:dyDescent="0.3">
      <c r="A7974" s="3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x14ac:dyDescent="0.3">
      <c r="A7975" s="3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x14ac:dyDescent="0.3">
      <c r="A7976" s="3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x14ac:dyDescent="0.3">
      <c r="A7977" s="3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x14ac:dyDescent="0.3">
      <c r="A7978" s="3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x14ac:dyDescent="0.3">
      <c r="A7979" s="3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x14ac:dyDescent="0.3">
      <c r="A7980" s="3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x14ac:dyDescent="0.3">
      <c r="A7981" s="3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x14ac:dyDescent="0.3">
      <c r="A7982" s="3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x14ac:dyDescent="0.3">
      <c r="A7983" s="3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x14ac:dyDescent="0.3">
      <c r="A7984" s="3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x14ac:dyDescent="0.3">
      <c r="A7985" s="3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x14ac:dyDescent="0.3">
      <c r="A7986" s="3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x14ac:dyDescent="0.3">
      <c r="A7987" s="3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x14ac:dyDescent="0.3">
      <c r="A7988" s="3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x14ac:dyDescent="0.3">
      <c r="A7989" s="3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x14ac:dyDescent="0.3">
      <c r="A7990" s="3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x14ac:dyDescent="0.3">
      <c r="A7991" s="3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x14ac:dyDescent="0.3">
      <c r="A7992" s="3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x14ac:dyDescent="0.3">
      <c r="A7993" s="3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x14ac:dyDescent="0.3">
      <c r="A7994" s="3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x14ac:dyDescent="0.3">
      <c r="A7995" s="3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x14ac:dyDescent="0.3">
      <c r="A7996" s="3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x14ac:dyDescent="0.3">
      <c r="A7997" s="3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x14ac:dyDescent="0.3">
      <c r="A7998" s="3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x14ac:dyDescent="0.3">
      <c r="A7999" s="3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x14ac:dyDescent="0.3">
      <c r="A8000" s="3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x14ac:dyDescent="0.3">
      <c r="A8001" s="3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x14ac:dyDescent="0.3">
      <c r="A8002" s="3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x14ac:dyDescent="0.3">
      <c r="A8003" s="3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x14ac:dyDescent="0.3">
      <c r="A8004" s="3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x14ac:dyDescent="0.3">
      <c r="A8005" s="3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x14ac:dyDescent="0.3">
      <c r="A8006" s="3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x14ac:dyDescent="0.3">
      <c r="A8007" s="3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x14ac:dyDescent="0.3">
      <c r="A8008" s="3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x14ac:dyDescent="0.3">
      <c r="A8009" s="3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x14ac:dyDescent="0.3">
      <c r="A8010" s="3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x14ac:dyDescent="0.3">
      <c r="A8011" s="3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x14ac:dyDescent="0.3">
      <c r="A8012" s="3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x14ac:dyDescent="0.3">
      <c r="A8013" s="3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x14ac:dyDescent="0.3">
      <c r="A8014" s="3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x14ac:dyDescent="0.3">
      <c r="A8015" s="3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x14ac:dyDescent="0.3">
      <c r="A8016" s="3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x14ac:dyDescent="0.3">
      <c r="A8017" s="3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x14ac:dyDescent="0.3">
      <c r="A8018" s="3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x14ac:dyDescent="0.3">
      <c r="A8019" s="3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x14ac:dyDescent="0.3">
      <c r="A8020" s="3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x14ac:dyDescent="0.3">
      <c r="A8021" s="3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x14ac:dyDescent="0.3">
      <c r="A8022" s="3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x14ac:dyDescent="0.3">
      <c r="A8023" s="3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x14ac:dyDescent="0.3">
      <c r="A8024" s="3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x14ac:dyDescent="0.3">
      <c r="A8025" s="3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x14ac:dyDescent="0.3">
      <c r="A8026" s="3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x14ac:dyDescent="0.3">
      <c r="A8027" s="3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x14ac:dyDescent="0.3">
      <c r="A8028" s="3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x14ac:dyDescent="0.3">
      <c r="A8029" s="3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x14ac:dyDescent="0.3">
      <c r="A8030" s="3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x14ac:dyDescent="0.3">
      <c r="A8031" s="3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x14ac:dyDescent="0.3">
      <c r="A8032" s="3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x14ac:dyDescent="0.3">
      <c r="A8033" s="3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x14ac:dyDescent="0.3">
      <c r="A8034" s="3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x14ac:dyDescent="0.3">
      <c r="A8035" s="3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x14ac:dyDescent="0.3">
      <c r="A8036" s="3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x14ac:dyDescent="0.3">
      <c r="A8037" s="3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x14ac:dyDescent="0.3">
      <c r="A8038" s="3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x14ac:dyDescent="0.3">
      <c r="A8039" s="3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x14ac:dyDescent="0.3">
      <c r="A8040" s="3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x14ac:dyDescent="0.3">
      <c r="A8041" s="3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x14ac:dyDescent="0.3">
      <c r="A8042" s="3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x14ac:dyDescent="0.3">
      <c r="A8043" s="3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x14ac:dyDescent="0.3">
      <c r="A8044" s="3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x14ac:dyDescent="0.3">
      <c r="A8045" s="3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x14ac:dyDescent="0.3">
      <c r="A8046" s="3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x14ac:dyDescent="0.3">
      <c r="A8047" s="3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x14ac:dyDescent="0.3">
      <c r="A8048" s="3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x14ac:dyDescent="0.3">
      <c r="A8049" s="3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x14ac:dyDescent="0.3">
      <c r="A8050" s="3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x14ac:dyDescent="0.3">
      <c r="A8051" s="3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x14ac:dyDescent="0.3">
      <c r="A8052" s="3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x14ac:dyDescent="0.3">
      <c r="A8053" s="3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x14ac:dyDescent="0.3">
      <c r="A8054" s="3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x14ac:dyDescent="0.3">
      <c r="A8055" s="3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x14ac:dyDescent="0.3">
      <c r="A8056" s="3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x14ac:dyDescent="0.3">
      <c r="A8057" s="3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x14ac:dyDescent="0.3">
      <c r="A8058" s="3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x14ac:dyDescent="0.3">
      <c r="A8059" s="3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x14ac:dyDescent="0.3">
      <c r="A8060" s="3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x14ac:dyDescent="0.3">
      <c r="A8061" s="3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x14ac:dyDescent="0.3">
      <c r="A8062" s="3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x14ac:dyDescent="0.3">
      <c r="A8063" s="3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x14ac:dyDescent="0.3">
      <c r="A8064" s="3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x14ac:dyDescent="0.3">
      <c r="A8065" s="3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x14ac:dyDescent="0.3">
      <c r="A8066" s="3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x14ac:dyDescent="0.3">
      <c r="A8067" s="3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x14ac:dyDescent="0.3">
      <c r="A8068" s="3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x14ac:dyDescent="0.3">
      <c r="A8069" s="3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x14ac:dyDescent="0.3">
      <c r="A8070" s="3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x14ac:dyDescent="0.3">
      <c r="A8071" s="3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x14ac:dyDescent="0.3">
      <c r="A8072" s="3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x14ac:dyDescent="0.3">
      <c r="A8073" s="3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x14ac:dyDescent="0.3">
      <c r="A8074" s="3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x14ac:dyDescent="0.3">
      <c r="A8075" s="3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x14ac:dyDescent="0.3">
      <c r="A8076" s="3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x14ac:dyDescent="0.3">
      <c r="A8077" s="3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x14ac:dyDescent="0.3">
      <c r="A8078" s="3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x14ac:dyDescent="0.3">
      <c r="A8079" s="3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x14ac:dyDescent="0.3">
      <c r="A8080" s="3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</v>
      </c>
      <c r="S8080" s="3">
        <v>3</v>
      </c>
      <c r="T8080" s="3">
        <v>0</v>
      </c>
      <c r="U8080" s="3">
        <v>18</v>
      </c>
    </row>
    <row r="8081" spans="1:21" x14ac:dyDescent="0.3">
      <c r="A8081" s="3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x14ac:dyDescent="0.3">
      <c r="A8082" s="3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x14ac:dyDescent="0.3">
      <c r="A8083" s="3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x14ac:dyDescent="0.3">
      <c r="A8084" s="3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x14ac:dyDescent="0.3">
      <c r="A8085" s="3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x14ac:dyDescent="0.3">
      <c r="A8086" s="3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x14ac:dyDescent="0.3">
      <c r="A8087" s="3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x14ac:dyDescent="0.3">
      <c r="A8088" s="3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x14ac:dyDescent="0.3">
      <c r="A8089" s="3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x14ac:dyDescent="0.3">
      <c r="A8090" s="3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x14ac:dyDescent="0.3">
      <c r="A8091" s="3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x14ac:dyDescent="0.3">
      <c r="A8092" s="3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x14ac:dyDescent="0.3">
      <c r="A8093" s="3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x14ac:dyDescent="0.3">
      <c r="A8094" s="3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x14ac:dyDescent="0.3">
      <c r="A8095" s="3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x14ac:dyDescent="0.3">
      <c r="A8096" s="3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x14ac:dyDescent="0.3">
      <c r="A8097" s="3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x14ac:dyDescent="0.3">
      <c r="A8098" s="3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x14ac:dyDescent="0.3">
      <c r="A8099" s="3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x14ac:dyDescent="0.3">
      <c r="A8100" s="3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x14ac:dyDescent="0.3">
      <c r="A8101" s="3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x14ac:dyDescent="0.3">
      <c r="A8102" s="3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x14ac:dyDescent="0.3">
      <c r="A8103" s="3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x14ac:dyDescent="0.3">
      <c r="A8104" s="3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x14ac:dyDescent="0.3">
      <c r="A8105" s="3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x14ac:dyDescent="0.3">
      <c r="A8106" s="3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x14ac:dyDescent="0.3">
      <c r="A8107" s="3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x14ac:dyDescent="0.3">
      <c r="A8108" s="3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x14ac:dyDescent="0.3">
      <c r="A8109" s="3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x14ac:dyDescent="0.3">
      <c r="A8110" s="3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x14ac:dyDescent="0.3">
      <c r="A8111" s="3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x14ac:dyDescent="0.3">
      <c r="A8112" s="3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x14ac:dyDescent="0.3">
      <c r="A8113" s="3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x14ac:dyDescent="0.3">
      <c r="A8114" s="3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x14ac:dyDescent="0.3">
      <c r="A8115" s="3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x14ac:dyDescent="0.3">
      <c r="A8116" s="3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x14ac:dyDescent="0.3">
      <c r="A8117" s="3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x14ac:dyDescent="0.3">
      <c r="A8118" s="3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x14ac:dyDescent="0.3">
      <c r="A8119" s="3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x14ac:dyDescent="0.3">
      <c r="A8120" s="3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x14ac:dyDescent="0.3">
      <c r="A8121" s="3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x14ac:dyDescent="0.3">
      <c r="A8122" s="3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x14ac:dyDescent="0.3">
      <c r="A8123" s="3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x14ac:dyDescent="0.3">
      <c r="A8124" s="3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x14ac:dyDescent="0.3">
      <c r="A8125" s="3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x14ac:dyDescent="0.3">
      <c r="A8126" s="3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x14ac:dyDescent="0.3">
      <c r="A8127" s="3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x14ac:dyDescent="0.3">
      <c r="A8128" s="3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x14ac:dyDescent="0.3">
      <c r="A8129" s="3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x14ac:dyDescent="0.3">
      <c r="A8130" s="3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x14ac:dyDescent="0.3">
      <c r="A8131" s="3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x14ac:dyDescent="0.3">
      <c r="A8132" s="3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x14ac:dyDescent="0.3">
      <c r="A8133" s="3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x14ac:dyDescent="0.3">
      <c r="A8134" s="3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x14ac:dyDescent="0.3">
      <c r="A8135" s="3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x14ac:dyDescent="0.3">
      <c r="A8136" s="3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x14ac:dyDescent="0.3">
      <c r="A8137" s="3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x14ac:dyDescent="0.3">
      <c r="A8138" s="3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x14ac:dyDescent="0.3">
      <c r="A8139" s="3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x14ac:dyDescent="0.3">
      <c r="A8140" s="3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x14ac:dyDescent="0.3">
      <c r="A8141" s="3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x14ac:dyDescent="0.3">
      <c r="A8142" s="3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x14ac:dyDescent="0.3">
      <c r="A8143" s="3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x14ac:dyDescent="0.3">
      <c r="A8144" s="3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x14ac:dyDescent="0.3">
      <c r="A8145" s="3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x14ac:dyDescent="0.3">
      <c r="A8146" s="3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x14ac:dyDescent="0.3">
      <c r="A8147" s="3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x14ac:dyDescent="0.3">
      <c r="A8148" s="3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x14ac:dyDescent="0.3">
      <c r="A8149" s="3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x14ac:dyDescent="0.3">
      <c r="A8150" s="3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x14ac:dyDescent="0.3">
      <c r="A8151" s="3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x14ac:dyDescent="0.3">
      <c r="A8152" s="3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x14ac:dyDescent="0.3">
      <c r="A8153" s="3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x14ac:dyDescent="0.3">
      <c r="A8154" s="3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x14ac:dyDescent="0.3">
      <c r="A8155" s="3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x14ac:dyDescent="0.3">
      <c r="A8156" s="3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x14ac:dyDescent="0.3">
      <c r="A8157" s="3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x14ac:dyDescent="0.3">
      <c r="A8158" s="3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x14ac:dyDescent="0.3">
      <c r="A8159" s="3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x14ac:dyDescent="0.3">
      <c r="A8160" s="3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x14ac:dyDescent="0.3">
      <c r="A8161" s="3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x14ac:dyDescent="0.3">
      <c r="A8162" s="3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x14ac:dyDescent="0.3">
      <c r="A8163" s="3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x14ac:dyDescent="0.3">
      <c r="A8164" s="3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x14ac:dyDescent="0.3">
      <c r="A8165" s="3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x14ac:dyDescent="0.3">
      <c r="A8166" s="3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x14ac:dyDescent="0.3">
      <c r="A8167" s="3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x14ac:dyDescent="0.3">
      <c r="A8168" s="3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x14ac:dyDescent="0.3">
      <c r="A8169" s="3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x14ac:dyDescent="0.3">
      <c r="A8170" s="3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x14ac:dyDescent="0.3">
      <c r="A8171" s="3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x14ac:dyDescent="0.3">
      <c r="A8172" s="3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x14ac:dyDescent="0.3">
      <c r="A8173" s="3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x14ac:dyDescent="0.3">
      <c r="A8174" s="3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x14ac:dyDescent="0.3">
      <c r="A8175" s="3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x14ac:dyDescent="0.3">
      <c r="A8176" s="3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x14ac:dyDescent="0.3">
      <c r="A8177" s="3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x14ac:dyDescent="0.3">
      <c r="A8178" s="3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x14ac:dyDescent="0.3">
      <c r="A8179" s="3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x14ac:dyDescent="0.3">
      <c r="A8180" s="3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x14ac:dyDescent="0.3">
      <c r="A8181" s="3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x14ac:dyDescent="0.3">
      <c r="A8182" s="3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x14ac:dyDescent="0.3">
      <c r="A8183" s="3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x14ac:dyDescent="0.3">
      <c r="A8184" s="3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x14ac:dyDescent="0.3">
      <c r="A8185" s="3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x14ac:dyDescent="0.3">
      <c r="A8186" s="3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x14ac:dyDescent="0.3">
      <c r="A8187" s="3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x14ac:dyDescent="0.3">
      <c r="A8188" s="3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x14ac:dyDescent="0.3">
      <c r="A8189" s="3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x14ac:dyDescent="0.3">
      <c r="A8190" s="3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x14ac:dyDescent="0.3">
      <c r="A8191" s="3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x14ac:dyDescent="0.3">
      <c r="A8192" s="3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x14ac:dyDescent="0.3">
      <c r="A8193" s="3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x14ac:dyDescent="0.3">
      <c r="A8194" s="3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x14ac:dyDescent="0.3">
      <c r="A8195" s="3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x14ac:dyDescent="0.3">
      <c r="A8196" s="3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x14ac:dyDescent="0.3">
      <c r="A8197" s="3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x14ac:dyDescent="0.3">
      <c r="A8198" s="3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x14ac:dyDescent="0.3">
      <c r="A8199" s="3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x14ac:dyDescent="0.3">
      <c r="A8200" s="3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x14ac:dyDescent="0.3">
      <c r="A8201" s="3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x14ac:dyDescent="0.3">
      <c r="A8202" s="3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x14ac:dyDescent="0.3">
      <c r="A8203" s="3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x14ac:dyDescent="0.3">
      <c r="A8204" s="3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x14ac:dyDescent="0.3">
      <c r="A8205" s="3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x14ac:dyDescent="0.3">
      <c r="A8206" s="3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x14ac:dyDescent="0.3">
      <c r="A8207" s="3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x14ac:dyDescent="0.3">
      <c r="A8208" s="3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x14ac:dyDescent="0.3">
      <c r="A8209" s="3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x14ac:dyDescent="0.3">
      <c r="A8210" s="3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x14ac:dyDescent="0.3">
      <c r="A8211" s="3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x14ac:dyDescent="0.3">
      <c r="A8212" s="3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x14ac:dyDescent="0.3">
      <c r="A8213" s="3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x14ac:dyDescent="0.3">
      <c r="A8214" s="3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x14ac:dyDescent="0.3">
      <c r="A8215" s="3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x14ac:dyDescent="0.3">
      <c r="A8216" s="3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x14ac:dyDescent="0.3">
      <c r="A8217" s="3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x14ac:dyDescent="0.3">
      <c r="A8218" s="3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x14ac:dyDescent="0.3">
      <c r="A8219" s="3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x14ac:dyDescent="0.3">
      <c r="A8220" s="3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x14ac:dyDescent="0.3">
      <c r="A8221" s="3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x14ac:dyDescent="0.3">
      <c r="A8222" s="3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x14ac:dyDescent="0.3">
      <c r="A8223" s="3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x14ac:dyDescent="0.3">
      <c r="A8224" s="3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x14ac:dyDescent="0.3">
      <c r="A8225" s="3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x14ac:dyDescent="0.3">
      <c r="A8226" s="3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x14ac:dyDescent="0.3">
      <c r="A8227" s="3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x14ac:dyDescent="0.3">
      <c r="A8228" s="3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x14ac:dyDescent="0.3">
      <c r="A8229" s="3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x14ac:dyDescent="0.3">
      <c r="A8230" s="3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x14ac:dyDescent="0.3">
      <c r="A8231" s="3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x14ac:dyDescent="0.3">
      <c r="A8232" s="3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x14ac:dyDescent="0.3">
      <c r="A8233" s="3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x14ac:dyDescent="0.3">
      <c r="A8234" s="3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x14ac:dyDescent="0.3">
      <c r="A8235" s="3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x14ac:dyDescent="0.3">
      <c r="A8236" s="3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x14ac:dyDescent="0.3">
      <c r="A8237" s="3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x14ac:dyDescent="0.3">
      <c r="A8238" s="3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x14ac:dyDescent="0.3">
      <c r="A8239" s="3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x14ac:dyDescent="0.3">
      <c r="A8240" s="3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x14ac:dyDescent="0.3">
      <c r="A8241" s="3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x14ac:dyDescent="0.3">
      <c r="A8242" s="3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x14ac:dyDescent="0.3">
      <c r="A8243" s="3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x14ac:dyDescent="0.3">
      <c r="A8244" s="3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x14ac:dyDescent="0.3">
      <c r="A8245" s="3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x14ac:dyDescent="0.3">
      <c r="A8246" s="3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x14ac:dyDescent="0.3">
      <c r="A8247" s="3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x14ac:dyDescent="0.3">
      <c r="A8248" s="3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x14ac:dyDescent="0.3">
      <c r="A8249" s="3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x14ac:dyDescent="0.3">
      <c r="A8250" s="3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x14ac:dyDescent="0.3">
      <c r="A8251" s="3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x14ac:dyDescent="0.3">
      <c r="A8252" s="3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x14ac:dyDescent="0.3">
      <c r="A8253" s="3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x14ac:dyDescent="0.3">
      <c r="A8254" s="3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x14ac:dyDescent="0.3">
      <c r="A8255" s="3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x14ac:dyDescent="0.3">
      <c r="A8256" s="3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x14ac:dyDescent="0.3">
      <c r="A8257" s="3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x14ac:dyDescent="0.3">
      <c r="A8258" s="3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x14ac:dyDescent="0.3">
      <c r="A8259" s="3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x14ac:dyDescent="0.3">
      <c r="A8260" s="3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x14ac:dyDescent="0.3">
      <c r="A8261" s="3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x14ac:dyDescent="0.3">
      <c r="A8262" s="3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x14ac:dyDescent="0.3">
      <c r="A8263" s="3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x14ac:dyDescent="0.3">
      <c r="A8264" s="3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x14ac:dyDescent="0.3">
      <c r="A8265" s="3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x14ac:dyDescent="0.3">
      <c r="A8266" s="3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x14ac:dyDescent="0.3">
      <c r="A8267" s="3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x14ac:dyDescent="0.3">
      <c r="A8268" s="3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x14ac:dyDescent="0.3">
      <c r="A8269" s="3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x14ac:dyDescent="0.3">
      <c r="A8270" s="3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x14ac:dyDescent="0.3">
      <c r="A8271" s="3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x14ac:dyDescent="0.3">
      <c r="A8272" s="3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x14ac:dyDescent="0.3">
      <c r="A8273" s="3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x14ac:dyDescent="0.3">
      <c r="A8274" s="3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x14ac:dyDescent="0.3">
      <c r="A8275" s="3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x14ac:dyDescent="0.3">
      <c r="A8276" s="3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x14ac:dyDescent="0.3">
      <c r="A8277" s="3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x14ac:dyDescent="0.3">
      <c r="A8278" s="3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x14ac:dyDescent="0.3">
      <c r="A8279" s="3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x14ac:dyDescent="0.3">
      <c r="A8280" s="3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x14ac:dyDescent="0.3">
      <c r="A8281" s="3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x14ac:dyDescent="0.3">
      <c r="A8282" s="3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x14ac:dyDescent="0.3">
      <c r="A8283" s="3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x14ac:dyDescent="0.3">
      <c r="A8284" s="3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x14ac:dyDescent="0.3">
      <c r="A8285" s="3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x14ac:dyDescent="0.3">
      <c r="A8286" s="3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x14ac:dyDescent="0.3">
      <c r="A8287" s="3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x14ac:dyDescent="0.3">
      <c r="A8288" s="3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x14ac:dyDescent="0.3">
      <c r="A8289" s="3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x14ac:dyDescent="0.3">
      <c r="A8290" s="3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x14ac:dyDescent="0.3">
      <c r="A8291" s="3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x14ac:dyDescent="0.3">
      <c r="A8292" s="3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x14ac:dyDescent="0.3">
      <c r="A8293" s="3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x14ac:dyDescent="0.3">
      <c r="A8294" s="3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x14ac:dyDescent="0.3">
      <c r="A8295" s="3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x14ac:dyDescent="0.3">
      <c r="A8296" s="3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x14ac:dyDescent="0.3">
      <c r="A8297" s="3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x14ac:dyDescent="0.3">
      <c r="A8298" s="3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x14ac:dyDescent="0.3">
      <c r="A8299" s="3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x14ac:dyDescent="0.3">
      <c r="A8300" s="3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x14ac:dyDescent="0.3">
      <c r="A8301" s="3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x14ac:dyDescent="0.3">
      <c r="A8302" s="3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x14ac:dyDescent="0.3">
      <c r="A8303" s="3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x14ac:dyDescent="0.3">
      <c r="A8304" s="3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x14ac:dyDescent="0.3">
      <c r="A8305" s="3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x14ac:dyDescent="0.3">
      <c r="A8306" s="3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x14ac:dyDescent="0.3">
      <c r="A8307" s="3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x14ac:dyDescent="0.3">
      <c r="A8308" s="3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x14ac:dyDescent="0.3">
      <c r="A8309" s="3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x14ac:dyDescent="0.3">
      <c r="A8310" s="3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x14ac:dyDescent="0.3">
      <c r="A8311" s="3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x14ac:dyDescent="0.3">
      <c r="A8312" s="3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x14ac:dyDescent="0.3">
      <c r="A8313" s="3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x14ac:dyDescent="0.3">
      <c r="A8314" s="3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x14ac:dyDescent="0.3">
      <c r="A8315" s="3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x14ac:dyDescent="0.3">
      <c r="A8316" s="3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x14ac:dyDescent="0.3">
      <c r="A8317" s="3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x14ac:dyDescent="0.3">
      <c r="A8318" s="3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x14ac:dyDescent="0.3">
      <c r="A8319" s="3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x14ac:dyDescent="0.3">
      <c r="A8320" s="3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x14ac:dyDescent="0.3">
      <c r="A8321" s="3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x14ac:dyDescent="0.3">
      <c r="A8322" s="3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x14ac:dyDescent="0.3">
      <c r="A8323" s="3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x14ac:dyDescent="0.3">
      <c r="A8324" s="3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x14ac:dyDescent="0.3">
      <c r="A8325" s="3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x14ac:dyDescent="0.3">
      <c r="A8326" s="3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x14ac:dyDescent="0.3">
      <c r="A8327" s="3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x14ac:dyDescent="0.3">
      <c r="A8328" s="3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x14ac:dyDescent="0.3">
      <c r="A8329" s="3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x14ac:dyDescent="0.3">
      <c r="A8330" s="3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x14ac:dyDescent="0.3">
      <c r="A8331" s="3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x14ac:dyDescent="0.3">
      <c r="A8332" s="3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x14ac:dyDescent="0.3">
      <c r="A8333" s="3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x14ac:dyDescent="0.3">
      <c r="A8334" s="3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x14ac:dyDescent="0.3">
      <c r="A8335" s="3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x14ac:dyDescent="0.3">
      <c r="A8336" s="3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x14ac:dyDescent="0.3">
      <c r="A8337" s="3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x14ac:dyDescent="0.3">
      <c r="A8338" s="3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x14ac:dyDescent="0.3">
      <c r="A8339" s="3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x14ac:dyDescent="0.3">
      <c r="A8340" s="3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x14ac:dyDescent="0.3">
      <c r="A8341" s="3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x14ac:dyDescent="0.3">
      <c r="A8342" s="3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x14ac:dyDescent="0.3">
      <c r="A8343" s="3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x14ac:dyDescent="0.3">
      <c r="A8344" s="3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x14ac:dyDescent="0.3">
      <c r="A8345" s="3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x14ac:dyDescent="0.3">
      <c r="A8346" s="3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x14ac:dyDescent="0.3">
      <c r="A8347" s="3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x14ac:dyDescent="0.3">
      <c r="A8348" s="3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x14ac:dyDescent="0.3">
      <c r="A8349" s="3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x14ac:dyDescent="0.3">
      <c r="A8350" s="3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x14ac:dyDescent="0.3">
      <c r="A8351" s="3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x14ac:dyDescent="0.3">
      <c r="A8352" s="3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x14ac:dyDescent="0.3">
      <c r="A8353" s="3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x14ac:dyDescent="0.3">
      <c r="A8354" s="3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x14ac:dyDescent="0.3">
      <c r="A8355" s="3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x14ac:dyDescent="0.3">
      <c r="A8356" s="3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x14ac:dyDescent="0.3">
      <c r="A8357" s="3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</v>
      </c>
      <c r="S8357" s="3">
        <v>2</v>
      </c>
      <c r="T8357" s="3">
        <v>0.2</v>
      </c>
      <c r="U8357" s="3">
        <v>2.8</v>
      </c>
    </row>
    <row r="8358" spans="1:21" x14ac:dyDescent="0.3">
      <c r="A8358" s="3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x14ac:dyDescent="0.3">
      <c r="A8359" s="3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x14ac:dyDescent="0.3">
      <c r="A8360" s="3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x14ac:dyDescent="0.3">
      <c r="A8361" s="3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x14ac:dyDescent="0.3">
      <c r="A8362" s="3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x14ac:dyDescent="0.3">
      <c r="A8363" s="3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x14ac:dyDescent="0.3">
      <c r="A8364" s="3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x14ac:dyDescent="0.3">
      <c r="A8365" s="3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x14ac:dyDescent="0.3">
      <c r="A8366" s="3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x14ac:dyDescent="0.3">
      <c r="A8367" s="3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x14ac:dyDescent="0.3">
      <c r="A8368" s="3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x14ac:dyDescent="0.3">
      <c r="A8369" s="3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x14ac:dyDescent="0.3">
      <c r="A8370" s="3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x14ac:dyDescent="0.3">
      <c r="A8371" s="3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x14ac:dyDescent="0.3">
      <c r="A8372" s="3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x14ac:dyDescent="0.3">
      <c r="A8373" s="3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x14ac:dyDescent="0.3">
      <c r="A8374" s="3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x14ac:dyDescent="0.3">
      <c r="A8375" s="3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x14ac:dyDescent="0.3">
      <c r="A8376" s="3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x14ac:dyDescent="0.3">
      <c r="A8377" s="3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x14ac:dyDescent="0.3">
      <c r="A8378" s="3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x14ac:dyDescent="0.3">
      <c r="A8379" s="3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x14ac:dyDescent="0.3">
      <c r="A8380" s="3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x14ac:dyDescent="0.3">
      <c r="A8381" s="3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x14ac:dyDescent="0.3">
      <c r="A8382" s="3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x14ac:dyDescent="0.3">
      <c r="A8383" s="3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x14ac:dyDescent="0.3">
      <c r="A8384" s="3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x14ac:dyDescent="0.3">
      <c r="A8385" s="3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x14ac:dyDescent="0.3">
      <c r="A8386" s="3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x14ac:dyDescent="0.3">
      <c r="A8387" s="3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x14ac:dyDescent="0.3">
      <c r="A8388" s="3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x14ac:dyDescent="0.3">
      <c r="A8389" s="3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x14ac:dyDescent="0.3">
      <c r="A8390" s="3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x14ac:dyDescent="0.3">
      <c r="A8391" s="3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x14ac:dyDescent="0.3">
      <c r="A8392" s="3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x14ac:dyDescent="0.3">
      <c r="A8393" s="3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x14ac:dyDescent="0.3">
      <c r="A8394" s="3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x14ac:dyDescent="0.3">
      <c r="A8395" s="3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x14ac:dyDescent="0.3">
      <c r="A8396" s="3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x14ac:dyDescent="0.3">
      <c r="A8397" s="3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x14ac:dyDescent="0.3">
      <c r="A8398" s="3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x14ac:dyDescent="0.3">
      <c r="A8399" s="3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x14ac:dyDescent="0.3">
      <c r="A8400" s="3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x14ac:dyDescent="0.3">
      <c r="A8401" s="3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x14ac:dyDescent="0.3">
      <c r="A8402" s="3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x14ac:dyDescent="0.3">
      <c r="A8403" s="3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x14ac:dyDescent="0.3">
      <c r="A8404" s="3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x14ac:dyDescent="0.3">
      <c r="A8405" s="3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x14ac:dyDescent="0.3">
      <c r="A8406" s="3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x14ac:dyDescent="0.3">
      <c r="A8407" s="3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x14ac:dyDescent="0.3">
      <c r="A8408" s="3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x14ac:dyDescent="0.3">
      <c r="A8409" s="3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x14ac:dyDescent="0.3">
      <c r="A8410" s="3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x14ac:dyDescent="0.3">
      <c r="A8411" s="3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x14ac:dyDescent="0.3">
      <c r="A8412" s="3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x14ac:dyDescent="0.3">
      <c r="A8413" s="3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x14ac:dyDescent="0.3">
      <c r="A8414" s="3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x14ac:dyDescent="0.3">
      <c r="A8415" s="3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x14ac:dyDescent="0.3">
      <c r="A8416" s="3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x14ac:dyDescent="0.3">
      <c r="A8417" s="3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x14ac:dyDescent="0.3">
      <c r="A8418" s="3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x14ac:dyDescent="0.3">
      <c r="A8419" s="3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x14ac:dyDescent="0.3">
      <c r="A8420" s="3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x14ac:dyDescent="0.3">
      <c r="A8421" s="3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x14ac:dyDescent="0.3">
      <c r="A8422" s="3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x14ac:dyDescent="0.3">
      <c r="A8423" s="3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x14ac:dyDescent="0.3">
      <c r="A8424" s="3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x14ac:dyDescent="0.3">
      <c r="A8425" s="3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x14ac:dyDescent="0.3">
      <c r="A8426" s="3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x14ac:dyDescent="0.3">
      <c r="A8427" s="3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x14ac:dyDescent="0.3">
      <c r="A8428" s="3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x14ac:dyDescent="0.3">
      <c r="A8429" s="3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x14ac:dyDescent="0.3">
      <c r="A8430" s="3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x14ac:dyDescent="0.3">
      <c r="A8431" s="3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x14ac:dyDescent="0.3">
      <c r="A8432" s="3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x14ac:dyDescent="0.3">
      <c r="A8433" s="3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x14ac:dyDescent="0.3">
      <c r="A8434" s="3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x14ac:dyDescent="0.3">
      <c r="A8435" s="3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x14ac:dyDescent="0.3">
      <c r="A8436" s="3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x14ac:dyDescent="0.3">
      <c r="A8437" s="3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x14ac:dyDescent="0.3">
      <c r="A8438" s="3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x14ac:dyDescent="0.3">
      <c r="A8439" s="3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x14ac:dyDescent="0.3">
      <c r="A8440" s="3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x14ac:dyDescent="0.3">
      <c r="A8441" s="3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x14ac:dyDescent="0.3">
      <c r="A8442" s="3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x14ac:dyDescent="0.3">
      <c r="A8443" s="3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x14ac:dyDescent="0.3">
      <c r="A8444" s="3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x14ac:dyDescent="0.3">
      <c r="A8445" s="3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x14ac:dyDescent="0.3">
      <c r="A8446" s="3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x14ac:dyDescent="0.3">
      <c r="A8447" s="3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x14ac:dyDescent="0.3">
      <c r="A8448" s="3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x14ac:dyDescent="0.3">
      <c r="A8449" s="3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x14ac:dyDescent="0.3">
      <c r="A8450" s="3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x14ac:dyDescent="0.3">
      <c r="A8451" s="3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x14ac:dyDescent="0.3">
      <c r="A8452" s="3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x14ac:dyDescent="0.3">
      <c r="A8453" s="3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x14ac:dyDescent="0.3">
      <c r="A8454" s="3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x14ac:dyDescent="0.3">
      <c r="A8455" s="3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x14ac:dyDescent="0.3">
      <c r="A8456" s="3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x14ac:dyDescent="0.3">
      <c r="A8457" s="3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x14ac:dyDescent="0.3">
      <c r="A8458" s="3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x14ac:dyDescent="0.3">
      <c r="A8459" s="3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x14ac:dyDescent="0.3">
      <c r="A8460" s="3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x14ac:dyDescent="0.3">
      <c r="A8461" s="3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x14ac:dyDescent="0.3">
      <c r="A8462" s="3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x14ac:dyDescent="0.3">
      <c r="A8463" s="3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x14ac:dyDescent="0.3">
      <c r="A8464" s="3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x14ac:dyDescent="0.3">
      <c r="A8465" s="3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x14ac:dyDescent="0.3">
      <c r="A8466" s="3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x14ac:dyDescent="0.3">
      <c r="A8467" s="3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x14ac:dyDescent="0.3">
      <c r="A8468" s="3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x14ac:dyDescent="0.3">
      <c r="A8469" s="3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x14ac:dyDescent="0.3">
      <c r="A8470" s="3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x14ac:dyDescent="0.3">
      <c r="A8471" s="3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x14ac:dyDescent="0.3">
      <c r="A8472" s="3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x14ac:dyDescent="0.3">
      <c r="A8473" s="3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x14ac:dyDescent="0.3">
      <c r="A8474" s="3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x14ac:dyDescent="0.3">
      <c r="A8475" s="3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x14ac:dyDescent="0.3">
      <c r="A8476" s="3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x14ac:dyDescent="0.3">
      <c r="A8477" s="3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x14ac:dyDescent="0.3">
      <c r="A8478" s="3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x14ac:dyDescent="0.3">
      <c r="A8479" s="3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x14ac:dyDescent="0.3">
      <c r="A8480" s="3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x14ac:dyDescent="0.3">
      <c r="A8481" s="3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x14ac:dyDescent="0.3">
      <c r="A8482" s="3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x14ac:dyDescent="0.3">
      <c r="A8483" s="3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x14ac:dyDescent="0.3">
      <c r="A8484" s="3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x14ac:dyDescent="0.3">
      <c r="A8485" s="3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x14ac:dyDescent="0.3">
      <c r="A8486" s="3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x14ac:dyDescent="0.3">
      <c r="A8487" s="3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x14ac:dyDescent="0.3">
      <c r="A8488" s="3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x14ac:dyDescent="0.3">
      <c r="A8489" s="3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x14ac:dyDescent="0.3">
      <c r="A8490" s="3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x14ac:dyDescent="0.3">
      <c r="A8491" s="3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x14ac:dyDescent="0.3">
      <c r="A8492" s="3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x14ac:dyDescent="0.3">
      <c r="A8493" s="3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x14ac:dyDescent="0.3">
      <c r="A8494" s="3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x14ac:dyDescent="0.3">
      <c r="A8495" s="3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x14ac:dyDescent="0.3">
      <c r="A8496" s="3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x14ac:dyDescent="0.3">
      <c r="A8497" s="3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x14ac:dyDescent="0.3">
      <c r="A8498" s="3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x14ac:dyDescent="0.3">
      <c r="A8499" s="3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x14ac:dyDescent="0.3">
      <c r="A8500" s="3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x14ac:dyDescent="0.3">
      <c r="A8501" s="3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x14ac:dyDescent="0.3">
      <c r="A8502" s="3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x14ac:dyDescent="0.3">
      <c r="A8503" s="3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x14ac:dyDescent="0.3">
      <c r="A8504" s="3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x14ac:dyDescent="0.3">
      <c r="A8505" s="3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x14ac:dyDescent="0.3">
      <c r="A8506" s="3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x14ac:dyDescent="0.3">
      <c r="A8507" s="3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x14ac:dyDescent="0.3">
      <c r="A8508" s="3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x14ac:dyDescent="0.3">
      <c r="A8509" s="3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x14ac:dyDescent="0.3">
      <c r="A8510" s="3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x14ac:dyDescent="0.3">
      <c r="A8511" s="3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x14ac:dyDescent="0.3">
      <c r="A8512" s="3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</v>
      </c>
      <c r="S8512" s="3">
        <v>2</v>
      </c>
      <c r="T8512" s="3">
        <v>0</v>
      </c>
      <c r="U8512" s="3">
        <v>10.35</v>
      </c>
    </row>
    <row r="8513" spans="1:21" x14ac:dyDescent="0.3">
      <c r="A8513" s="3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x14ac:dyDescent="0.3">
      <c r="A8514" s="3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x14ac:dyDescent="0.3">
      <c r="A8515" s="3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x14ac:dyDescent="0.3">
      <c r="A8516" s="3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x14ac:dyDescent="0.3">
      <c r="A8517" s="3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x14ac:dyDescent="0.3">
      <c r="A8518" s="3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x14ac:dyDescent="0.3">
      <c r="A8519" s="3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x14ac:dyDescent="0.3">
      <c r="A8520" s="3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x14ac:dyDescent="0.3">
      <c r="A8521" s="3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x14ac:dyDescent="0.3">
      <c r="A8522" s="3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x14ac:dyDescent="0.3">
      <c r="A8523" s="3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x14ac:dyDescent="0.3">
      <c r="A8524" s="3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x14ac:dyDescent="0.3">
      <c r="A8525" s="3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x14ac:dyDescent="0.3">
      <c r="A8526" s="3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x14ac:dyDescent="0.3">
      <c r="A8527" s="3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x14ac:dyDescent="0.3">
      <c r="A8528" s="3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x14ac:dyDescent="0.3">
      <c r="A8529" s="3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x14ac:dyDescent="0.3">
      <c r="A8530" s="3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x14ac:dyDescent="0.3">
      <c r="A8531" s="3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x14ac:dyDescent="0.3">
      <c r="A8532" s="3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x14ac:dyDescent="0.3">
      <c r="A8533" s="3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x14ac:dyDescent="0.3">
      <c r="A8534" s="3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x14ac:dyDescent="0.3">
      <c r="A8535" s="3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x14ac:dyDescent="0.3">
      <c r="A8536" s="3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x14ac:dyDescent="0.3">
      <c r="A8537" s="3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x14ac:dyDescent="0.3">
      <c r="A8538" s="3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x14ac:dyDescent="0.3">
      <c r="A8539" s="3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x14ac:dyDescent="0.3">
      <c r="A8540" s="3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x14ac:dyDescent="0.3">
      <c r="A8541" s="3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x14ac:dyDescent="0.3">
      <c r="A8542" s="3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x14ac:dyDescent="0.3">
      <c r="A8543" s="3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x14ac:dyDescent="0.3">
      <c r="A8544" s="3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x14ac:dyDescent="0.3">
      <c r="A8545" s="3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x14ac:dyDescent="0.3">
      <c r="A8546" s="3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x14ac:dyDescent="0.3">
      <c r="A8547" s="3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x14ac:dyDescent="0.3">
      <c r="A8548" s="3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x14ac:dyDescent="0.3">
      <c r="A8549" s="3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x14ac:dyDescent="0.3">
      <c r="A8550" s="3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x14ac:dyDescent="0.3">
      <c r="A8551" s="3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x14ac:dyDescent="0.3">
      <c r="A8552" s="3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x14ac:dyDescent="0.3">
      <c r="A8553" s="3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x14ac:dyDescent="0.3">
      <c r="A8554" s="3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x14ac:dyDescent="0.3">
      <c r="A8555" s="3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x14ac:dyDescent="0.3">
      <c r="A8556" s="3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x14ac:dyDescent="0.3">
      <c r="A8557" s="3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x14ac:dyDescent="0.3">
      <c r="A8558" s="3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x14ac:dyDescent="0.3">
      <c r="A8559" s="3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x14ac:dyDescent="0.3">
      <c r="A8560" s="3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x14ac:dyDescent="0.3">
      <c r="A8561" s="3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x14ac:dyDescent="0.3">
      <c r="A8562" s="3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x14ac:dyDescent="0.3">
      <c r="A8563" s="3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x14ac:dyDescent="0.3">
      <c r="A8564" s="3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x14ac:dyDescent="0.3">
      <c r="A8565" s="3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x14ac:dyDescent="0.3">
      <c r="A8566" s="3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x14ac:dyDescent="0.3">
      <c r="A8567" s="3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x14ac:dyDescent="0.3">
      <c r="A8568" s="3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x14ac:dyDescent="0.3">
      <c r="A8569" s="3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x14ac:dyDescent="0.3">
      <c r="A8570" s="3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x14ac:dyDescent="0.3">
      <c r="A8571" s="3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x14ac:dyDescent="0.3">
      <c r="A8572" s="3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x14ac:dyDescent="0.3">
      <c r="A8573" s="3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x14ac:dyDescent="0.3">
      <c r="A8574" s="3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x14ac:dyDescent="0.3">
      <c r="A8575" s="3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x14ac:dyDescent="0.3">
      <c r="A8576" s="3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x14ac:dyDescent="0.3">
      <c r="A8577" s="3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x14ac:dyDescent="0.3">
      <c r="A8578" s="3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x14ac:dyDescent="0.3">
      <c r="A8579" s="3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x14ac:dyDescent="0.3">
      <c r="A8580" s="3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x14ac:dyDescent="0.3">
      <c r="A8581" s="3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x14ac:dyDescent="0.3">
      <c r="A8582" s="3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x14ac:dyDescent="0.3">
      <c r="A8583" s="3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x14ac:dyDescent="0.3">
      <c r="A8584" s="3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x14ac:dyDescent="0.3">
      <c r="A8585" s="3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x14ac:dyDescent="0.3">
      <c r="A8586" s="3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x14ac:dyDescent="0.3">
      <c r="A8587" s="3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x14ac:dyDescent="0.3">
      <c r="A8588" s="3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x14ac:dyDescent="0.3">
      <c r="A8589" s="3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x14ac:dyDescent="0.3">
      <c r="A8590" s="3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x14ac:dyDescent="0.3">
      <c r="A8591" s="3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x14ac:dyDescent="0.3">
      <c r="A8592" s="3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x14ac:dyDescent="0.3">
      <c r="A8593" s="3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x14ac:dyDescent="0.3">
      <c r="A8594" s="3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x14ac:dyDescent="0.3">
      <c r="A8595" s="3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x14ac:dyDescent="0.3">
      <c r="A8596" s="3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x14ac:dyDescent="0.3">
      <c r="A8597" s="3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x14ac:dyDescent="0.3">
      <c r="A8598" s="3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x14ac:dyDescent="0.3">
      <c r="A8599" s="3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x14ac:dyDescent="0.3">
      <c r="A8600" s="3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x14ac:dyDescent="0.3">
      <c r="A8601" s="3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x14ac:dyDescent="0.3">
      <c r="A8602" s="3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x14ac:dyDescent="0.3">
      <c r="A8603" s="3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x14ac:dyDescent="0.3">
      <c r="A8604" s="3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x14ac:dyDescent="0.3">
      <c r="A8605" s="3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x14ac:dyDescent="0.3">
      <c r="A8606" s="3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x14ac:dyDescent="0.3">
      <c r="A8607" s="3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x14ac:dyDescent="0.3">
      <c r="A8608" s="3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x14ac:dyDescent="0.3">
      <c r="A8609" s="3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x14ac:dyDescent="0.3">
      <c r="A8610" s="3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x14ac:dyDescent="0.3">
      <c r="A8611" s="3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x14ac:dyDescent="0.3">
      <c r="A8612" s="3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x14ac:dyDescent="0.3">
      <c r="A8613" s="3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x14ac:dyDescent="0.3">
      <c r="A8614" s="3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x14ac:dyDescent="0.3">
      <c r="A8615" s="3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x14ac:dyDescent="0.3">
      <c r="A8616" s="3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x14ac:dyDescent="0.3">
      <c r="A8617" s="3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x14ac:dyDescent="0.3">
      <c r="A8618" s="3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x14ac:dyDescent="0.3">
      <c r="A8619" s="3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x14ac:dyDescent="0.3">
      <c r="A8620" s="3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x14ac:dyDescent="0.3">
      <c r="A8621" s="3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x14ac:dyDescent="0.3">
      <c r="A8622" s="3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x14ac:dyDescent="0.3">
      <c r="A8623" s="3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x14ac:dyDescent="0.3">
      <c r="A8624" s="3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x14ac:dyDescent="0.3">
      <c r="A8625" s="3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x14ac:dyDescent="0.3">
      <c r="A8626" s="3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x14ac:dyDescent="0.3">
      <c r="A8627" s="3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x14ac:dyDescent="0.3">
      <c r="A8628" s="3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x14ac:dyDescent="0.3">
      <c r="A8629" s="3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x14ac:dyDescent="0.3">
      <c r="A8630" s="3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x14ac:dyDescent="0.3">
      <c r="A8631" s="3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x14ac:dyDescent="0.3">
      <c r="A8632" s="3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x14ac:dyDescent="0.3">
      <c r="A8633" s="3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x14ac:dyDescent="0.3">
      <c r="A8634" s="3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x14ac:dyDescent="0.3">
      <c r="A8635" s="3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x14ac:dyDescent="0.3">
      <c r="A8636" s="3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x14ac:dyDescent="0.3">
      <c r="A8637" s="3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x14ac:dyDescent="0.3">
      <c r="A8638" s="3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x14ac:dyDescent="0.3">
      <c r="A8639" s="3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x14ac:dyDescent="0.3">
      <c r="A8640" s="3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x14ac:dyDescent="0.3">
      <c r="A8641" s="3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x14ac:dyDescent="0.3">
      <c r="A8642" s="3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x14ac:dyDescent="0.3">
      <c r="A8643" s="3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x14ac:dyDescent="0.3">
      <c r="A8644" s="3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x14ac:dyDescent="0.3">
      <c r="A8645" s="3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x14ac:dyDescent="0.3">
      <c r="A8646" s="3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x14ac:dyDescent="0.3">
      <c r="A8647" s="3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x14ac:dyDescent="0.3">
      <c r="A8648" s="3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x14ac:dyDescent="0.3">
      <c r="A8649" s="3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x14ac:dyDescent="0.3">
      <c r="A8650" s="3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x14ac:dyDescent="0.3">
      <c r="A8651" s="3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x14ac:dyDescent="0.3">
      <c r="A8652" s="3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x14ac:dyDescent="0.3">
      <c r="A8653" s="3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x14ac:dyDescent="0.3">
      <c r="A8654" s="3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x14ac:dyDescent="0.3">
      <c r="A8655" s="3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x14ac:dyDescent="0.3">
      <c r="A8656" s="3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x14ac:dyDescent="0.3">
      <c r="A8657" s="3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x14ac:dyDescent="0.3">
      <c r="A8658" s="3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x14ac:dyDescent="0.3">
      <c r="A8659" s="3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x14ac:dyDescent="0.3">
      <c r="A8660" s="3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x14ac:dyDescent="0.3">
      <c r="A8661" s="3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x14ac:dyDescent="0.3">
      <c r="A8662" s="3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x14ac:dyDescent="0.3">
      <c r="A8663" s="3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x14ac:dyDescent="0.3">
      <c r="A8664" s="3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x14ac:dyDescent="0.3">
      <c r="A8665" s="3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x14ac:dyDescent="0.3">
      <c r="A8666" s="3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x14ac:dyDescent="0.3">
      <c r="A8667" s="3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x14ac:dyDescent="0.3">
      <c r="A8668" s="3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x14ac:dyDescent="0.3">
      <c r="A8669" s="3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x14ac:dyDescent="0.3">
      <c r="A8670" s="3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x14ac:dyDescent="0.3">
      <c r="A8671" s="3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x14ac:dyDescent="0.3">
      <c r="A8672" s="3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x14ac:dyDescent="0.3">
      <c r="A8673" s="3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x14ac:dyDescent="0.3">
      <c r="A8674" s="3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x14ac:dyDescent="0.3">
      <c r="A8675" s="3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x14ac:dyDescent="0.3">
      <c r="A8676" s="3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x14ac:dyDescent="0.3">
      <c r="A8677" s="3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x14ac:dyDescent="0.3">
      <c r="A8678" s="3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x14ac:dyDescent="0.3">
      <c r="A8679" s="3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x14ac:dyDescent="0.3">
      <c r="A8680" s="3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x14ac:dyDescent="0.3">
      <c r="A8681" s="3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x14ac:dyDescent="0.3">
      <c r="A8682" s="3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x14ac:dyDescent="0.3">
      <c r="A8683" s="3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x14ac:dyDescent="0.3">
      <c r="A8684" s="3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x14ac:dyDescent="0.3">
      <c r="A8685" s="3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x14ac:dyDescent="0.3">
      <c r="A8686" s="3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x14ac:dyDescent="0.3">
      <c r="A8687" s="3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x14ac:dyDescent="0.3">
      <c r="A8688" s="3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x14ac:dyDescent="0.3">
      <c r="A8689" s="3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x14ac:dyDescent="0.3">
      <c r="A8690" s="3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x14ac:dyDescent="0.3">
      <c r="A8691" s="3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x14ac:dyDescent="0.3">
      <c r="A8692" s="3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x14ac:dyDescent="0.3">
      <c r="A8693" s="3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x14ac:dyDescent="0.3">
      <c r="A8694" s="3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x14ac:dyDescent="0.3">
      <c r="A8695" s="3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</v>
      </c>
      <c r="S8695" s="3">
        <v>5</v>
      </c>
      <c r="T8695" s="3">
        <v>0</v>
      </c>
      <c r="U8695" s="3">
        <v>162</v>
      </c>
    </row>
    <row r="8696" spans="1:21" x14ac:dyDescent="0.3">
      <c r="A8696" s="3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x14ac:dyDescent="0.3">
      <c r="A8697" s="3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x14ac:dyDescent="0.3">
      <c r="A8698" s="3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x14ac:dyDescent="0.3">
      <c r="A8699" s="3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x14ac:dyDescent="0.3">
      <c r="A8700" s="3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x14ac:dyDescent="0.3">
      <c r="A8701" s="3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x14ac:dyDescent="0.3">
      <c r="A8702" s="3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x14ac:dyDescent="0.3">
      <c r="A8703" s="3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x14ac:dyDescent="0.3">
      <c r="A8704" s="3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x14ac:dyDescent="0.3">
      <c r="A8705" s="3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x14ac:dyDescent="0.3">
      <c r="A8706" s="3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x14ac:dyDescent="0.3">
      <c r="A8707" s="3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</v>
      </c>
      <c r="T8707" s="3">
        <v>0</v>
      </c>
      <c r="U8707" s="3">
        <v>0</v>
      </c>
    </row>
    <row r="8708" spans="1:21" x14ac:dyDescent="0.3">
      <c r="A8708" s="3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x14ac:dyDescent="0.3">
      <c r="A8709" s="3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x14ac:dyDescent="0.3">
      <c r="A8710" s="3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x14ac:dyDescent="0.3">
      <c r="A8711" s="3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x14ac:dyDescent="0.3">
      <c r="A8712" s="3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x14ac:dyDescent="0.3">
      <c r="A8713" s="3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x14ac:dyDescent="0.3">
      <c r="A8714" s="3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x14ac:dyDescent="0.3">
      <c r="A8715" s="3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x14ac:dyDescent="0.3">
      <c r="A8716" s="3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x14ac:dyDescent="0.3">
      <c r="A8717" s="3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x14ac:dyDescent="0.3">
      <c r="A8718" s="3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x14ac:dyDescent="0.3">
      <c r="A8719" s="3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x14ac:dyDescent="0.3">
      <c r="A8720" s="3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x14ac:dyDescent="0.3">
      <c r="A8721" s="3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x14ac:dyDescent="0.3">
      <c r="A8722" s="3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x14ac:dyDescent="0.3">
      <c r="A8723" s="3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x14ac:dyDescent="0.3">
      <c r="A8724" s="3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x14ac:dyDescent="0.3">
      <c r="A8725" s="3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x14ac:dyDescent="0.3">
      <c r="A8726" s="3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x14ac:dyDescent="0.3">
      <c r="A8727" s="3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x14ac:dyDescent="0.3">
      <c r="A8728" s="3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x14ac:dyDescent="0.3">
      <c r="A8729" s="3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x14ac:dyDescent="0.3">
      <c r="A8730" s="3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x14ac:dyDescent="0.3">
      <c r="A8731" s="3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x14ac:dyDescent="0.3">
      <c r="A8732" s="3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x14ac:dyDescent="0.3">
      <c r="A8733" s="3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x14ac:dyDescent="0.3">
      <c r="A8734" s="3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x14ac:dyDescent="0.3">
      <c r="A8735" s="3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x14ac:dyDescent="0.3">
      <c r="A8736" s="3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x14ac:dyDescent="0.3">
      <c r="A8737" s="3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x14ac:dyDescent="0.3">
      <c r="A8738" s="3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x14ac:dyDescent="0.3">
      <c r="A8739" s="3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x14ac:dyDescent="0.3">
      <c r="A8740" s="3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x14ac:dyDescent="0.3">
      <c r="A8741" s="3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x14ac:dyDescent="0.3">
      <c r="A8742" s="3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x14ac:dyDescent="0.3">
      <c r="A8743" s="3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x14ac:dyDescent="0.3">
      <c r="A8744" s="3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x14ac:dyDescent="0.3">
      <c r="A8745" s="3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x14ac:dyDescent="0.3">
      <c r="A8746" s="3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x14ac:dyDescent="0.3">
      <c r="A8747" s="3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x14ac:dyDescent="0.3">
      <c r="A8748" s="3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x14ac:dyDescent="0.3">
      <c r="A8749" s="3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x14ac:dyDescent="0.3">
      <c r="A8750" s="3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x14ac:dyDescent="0.3">
      <c r="A8751" s="3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x14ac:dyDescent="0.3">
      <c r="A8752" s="3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x14ac:dyDescent="0.3">
      <c r="A8753" s="3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x14ac:dyDescent="0.3">
      <c r="A8754" s="3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x14ac:dyDescent="0.3">
      <c r="A8755" s="3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x14ac:dyDescent="0.3">
      <c r="A8756" s="3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x14ac:dyDescent="0.3">
      <c r="A8757" s="3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x14ac:dyDescent="0.3">
      <c r="A8758" s="3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x14ac:dyDescent="0.3">
      <c r="A8759" s="3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x14ac:dyDescent="0.3">
      <c r="A8760" s="3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x14ac:dyDescent="0.3">
      <c r="A8761" s="3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x14ac:dyDescent="0.3">
      <c r="A8762" s="3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x14ac:dyDescent="0.3">
      <c r="A8763" s="3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x14ac:dyDescent="0.3">
      <c r="A8764" s="3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x14ac:dyDescent="0.3">
      <c r="A8765" s="3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x14ac:dyDescent="0.3">
      <c r="A8766" s="3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x14ac:dyDescent="0.3">
      <c r="A8767" s="3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x14ac:dyDescent="0.3">
      <c r="A8768" s="3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x14ac:dyDescent="0.3">
      <c r="A8769" s="3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x14ac:dyDescent="0.3">
      <c r="A8770" s="3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x14ac:dyDescent="0.3">
      <c r="A8771" s="3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x14ac:dyDescent="0.3">
      <c r="A8772" s="3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x14ac:dyDescent="0.3">
      <c r="A8773" s="3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x14ac:dyDescent="0.3">
      <c r="A8774" s="3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x14ac:dyDescent="0.3">
      <c r="A8775" s="3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x14ac:dyDescent="0.3">
      <c r="A8776" s="3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x14ac:dyDescent="0.3">
      <c r="A8777" s="3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x14ac:dyDescent="0.3">
      <c r="A8778" s="3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x14ac:dyDescent="0.3">
      <c r="A8779" s="3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x14ac:dyDescent="0.3">
      <c r="A8780" s="3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x14ac:dyDescent="0.3">
      <c r="A8781" s="3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x14ac:dyDescent="0.3">
      <c r="A8782" s="3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x14ac:dyDescent="0.3">
      <c r="A8783" s="3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x14ac:dyDescent="0.3">
      <c r="A8784" s="3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x14ac:dyDescent="0.3">
      <c r="A8785" s="3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x14ac:dyDescent="0.3">
      <c r="A8786" s="3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x14ac:dyDescent="0.3">
      <c r="A8787" s="3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x14ac:dyDescent="0.3">
      <c r="A8788" s="3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x14ac:dyDescent="0.3">
      <c r="A8789" s="3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x14ac:dyDescent="0.3">
      <c r="A8790" s="3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x14ac:dyDescent="0.3">
      <c r="A8791" s="3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x14ac:dyDescent="0.3">
      <c r="A8792" s="3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x14ac:dyDescent="0.3">
      <c r="A8793" s="3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x14ac:dyDescent="0.3">
      <c r="A8794" s="3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x14ac:dyDescent="0.3">
      <c r="A8795" s="3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x14ac:dyDescent="0.3">
      <c r="A8796" s="3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x14ac:dyDescent="0.3">
      <c r="A8797" s="3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x14ac:dyDescent="0.3">
      <c r="A8798" s="3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x14ac:dyDescent="0.3">
      <c r="A8799" s="3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x14ac:dyDescent="0.3">
      <c r="A8800" s="3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x14ac:dyDescent="0.3">
      <c r="A8801" s="3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x14ac:dyDescent="0.3">
      <c r="A8802" s="3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x14ac:dyDescent="0.3">
      <c r="A8803" s="3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x14ac:dyDescent="0.3">
      <c r="A8804" s="3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x14ac:dyDescent="0.3">
      <c r="A8805" s="3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x14ac:dyDescent="0.3">
      <c r="A8806" s="3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x14ac:dyDescent="0.3">
      <c r="A8807" s="3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x14ac:dyDescent="0.3">
      <c r="A8808" s="3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x14ac:dyDescent="0.3">
      <c r="A8809" s="3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x14ac:dyDescent="0.3">
      <c r="A8810" s="3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x14ac:dyDescent="0.3">
      <c r="A8811" s="3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x14ac:dyDescent="0.3">
      <c r="A8812" s="3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x14ac:dyDescent="0.3">
      <c r="A8813" s="3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x14ac:dyDescent="0.3">
      <c r="A8814" s="3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x14ac:dyDescent="0.3">
      <c r="A8815" s="3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x14ac:dyDescent="0.3">
      <c r="A8816" s="3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x14ac:dyDescent="0.3">
      <c r="A8817" s="3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x14ac:dyDescent="0.3">
      <c r="A8818" s="3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x14ac:dyDescent="0.3">
      <c r="A8819" s="3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x14ac:dyDescent="0.3">
      <c r="A8820" s="3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x14ac:dyDescent="0.3">
      <c r="A8821" s="3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x14ac:dyDescent="0.3">
      <c r="A8822" s="3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x14ac:dyDescent="0.3">
      <c r="A8823" s="3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x14ac:dyDescent="0.3">
      <c r="A8824" s="3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x14ac:dyDescent="0.3">
      <c r="A8825" s="3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x14ac:dyDescent="0.3">
      <c r="A8826" s="3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x14ac:dyDescent="0.3">
      <c r="A8827" s="3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x14ac:dyDescent="0.3">
      <c r="A8828" s="3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x14ac:dyDescent="0.3">
      <c r="A8829" s="3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x14ac:dyDescent="0.3">
      <c r="A8830" s="3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x14ac:dyDescent="0.3">
      <c r="A8831" s="3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x14ac:dyDescent="0.3">
      <c r="A8832" s="3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x14ac:dyDescent="0.3">
      <c r="A8833" s="3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x14ac:dyDescent="0.3">
      <c r="A8834" s="3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x14ac:dyDescent="0.3">
      <c r="A8835" s="3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x14ac:dyDescent="0.3">
      <c r="A8836" s="3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x14ac:dyDescent="0.3">
      <c r="A8837" s="3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x14ac:dyDescent="0.3">
      <c r="A8838" s="3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x14ac:dyDescent="0.3">
      <c r="A8839" s="3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x14ac:dyDescent="0.3">
      <c r="A8840" s="3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x14ac:dyDescent="0.3">
      <c r="A8841" s="3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x14ac:dyDescent="0.3">
      <c r="A8842" s="3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x14ac:dyDescent="0.3">
      <c r="A8843" s="3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x14ac:dyDescent="0.3">
      <c r="A8844" s="3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x14ac:dyDescent="0.3">
      <c r="A8845" s="3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x14ac:dyDescent="0.3">
      <c r="A8846" s="3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x14ac:dyDescent="0.3">
      <c r="A8847" s="3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x14ac:dyDescent="0.3">
      <c r="A8848" s="3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x14ac:dyDescent="0.3">
      <c r="A8849" s="3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x14ac:dyDescent="0.3">
      <c r="A8850" s="3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x14ac:dyDescent="0.3">
      <c r="A8851" s="3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x14ac:dyDescent="0.3">
      <c r="A8852" s="3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x14ac:dyDescent="0.3">
      <c r="A8853" s="3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x14ac:dyDescent="0.3">
      <c r="A8854" s="3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x14ac:dyDescent="0.3">
      <c r="A8855" s="3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x14ac:dyDescent="0.3">
      <c r="A8856" s="3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x14ac:dyDescent="0.3">
      <c r="A8857" s="3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x14ac:dyDescent="0.3">
      <c r="A8858" s="3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x14ac:dyDescent="0.3">
      <c r="A8859" s="3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x14ac:dyDescent="0.3">
      <c r="A8860" s="3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x14ac:dyDescent="0.3">
      <c r="A8861" s="3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x14ac:dyDescent="0.3">
      <c r="A8862" s="3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x14ac:dyDescent="0.3">
      <c r="A8863" s="3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x14ac:dyDescent="0.3">
      <c r="A8864" s="3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x14ac:dyDescent="0.3">
      <c r="A8865" s="3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x14ac:dyDescent="0.3">
      <c r="A8866" s="3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x14ac:dyDescent="0.3">
      <c r="A8867" s="3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x14ac:dyDescent="0.3">
      <c r="A8868" s="3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x14ac:dyDescent="0.3">
      <c r="A8869" s="3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x14ac:dyDescent="0.3">
      <c r="A8870" s="3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x14ac:dyDescent="0.3">
      <c r="A8871" s="3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x14ac:dyDescent="0.3">
      <c r="A8872" s="3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x14ac:dyDescent="0.3">
      <c r="A8873" s="3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x14ac:dyDescent="0.3">
      <c r="A8874" s="3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x14ac:dyDescent="0.3">
      <c r="A8875" s="3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x14ac:dyDescent="0.3">
      <c r="A8876" s="3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x14ac:dyDescent="0.3">
      <c r="A8877" s="3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x14ac:dyDescent="0.3">
      <c r="A8878" s="3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x14ac:dyDescent="0.3">
      <c r="A8879" s="3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x14ac:dyDescent="0.3">
      <c r="A8880" s="3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x14ac:dyDescent="0.3">
      <c r="A8881" s="3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x14ac:dyDescent="0.3">
      <c r="A8882" s="3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x14ac:dyDescent="0.3">
      <c r="A8883" s="3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x14ac:dyDescent="0.3">
      <c r="A8884" s="3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x14ac:dyDescent="0.3">
      <c r="A8885" s="3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x14ac:dyDescent="0.3">
      <c r="A8886" s="3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x14ac:dyDescent="0.3">
      <c r="A8887" s="3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x14ac:dyDescent="0.3">
      <c r="A8888" s="3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x14ac:dyDescent="0.3">
      <c r="A8889" s="3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x14ac:dyDescent="0.3">
      <c r="A8890" s="3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x14ac:dyDescent="0.3">
      <c r="A8891" s="3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x14ac:dyDescent="0.3">
      <c r="A8892" s="3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x14ac:dyDescent="0.3">
      <c r="A8893" s="3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x14ac:dyDescent="0.3">
      <c r="A8894" s="3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x14ac:dyDescent="0.3">
      <c r="A8895" s="3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x14ac:dyDescent="0.3">
      <c r="A8896" s="3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x14ac:dyDescent="0.3">
      <c r="A8897" s="3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x14ac:dyDescent="0.3">
      <c r="A8898" s="3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x14ac:dyDescent="0.3">
      <c r="A8899" s="3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x14ac:dyDescent="0.3">
      <c r="A8900" s="3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x14ac:dyDescent="0.3">
      <c r="A8901" s="3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x14ac:dyDescent="0.3">
      <c r="A8902" s="3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x14ac:dyDescent="0.3">
      <c r="A8903" s="3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x14ac:dyDescent="0.3">
      <c r="A8904" s="3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x14ac:dyDescent="0.3">
      <c r="A8905" s="3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x14ac:dyDescent="0.3">
      <c r="A8906" s="3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x14ac:dyDescent="0.3">
      <c r="A8907" s="3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x14ac:dyDescent="0.3">
      <c r="A8908" s="3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x14ac:dyDescent="0.3">
      <c r="A8909" s="3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x14ac:dyDescent="0.3">
      <c r="A8910" s="3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x14ac:dyDescent="0.3">
      <c r="A8911" s="3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x14ac:dyDescent="0.3">
      <c r="A8912" s="3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x14ac:dyDescent="0.3">
      <c r="A8913" s="3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x14ac:dyDescent="0.3">
      <c r="A8914" s="3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x14ac:dyDescent="0.3">
      <c r="A8915" s="3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x14ac:dyDescent="0.3">
      <c r="A8916" s="3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x14ac:dyDescent="0.3">
      <c r="A8917" s="3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x14ac:dyDescent="0.3">
      <c r="A8918" s="3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x14ac:dyDescent="0.3">
      <c r="A8919" s="3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x14ac:dyDescent="0.3">
      <c r="A8920" s="3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x14ac:dyDescent="0.3">
      <c r="A8921" s="3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x14ac:dyDescent="0.3">
      <c r="A8922" s="3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x14ac:dyDescent="0.3">
      <c r="A8923" s="3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x14ac:dyDescent="0.3">
      <c r="A8924" s="3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x14ac:dyDescent="0.3">
      <c r="A8925" s="3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x14ac:dyDescent="0.3">
      <c r="A8926" s="3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x14ac:dyDescent="0.3">
      <c r="A8927" s="3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x14ac:dyDescent="0.3">
      <c r="A8928" s="3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x14ac:dyDescent="0.3">
      <c r="A8929" s="3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x14ac:dyDescent="0.3">
      <c r="A8930" s="3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x14ac:dyDescent="0.3">
      <c r="A8931" s="3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x14ac:dyDescent="0.3">
      <c r="A8932" s="3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x14ac:dyDescent="0.3">
      <c r="A8933" s="3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x14ac:dyDescent="0.3">
      <c r="A8934" s="3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x14ac:dyDescent="0.3">
      <c r="A8935" s="3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x14ac:dyDescent="0.3">
      <c r="A8936" s="3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x14ac:dyDescent="0.3">
      <c r="A8937" s="3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x14ac:dyDescent="0.3">
      <c r="A8938" s="3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x14ac:dyDescent="0.3">
      <c r="A8939" s="3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x14ac:dyDescent="0.3">
      <c r="A8940" s="3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x14ac:dyDescent="0.3">
      <c r="A8941" s="3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x14ac:dyDescent="0.3">
      <c r="A8942" s="3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x14ac:dyDescent="0.3">
      <c r="A8943" s="3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x14ac:dyDescent="0.3">
      <c r="A8944" s="3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x14ac:dyDescent="0.3">
      <c r="A8945" s="3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x14ac:dyDescent="0.3">
      <c r="A8946" s="3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x14ac:dyDescent="0.3">
      <c r="A8947" s="3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x14ac:dyDescent="0.3">
      <c r="A8948" s="3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x14ac:dyDescent="0.3">
      <c r="A8949" s="3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x14ac:dyDescent="0.3">
      <c r="A8950" s="3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x14ac:dyDescent="0.3">
      <c r="A8951" s="3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x14ac:dyDescent="0.3">
      <c r="A8952" s="3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x14ac:dyDescent="0.3">
      <c r="A8953" s="3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x14ac:dyDescent="0.3">
      <c r="A8954" s="3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x14ac:dyDescent="0.3">
      <c r="A8955" s="3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x14ac:dyDescent="0.3">
      <c r="A8956" s="3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x14ac:dyDescent="0.3">
      <c r="A8957" s="3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x14ac:dyDescent="0.3">
      <c r="A8958" s="3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x14ac:dyDescent="0.3">
      <c r="A8959" s="3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x14ac:dyDescent="0.3">
      <c r="A8960" s="3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x14ac:dyDescent="0.3">
      <c r="A8961" s="3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x14ac:dyDescent="0.3">
      <c r="A8962" s="3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x14ac:dyDescent="0.3">
      <c r="A8963" s="3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x14ac:dyDescent="0.3">
      <c r="A8964" s="3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x14ac:dyDescent="0.3">
      <c r="A8965" s="3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x14ac:dyDescent="0.3">
      <c r="A8966" s="3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x14ac:dyDescent="0.3">
      <c r="A8967" s="3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x14ac:dyDescent="0.3">
      <c r="A8968" s="3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x14ac:dyDescent="0.3">
      <c r="A8969" s="3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x14ac:dyDescent="0.3">
      <c r="A8970" s="3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x14ac:dyDescent="0.3">
      <c r="A8971" s="3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x14ac:dyDescent="0.3">
      <c r="A8972" s="3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x14ac:dyDescent="0.3">
      <c r="A8973" s="3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x14ac:dyDescent="0.3">
      <c r="A8974" s="3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x14ac:dyDescent="0.3">
      <c r="A8975" s="3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x14ac:dyDescent="0.3">
      <c r="A8976" s="3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x14ac:dyDescent="0.3">
      <c r="A8977" s="3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x14ac:dyDescent="0.3">
      <c r="A8978" s="3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x14ac:dyDescent="0.3">
      <c r="A8979" s="3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x14ac:dyDescent="0.3">
      <c r="A8980" s="3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x14ac:dyDescent="0.3">
      <c r="A8981" s="3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x14ac:dyDescent="0.3">
      <c r="A8982" s="3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x14ac:dyDescent="0.3">
      <c r="A8983" s="3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x14ac:dyDescent="0.3">
      <c r="A8984" s="3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x14ac:dyDescent="0.3">
      <c r="A8985" s="3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x14ac:dyDescent="0.3">
      <c r="A8986" s="3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x14ac:dyDescent="0.3">
      <c r="A8987" s="3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x14ac:dyDescent="0.3">
      <c r="A8988" s="3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x14ac:dyDescent="0.3">
      <c r="A8989" s="3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x14ac:dyDescent="0.3">
      <c r="A8990" s="3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x14ac:dyDescent="0.3">
      <c r="A8991" s="3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x14ac:dyDescent="0.3">
      <c r="A8992" s="3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x14ac:dyDescent="0.3">
      <c r="A8993" s="3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x14ac:dyDescent="0.3">
      <c r="A8994" s="3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x14ac:dyDescent="0.3">
      <c r="A8995" s="3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x14ac:dyDescent="0.3">
      <c r="A8996" s="3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x14ac:dyDescent="0.3">
      <c r="A8997" s="3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x14ac:dyDescent="0.3">
      <c r="A8998" s="3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x14ac:dyDescent="0.3">
      <c r="A8999" s="3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x14ac:dyDescent="0.3">
      <c r="A9000" s="3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x14ac:dyDescent="0.3">
      <c r="A9001" s="3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x14ac:dyDescent="0.3">
      <c r="A9002" s="3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x14ac:dyDescent="0.3">
      <c r="A9003" s="3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x14ac:dyDescent="0.3">
      <c r="A9004" s="3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x14ac:dyDescent="0.3">
      <c r="A9005" s="3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x14ac:dyDescent="0.3">
      <c r="A9006" s="3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x14ac:dyDescent="0.3">
      <c r="A9007" s="3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x14ac:dyDescent="0.3">
      <c r="A9008" s="3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x14ac:dyDescent="0.3">
      <c r="A9009" s="3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x14ac:dyDescent="0.3">
      <c r="A9010" s="3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x14ac:dyDescent="0.3">
      <c r="A9011" s="3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x14ac:dyDescent="0.3">
      <c r="A9012" s="3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x14ac:dyDescent="0.3">
      <c r="A9013" s="3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x14ac:dyDescent="0.3">
      <c r="A9014" s="3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x14ac:dyDescent="0.3">
      <c r="A9015" s="3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x14ac:dyDescent="0.3">
      <c r="A9016" s="3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x14ac:dyDescent="0.3">
      <c r="A9017" s="3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x14ac:dyDescent="0.3">
      <c r="A9018" s="3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x14ac:dyDescent="0.3">
      <c r="A9019" s="3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x14ac:dyDescent="0.3">
      <c r="A9020" s="3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x14ac:dyDescent="0.3">
      <c r="A9021" s="3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x14ac:dyDescent="0.3">
      <c r="A9022" s="3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x14ac:dyDescent="0.3">
      <c r="A9023" s="3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x14ac:dyDescent="0.3">
      <c r="A9024" s="3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x14ac:dyDescent="0.3">
      <c r="A9025" s="3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x14ac:dyDescent="0.3">
      <c r="A9026" s="3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x14ac:dyDescent="0.3">
      <c r="A9027" s="3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x14ac:dyDescent="0.3">
      <c r="A9028" s="3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x14ac:dyDescent="0.3">
      <c r="A9029" s="3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x14ac:dyDescent="0.3">
      <c r="A9030" s="3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x14ac:dyDescent="0.3">
      <c r="A9031" s="3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x14ac:dyDescent="0.3">
      <c r="A9032" s="3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x14ac:dyDescent="0.3">
      <c r="A9033" s="3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x14ac:dyDescent="0.3">
      <c r="A9034" s="3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x14ac:dyDescent="0.3">
      <c r="A9035" s="3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x14ac:dyDescent="0.3">
      <c r="A9036" s="3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x14ac:dyDescent="0.3">
      <c r="A9037" s="3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x14ac:dyDescent="0.3">
      <c r="A9038" s="3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x14ac:dyDescent="0.3">
      <c r="A9039" s="3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x14ac:dyDescent="0.3">
      <c r="A9040" s="3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x14ac:dyDescent="0.3">
      <c r="A9041" s="3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x14ac:dyDescent="0.3">
      <c r="A9042" s="3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x14ac:dyDescent="0.3">
      <c r="A9043" s="3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x14ac:dyDescent="0.3">
      <c r="A9044" s="3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x14ac:dyDescent="0.3">
      <c r="A9045" s="3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x14ac:dyDescent="0.3">
      <c r="A9046" s="3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x14ac:dyDescent="0.3">
      <c r="A9047" s="3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x14ac:dyDescent="0.3">
      <c r="A9048" s="3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x14ac:dyDescent="0.3">
      <c r="A9049" s="3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x14ac:dyDescent="0.3">
      <c r="A9050" s="3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x14ac:dyDescent="0.3">
      <c r="A9051" s="3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x14ac:dyDescent="0.3">
      <c r="A9052" s="3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x14ac:dyDescent="0.3">
      <c r="A9053" s="3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x14ac:dyDescent="0.3">
      <c r="A9054" s="3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x14ac:dyDescent="0.3">
      <c r="A9055" s="3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x14ac:dyDescent="0.3">
      <c r="A9056" s="3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x14ac:dyDescent="0.3">
      <c r="A9057" s="3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x14ac:dyDescent="0.3">
      <c r="A9058" s="3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x14ac:dyDescent="0.3">
      <c r="A9059" s="3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x14ac:dyDescent="0.3">
      <c r="A9060" s="3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x14ac:dyDescent="0.3">
      <c r="A9061" s="3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x14ac:dyDescent="0.3">
      <c r="A9062" s="3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x14ac:dyDescent="0.3">
      <c r="A9063" s="3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x14ac:dyDescent="0.3">
      <c r="A9064" s="3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x14ac:dyDescent="0.3">
      <c r="A9065" s="3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x14ac:dyDescent="0.3">
      <c r="A9066" s="3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x14ac:dyDescent="0.3">
      <c r="A9067" s="3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x14ac:dyDescent="0.3">
      <c r="A9068" s="3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x14ac:dyDescent="0.3">
      <c r="A9069" s="3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x14ac:dyDescent="0.3">
      <c r="A9070" s="3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x14ac:dyDescent="0.3">
      <c r="A9071" s="3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x14ac:dyDescent="0.3">
      <c r="A9072" s="3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x14ac:dyDescent="0.3">
      <c r="A9073" s="3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x14ac:dyDescent="0.3">
      <c r="A9074" s="3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x14ac:dyDescent="0.3">
      <c r="A9075" s="3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x14ac:dyDescent="0.3">
      <c r="A9076" s="3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x14ac:dyDescent="0.3">
      <c r="A9077" s="3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x14ac:dyDescent="0.3">
      <c r="A9078" s="3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x14ac:dyDescent="0.3">
      <c r="A9079" s="3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x14ac:dyDescent="0.3">
      <c r="A9080" s="3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x14ac:dyDescent="0.3">
      <c r="A9081" s="3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</v>
      </c>
      <c r="T9081" s="3">
        <v>0</v>
      </c>
      <c r="U9081" s="3">
        <v>2.61</v>
      </c>
    </row>
    <row r="9082" spans="1:21" x14ac:dyDescent="0.3">
      <c r="A9082" s="3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x14ac:dyDescent="0.3">
      <c r="A9083" s="3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x14ac:dyDescent="0.3">
      <c r="A9084" s="3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x14ac:dyDescent="0.3">
      <c r="A9085" s="3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x14ac:dyDescent="0.3">
      <c r="A9086" s="3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x14ac:dyDescent="0.3">
      <c r="A9087" s="3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x14ac:dyDescent="0.3">
      <c r="A9088" s="3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x14ac:dyDescent="0.3">
      <c r="A9089" s="3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x14ac:dyDescent="0.3">
      <c r="A9090" s="3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x14ac:dyDescent="0.3">
      <c r="A9091" s="3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x14ac:dyDescent="0.3">
      <c r="A9092" s="3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x14ac:dyDescent="0.3">
      <c r="A9093" s="3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x14ac:dyDescent="0.3">
      <c r="A9094" s="3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x14ac:dyDescent="0.3">
      <c r="A9095" s="3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x14ac:dyDescent="0.3">
      <c r="A9096" s="3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x14ac:dyDescent="0.3">
      <c r="A9097" s="3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x14ac:dyDescent="0.3">
      <c r="A9098" s="3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x14ac:dyDescent="0.3">
      <c r="A9099" s="3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x14ac:dyDescent="0.3">
      <c r="A9100" s="3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x14ac:dyDescent="0.3">
      <c r="A9101" s="3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x14ac:dyDescent="0.3">
      <c r="A9102" s="3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x14ac:dyDescent="0.3">
      <c r="A9103" s="3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x14ac:dyDescent="0.3">
      <c r="A9104" s="3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x14ac:dyDescent="0.3">
      <c r="A9105" s="3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x14ac:dyDescent="0.3">
      <c r="A9106" s="3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x14ac:dyDescent="0.3">
      <c r="A9107" s="3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x14ac:dyDescent="0.3">
      <c r="A9108" s="3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x14ac:dyDescent="0.3">
      <c r="A9109" s="3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x14ac:dyDescent="0.3">
      <c r="A9110" s="3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x14ac:dyDescent="0.3">
      <c r="A9111" s="3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x14ac:dyDescent="0.3">
      <c r="A9112" s="3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x14ac:dyDescent="0.3">
      <c r="A9113" s="3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x14ac:dyDescent="0.3">
      <c r="A9114" s="3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x14ac:dyDescent="0.3">
      <c r="A9115" s="3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x14ac:dyDescent="0.3">
      <c r="A9116" s="3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x14ac:dyDescent="0.3">
      <c r="A9117" s="3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x14ac:dyDescent="0.3">
      <c r="A9118" s="3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x14ac:dyDescent="0.3">
      <c r="A9119" s="3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x14ac:dyDescent="0.3">
      <c r="A9120" s="3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x14ac:dyDescent="0.3">
      <c r="A9121" s="3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x14ac:dyDescent="0.3">
      <c r="A9122" s="3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x14ac:dyDescent="0.3">
      <c r="A9123" s="3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x14ac:dyDescent="0.3">
      <c r="A9124" s="3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x14ac:dyDescent="0.3">
      <c r="A9125" s="3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x14ac:dyDescent="0.3">
      <c r="A9126" s="3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x14ac:dyDescent="0.3">
      <c r="A9127" s="3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x14ac:dyDescent="0.3">
      <c r="A9128" s="3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x14ac:dyDescent="0.3">
      <c r="A9129" s="3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x14ac:dyDescent="0.3">
      <c r="A9130" s="3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x14ac:dyDescent="0.3">
      <c r="A9131" s="3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x14ac:dyDescent="0.3">
      <c r="A9132" s="3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x14ac:dyDescent="0.3">
      <c r="A9133" s="3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x14ac:dyDescent="0.3">
      <c r="A9134" s="3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x14ac:dyDescent="0.3">
      <c r="A9135" s="3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x14ac:dyDescent="0.3">
      <c r="A9136" s="3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x14ac:dyDescent="0.3">
      <c r="A9137" s="3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x14ac:dyDescent="0.3">
      <c r="A9138" s="3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x14ac:dyDescent="0.3">
      <c r="A9139" s="3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x14ac:dyDescent="0.3">
      <c r="A9140" s="3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x14ac:dyDescent="0.3">
      <c r="A9141" s="3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x14ac:dyDescent="0.3">
      <c r="A9142" s="3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x14ac:dyDescent="0.3">
      <c r="A9143" s="3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x14ac:dyDescent="0.3">
      <c r="A9144" s="3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x14ac:dyDescent="0.3">
      <c r="A9145" s="3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x14ac:dyDescent="0.3">
      <c r="A9146" s="3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x14ac:dyDescent="0.3">
      <c r="A9147" s="3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x14ac:dyDescent="0.3">
      <c r="A9148" s="3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x14ac:dyDescent="0.3">
      <c r="A9149" s="3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x14ac:dyDescent="0.3">
      <c r="A9150" s="3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x14ac:dyDescent="0.3">
      <c r="A9151" s="3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x14ac:dyDescent="0.3">
      <c r="A9152" s="3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x14ac:dyDescent="0.3">
      <c r="A9153" s="3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x14ac:dyDescent="0.3">
      <c r="A9154" s="3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x14ac:dyDescent="0.3">
      <c r="A9155" s="3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x14ac:dyDescent="0.3">
      <c r="A9156" s="3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x14ac:dyDescent="0.3">
      <c r="A9157" s="3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x14ac:dyDescent="0.3">
      <c r="A9158" s="3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x14ac:dyDescent="0.3">
      <c r="A9159" s="3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x14ac:dyDescent="0.3">
      <c r="A9160" s="3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x14ac:dyDescent="0.3">
      <c r="A9161" s="3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x14ac:dyDescent="0.3">
      <c r="A9162" s="3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x14ac:dyDescent="0.3">
      <c r="A9163" s="3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x14ac:dyDescent="0.3">
      <c r="A9164" s="3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x14ac:dyDescent="0.3">
      <c r="A9165" s="3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x14ac:dyDescent="0.3">
      <c r="A9166" s="3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x14ac:dyDescent="0.3">
      <c r="A9167" s="3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x14ac:dyDescent="0.3">
      <c r="A9168" s="3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x14ac:dyDescent="0.3">
      <c r="A9169" s="3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x14ac:dyDescent="0.3">
      <c r="A9170" s="3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x14ac:dyDescent="0.3">
      <c r="A9171" s="3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x14ac:dyDescent="0.3">
      <c r="A9172" s="3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x14ac:dyDescent="0.3">
      <c r="A9173" s="3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x14ac:dyDescent="0.3">
      <c r="A9174" s="3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x14ac:dyDescent="0.3">
      <c r="A9175" s="3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x14ac:dyDescent="0.3">
      <c r="A9176" s="3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x14ac:dyDescent="0.3">
      <c r="A9177" s="3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x14ac:dyDescent="0.3">
      <c r="A9178" s="3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x14ac:dyDescent="0.3">
      <c r="A9179" s="3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x14ac:dyDescent="0.3">
      <c r="A9180" s="3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x14ac:dyDescent="0.3">
      <c r="A9181" s="3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x14ac:dyDescent="0.3">
      <c r="A9182" s="3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x14ac:dyDescent="0.3">
      <c r="A9183" s="3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x14ac:dyDescent="0.3">
      <c r="A9184" s="3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x14ac:dyDescent="0.3">
      <c r="A9185" s="3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x14ac:dyDescent="0.3">
      <c r="A9186" s="3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x14ac:dyDescent="0.3">
      <c r="A9187" s="3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x14ac:dyDescent="0.3">
      <c r="A9188" s="3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x14ac:dyDescent="0.3">
      <c r="A9189" s="3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x14ac:dyDescent="0.3">
      <c r="A9190" s="3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x14ac:dyDescent="0.3">
      <c r="A9191" s="3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x14ac:dyDescent="0.3">
      <c r="A9192" s="3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x14ac:dyDescent="0.3">
      <c r="A9193" s="3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x14ac:dyDescent="0.3">
      <c r="A9194" s="3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x14ac:dyDescent="0.3">
      <c r="A9195" s="3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x14ac:dyDescent="0.3">
      <c r="A9196" s="3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x14ac:dyDescent="0.3">
      <c r="A9197" s="3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x14ac:dyDescent="0.3">
      <c r="A9198" s="3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x14ac:dyDescent="0.3">
      <c r="A9199" s="3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x14ac:dyDescent="0.3">
      <c r="A9200" s="3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x14ac:dyDescent="0.3">
      <c r="A9201" s="3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x14ac:dyDescent="0.3">
      <c r="A9202" s="3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x14ac:dyDescent="0.3">
      <c r="A9203" s="3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x14ac:dyDescent="0.3">
      <c r="A9204" s="3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x14ac:dyDescent="0.3">
      <c r="A9205" s="3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x14ac:dyDescent="0.3">
      <c r="A9206" s="3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x14ac:dyDescent="0.3">
      <c r="A9207" s="3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x14ac:dyDescent="0.3">
      <c r="A9208" s="3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x14ac:dyDescent="0.3">
      <c r="A9209" s="3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x14ac:dyDescent="0.3">
      <c r="A9210" s="3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x14ac:dyDescent="0.3">
      <c r="A9211" s="3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x14ac:dyDescent="0.3">
      <c r="A9212" s="3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x14ac:dyDescent="0.3">
      <c r="A9213" s="3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x14ac:dyDescent="0.3">
      <c r="A9214" s="3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x14ac:dyDescent="0.3">
      <c r="A9215" s="3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x14ac:dyDescent="0.3">
      <c r="A9216" s="3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x14ac:dyDescent="0.3">
      <c r="A9217" s="3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x14ac:dyDescent="0.3">
      <c r="A9218" s="3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x14ac:dyDescent="0.3">
      <c r="A9219" s="3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x14ac:dyDescent="0.3">
      <c r="A9220" s="3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x14ac:dyDescent="0.3">
      <c r="A9221" s="3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x14ac:dyDescent="0.3">
      <c r="A9222" s="3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x14ac:dyDescent="0.3">
      <c r="A9223" s="3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x14ac:dyDescent="0.3">
      <c r="A9224" s="3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x14ac:dyDescent="0.3">
      <c r="A9225" s="3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x14ac:dyDescent="0.3">
      <c r="A9226" s="3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x14ac:dyDescent="0.3">
      <c r="A9227" s="3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x14ac:dyDescent="0.3">
      <c r="A9228" s="3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x14ac:dyDescent="0.3">
      <c r="A9229" s="3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x14ac:dyDescent="0.3">
      <c r="A9230" s="3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x14ac:dyDescent="0.3">
      <c r="A9231" s="3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x14ac:dyDescent="0.3">
      <c r="A9232" s="3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x14ac:dyDescent="0.3">
      <c r="A9233" s="3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x14ac:dyDescent="0.3">
      <c r="A9234" s="3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x14ac:dyDescent="0.3">
      <c r="A9235" s="3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x14ac:dyDescent="0.3">
      <c r="A9236" s="3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x14ac:dyDescent="0.3">
      <c r="A9237" s="3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x14ac:dyDescent="0.3">
      <c r="A9238" s="3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x14ac:dyDescent="0.3">
      <c r="A9239" s="3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x14ac:dyDescent="0.3">
      <c r="A9240" s="3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x14ac:dyDescent="0.3">
      <c r="A9241" s="3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x14ac:dyDescent="0.3">
      <c r="A9242" s="3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x14ac:dyDescent="0.3">
      <c r="A9243" s="3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x14ac:dyDescent="0.3">
      <c r="A9244" s="3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x14ac:dyDescent="0.3">
      <c r="A9245" s="3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x14ac:dyDescent="0.3">
      <c r="A9246" s="3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x14ac:dyDescent="0.3">
      <c r="A9247" s="3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x14ac:dyDescent="0.3">
      <c r="A9248" s="3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x14ac:dyDescent="0.3">
      <c r="A9249" s="3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x14ac:dyDescent="0.3">
      <c r="A9250" s="3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x14ac:dyDescent="0.3">
      <c r="A9251" s="3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x14ac:dyDescent="0.3">
      <c r="A9252" s="3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x14ac:dyDescent="0.3">
      <c r="A9253" s="3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x14ac:dyDescent="0.3">
      <c r="A9254" s="3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x14ac:dyDescent="0.3">
      <c r="A9255" s="3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x14ac:dyDescent="0.3">
      <c r="A9256" s="3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x14ac:dyDescent="0.3">
      <c r="A9257" s="3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x14ac:dyDescent="0.3">
      <c r="A9258" s="3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x14ac:dyDescent="0.3">
      <c r="A9259" s="3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x14ac:dyDescent="0.3">
      <c r="A9260" s="3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x14ac:dyDescent="0.3">
      <c r="A9261" s="3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x14ac:dyDescent="0.3">
      <c r="A9262" s="3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x14ac:dyDescent="0.3">
      <c r="A9263" s="3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x14ac:dyDescent="0.3">
      <c r="A9264" s="3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x14ac:dyDescent="0.3">
      <c r="A9265" s="3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x14ac:dyDescent="0.3">
      <c r="A9266" s="3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x14ac:dyDescent="0.3">
      <c r="A9267" s="3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x14ac:dyDescent="0.3">
      <c r="A9268" s="3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x14ac:dyDescent="0.3">
      <c r="A9269" s="3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x14ac:dyDescent="0.3">
      <c r="A9270" s="3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x14ac:dyDescent="0.3">
      <c r="A9271" s="3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x14ac:dyDescent="0.3">
      <c r="A9272" s="3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x14ac:dyDescent="0.3">
      <c r="A9273" s="3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x14ac:dyDescent="0.3">
      <c r="A9274" s="3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x14ac:dyDescent="0.3">
      <c r="A9275" s="3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x14ac:dyDescent="0.3">
      <c r="A9276" s="3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x14ac:dyDescent="0.3">
      <c r="A9277" s="3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x14ac:dyDescent="0.3">
      <c r="A9278" s="3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x14ac:dyDescent="0.3">
      <c r="A9279" s="3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x14ac:dyDescent="0.3">
      <c r="A9280" s="3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x14ac:dyDescent="0.3">
      <c r="A9281" s="3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x14ac:dyDescent="0.3">
      <c r="A9282" s="3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x14ac:dyDescent="0.3">
      <c r="A9283" s="3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x14ac:dyDescent="0.3">
      <c r="A9284" s="3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x14ac:dyDescent="0.3">
      <c r="A9285" s="3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x14ac:dyDescent="0.3">
      <c r="A9286" s="3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x14ac:dyDescent="0.3">
      <c r="A9287" s="3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x14ac:dyDescent="0.3">
      <c r="A9288" s="3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x14ac:dyDescent="0.3">
      <c r="A9289" s="3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x14ac:dyDescent="0.3">
      <c r="A9290" s="3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x14ac:dyDescent="0.3">
      <c r="A9291" s="3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x14ac:dyDescent="0.3">
      <c r="A9292" s="3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x14ac:dyDescent="0.3">
      <c r="A9293" s="3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x14ac:dyDescent="0.3">
      <c r="A9294" s="3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x14ac:dyDescent="0.3">
      <c r="A9295" s="3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x14ac:dyDescent="0.3">
      <c r="A9296" s="3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x14ac:dyDescent="0.3">
      <c r="A9297" s="3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x14ac:dyDescent="0.3">
      <c r="A9298" s="3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x14ac:dyDescent="0.3">
      <c r="A9299" s="3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x14ac:dyDescent="0.3">
      <c r="A9300" s="3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x14ac:dyDescent="0.3">
      <c r="A9301" s="3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x14ac:dyDescent="0.3">
      <c r="A9302" s="3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x14ac:dyDescent="0.3">
      <c r="A9303" s="3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x14ac:dyDescent="0.3">
      <c r="A9304" s="3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x14ac:dyDescent="0.3">
      <c r="A9305" s="3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x14ac:dyDescent="0.3">
      <c r="A9306" s="3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x14ac:dyDescent="0.3">
      <c r="A9307" s="3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x14ac:dyDescent="0.3">
      <c r="A9308" s="3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x14ac:dyDescent="0.3">
      <c r="A9309" s="3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x14ac:dyDescent="0.3">
      <c r="A9310" s="3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x14ac:dyDescent="0.3">
      <c r="A9311" s="3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x14ac:dyDescent="0.3">
      <c r="A9312" s="3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x14ac:dyDescent="0.3">
      <c r="A9313" s="3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x14ac:dyDescent="0.3">
      <c r="A9314" s="3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x14ac:dyDescent="0.3">
      <c r="A9315" s="3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x14ac:dyDescent="0.3">
      <c r="A9316" s="3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x14ac:dyDescent="0.3">
      <c r="A9317" s="3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x14ac:dyDescent="0.3">
      <c r="A9318" s="3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x14ac:dyDescent="0.3">
      <c r="A9319" s="3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x14ac:dyDescent="0.3">
      <c r="A9320" s="3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x14ac:dyDescent="0.3">
      <c r="A9321" s="3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x14ac:dyDescent="0.3">
      <c r="A9322" s="3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x14ac:dyDescent="0.3">
      <c r="A9323" s="3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x14ac:dyDescent="0.3">
      <c r="A9324" s="3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x14ac:dyDescent="0.3">
      <c r="A9325" s="3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x14ac:dyDescent="0.3">
      <c r="A9326" s="3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x14ac:dyDescent="0.3">
      <c r="A9327" s="3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x14ac:dyDescent="0.3">
      <c r="A9328" s="3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x14ac:dyDescent="0.3">
      <c r="A9329" s="3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x14ac:dyDescent="0.3">
      <c r="A9330" s="3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x14ac:dyDescent="0.3">
      <c r="A9331" s="3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x14ac:dyDescent="0.3">
      <c r="A9332" s="3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x14ac:dyDescent="0.3">
      <c r="A9333" s="3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x14ac:dyDescent="0.3">
      <c r="A9334" s="3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x14ac:dyDescent="0.3">
      <c r="A9335" s="3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x14ac:dyDescent="0.3">
      <c r="A9336" s="3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x14ac:dyDescent="0.3">
      <c r="A9337" s="3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x14ac:dyDescent="0.3">
      <c r="A9338" s="3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x14ac:dyDescent="0.3">
      <c r="A9339" s="3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x14ac:dyDescent="0.3">
      <c r="A9340" s="3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x14ac:dyDescent="0.3">
      <c r="A9341" s="3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x14ac:dyDescent="0.3">
      <c r="A9342" s="3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</v>
      </c>
      <c r="T9342" s="3">
        <v>0</v>
      </c>
      <c r="U9342" s="3">
        <v>9</v>
      </c>
    </row>
    <row r="9343" spans="1:21" x14ac:dyDescent="0.3">
      <c r="A9343" s="3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x14ac:dyDescent="0.3">
      <c r="A9344" s="3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x14ac:dyDescent="0.3">
      <c r="A9345" s="3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x14ac:dyDescent="0.3">
      <c r="A9346" s="3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x14ac:dyDescent="0.3">
      <c r="A9347" s="3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x14ac:dyDescent="0.3">
      <c r="A9348" s="3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x14ac:dyDescent="0.3">
      <c r="A9349" s="3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x14ac:dyDescent="0.3">
      <c r="A9350" s="3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x14ac:dyDescent="0.3">
      <c r="A9351" s="3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x14ac:dyDescent="0.3">
      <c r="A9352" s="3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x14ac:dyDescent="0.3">
      <c r="A9353" s="3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x14ac:dyDescent="0.3">
      <c r="A9354" s="3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x14ac:dyDescent="0.3">
      <c r="A9355" s="3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x14ac:dyDescent="0.3">
      <c r="A9356" s="3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x14ac:dyDescent="0.3">
      <c r="A9357" s="3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x14ac:dyDescent="0.3">
      <c r="A9358" s="3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x14ac:dyDescent="0.3">
      <c r="A9359" s="3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x14ac:dyDescent="0.3">
      <c r="A9360" s="3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x14ac:dyDescent="0.3">
      <c r="A9361" s="3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x14ac:dyDescent="0.3">
      <c r="A9362" s="3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</v>
      </c>
      <c r="T9362" s="3">
        <v>0</v>
      </c>
      <c r="U9362" s="3">
        <v>0</v>
      </c>
    </row>
    <row r="9363" spans="1:21" x14ac:dyDescent="0.3">
      <c r="A9363" s="3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x14ac:dyDescent="0.3">
      <c r="A9364" s="3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x14ac:dyDescent="0.3">
      <c r="A9365" s="3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x14ac:dyDescent="0.3">
      <c r="A9366" s="3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x14ac:dyDescent="0.3">
      <c r="A9367" s="3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x14ac:dyDescent="0.3">
      <c r="A9368" s="3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x14ac:dyDescent="0.3">
      <c r="A9369" s="3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x14ac:dyDescent="0.3">
      <c r="A9370" s="3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x14ac:dyDescent="0.3">
      <c r="A9371" s="3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x14ac:dyDescent="0.3">
      <c r="A9372" s="3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x14ac:dyDescent="0.3">
      <c r="A9373" s="3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x14ac:dyDescent="0.3">
      <c r="A9374" s="3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x14ac:dyDescent="0.3">
      <c r="A9375" s="3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x14ac:dyDescent="0.3">
      <c r="A9376" s="3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x14ac:dyDescent="0.3">
      <c r="A9377" s="3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</v>
      </c>
      <c r="S9377" s="3">
        <v>2</v>
      </c>
      <c r="T9377" s="3">
        <v>0</v>
      </c>
      <c r="U9377" s="3">
        <v>10.5</v>
      </c>
    </row>
    <row r="9378" spans="1:21" x14ac:dyDescent="0.3">
      <c r="A9378" s="3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x14ac:dyDescent="0.3">
      <c r="A9379" s="3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x14ac:dyDescent="0.3">
      <c r="A9380" s="3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x14ac:dyDescent="0.3">
      <c r="A9381" s="3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x14ac:dyDescent="0.3">
      <c r="A9382" s="3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x14ac:dyDescent="0.3">
      <c r="A9383" s="3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x14ac:dyDescent="0.3">
      <c r="A9384" s="3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x14ac:dyDescent="0.3">
      <c r="A9385" s="3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x14ac:dyDescent="0.3">
      <c r="A9386" s="3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x14ac:dyDescent="0.3">
      <c r="A9387" s="3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x14ac:dyDescent="0.3">
      <c r="A9388" s="3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x14ac:dyDescent="0.3">
      <c r="A9389" s="3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x14ac:dyDescent="0.3">
      <c r="A9390" s="3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x14ac:dyDescent="0.3">
      <c r="A9391" s="3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x14ac:dyDescent="0.3">
      <c r="A9392" s="3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x14ac:dyDescent="0.3">
      <c r="A9393" s="3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x14ac:dyDescent="0.3">
      <c r="A9394" s="3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x14ac:dyDescent="0.3">
      <c r="A9395" s="3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x14ac:dyDescent="0.3">
      <c r="A9396" s="3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x14ac:dyDescent="0.3">
      <c r="A9397" s="3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x14ac:dyDescent="0.3">
      <c r="A9398" s="3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x14ac:dyDescent="0.3">
      <c r="A9399" s="3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x14ac:dyDescent="0.3">
      <c r="A9400" s="3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x14ac:dyDescent="0.3">
      <c r="A9401" s="3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x14ac:dyDescent="0.3">
      <c r="A9402" s="3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x14ac:dyDescent="0.3">
      <c r="A9403" s="3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x14ac:dyDescent="0.3">
      <c r="A9404" s="3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x14ac:dyDescent="0.3">
      <c r="A9405" s="3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x14ac:dyDescent="0.3">
      <c r="A9406" s="3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x14ac:dyDescent="0.3">
      <c r="A9407" s="3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x14ac:dyDescent="0.3">
      <c r="A9408" s="3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x14ac:dyDescent="0.3">
      <c r="A9409" s="3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x14ac:dyDescent="0.3">
      <c r="A9410" s="3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x14ac:dyDescent="0.3">
      <c r="A9411" s="3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x14ac:dyDescent="0.3">
      <c r="A9412" s="3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x14ac:dyDescent="0.3">
      <c r="A9413" s="3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x14ac:dyDescent="0.3">
      <c r="A9414" s="3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x14ac:dyDescent="0.3">
      <c r="A9415" s="3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x14ac:dyDescent="0.3">
      <c r="A9416" s="3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x14ac:dyDescent="0.3">
      <c r="A9417" s="3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x14ac:dyDescent="0.3">
      <c r="A9418" s="3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x14ac:dyDescent="0.3">
      <c r="A9419" s="3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x14ac:dyDescent="0.3">
      <c r="A9420" s="3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x14ac:dyDescent="0.3">
      <c r="A9421" s="3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x14ac:dyDescent="0.3">
      <c r="A9422" s="3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x14ac:dyDescent="0.3">
      <c r="A9423" s="3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x14ac:dyDescent="0.3">
      <c r="A9424" s="3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x14ac:dyDescent="0.3">
      <c r="A9425" s="3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x14ac:dyDescent="0.3">
      <c r="A9426" s="3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x14ac:dyDescent="0.3">
      <c r="A9427" s="3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x14ac:dyDescent="0.3">
      <c r="A9428" s="3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x14ac:dyDescent="0.3">
      <c r="A9429" s="3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x14ac:dyDescent="0.3">
      <c r="A9430" s="3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x14ac:dyDescent="0.3">
      <c r="A9431" s="3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x14ac:dyDescent="0.3">
      <c r="A9432" s="3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x14ac:dyDescent="0.3">
      <c r="A9433" s="3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x14ac:dyDescent="0.3">
      <c r="A9434" s="3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x14ac:dyDescent="0.3">
      <c r="A9435" s="3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x14ac:dyDescent="0.3">
      <c r="A9436" s="3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x14ac:dyDescent="0.3">
      <c r="A9437" s="3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x14ac:dyDescent="0.3">
      <c r="A9438" s="3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x14ac:dyDescent="0.3">
      <c r="A9439" s="3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x14ac:dyDescent="0.3">
      <c r="A9440" s="3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x14ac:dyDescent="0.3">
      <c r="A9441" s="3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x14ac:dyDescent="0.3">
      <c r="A9442" s="3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x14ac:dyDescent="0.3">
      <c r="A9443" s="3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x14ac:dyDescent="0.3">
      <c r="A9444" s="3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x14ac:dyDescent="0.3">
      <c r="A9445" s="3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x14ac:dyDescent="0.3">
      <c r="A9446" s="3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x14ac:dyDescent="0.3">
      <c r="A9447" s="3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x14ac:dyDescent="0.3">
      <c r="A9448" s="3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x14ac:dyDescent="0.3">
      <c r="A9449" s="3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x14ac:dyDescent="0.3">
      <c r="A9450" s="3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x14ac:dyDescent="0.3">
      <c r="A9451" s="3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x14ac:dyDescent="0.3">
      <c r="A9452" s="3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x14ac:dyDescent="0.3">
      <c r="A9453" s="3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x14ac:dyDescent="0.3">
      <c r="A9454" s="3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x14ac:dyDescent="0.3">
      <c r="A9455" s="3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x14ac:dyDescent="0.3">
      <c r="A9456" s="3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x14ac:dyDescent="0.3">
      <c r="A9457" s="3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x14ac:dyDescent="0.3">
      <c r="A9458" s="3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x14ac:dyDescent="0.3">
      <c r="A9459" s="3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x14ac:dyDescent="0.3">
      <c r="A9460" s="3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x14ac:dyDescent="0.3">
      <c r="A9461" s="3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x14ac:dyDescent="0.3">
      <c r="A9462" s="3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x14ac:dyDescent="0.3">
      <c r="A9463" s="3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x14ac:dyDescent="0.3">
      <c r="A9464" s="3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x14ac:dyDescent="0.3">
      <c r="A9465" s="3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x14ac:dyDescent="0.3">
      <c r="A9466" s="3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x14ac:dyDescent="0.3">
      <c r="A9467" s="3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x14ac:dyDescent="0.3">
      <c r="A9468" s="3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x14ac:dyDescent="0.3">
      <c r="A9469" s="3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x14ac:dyDescent="0.3">
      <c r="A9470" s="3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x14ac:dyDescent="0.3">
      <c r="A9471" s="3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x14ac:dyDescent="0.3">
      <c r="A9472" s="3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x14ac:dyDescent="0.3">
      <c r="A9473" s="3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x14ac:dyDescent="0.3">
      <c r="A9474" s="3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x14ac:dyDescent="0.3">
      <c r="A9475" s="3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x14ac:dyDescent="0.3">
      <c r="A9476" s="3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x14ac:dyDescent="0.3">
      <c r="A9477" s="3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x14ac:dyDescent="0.3">
      <c r="A9478" s="3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x14ac:dyDescent="0.3">
      <c r="A9479" s="3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x14ac:dyDescent="0.3">
      <c r="A9480" s="3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x14ac:dyDescent="0.3">
      <c r="A9481" s="3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x14ac:dyDescent="0.3">
      <c r="A9482" s="3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x14ac:dyDescent="0.3">
      <c r="A9483" s="3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x14ac:dyDescent="0.3">
      <c r="A9484" s="3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x14ac:dyDescent="0.3">
      <c r="A9485" s="3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x14ac:dyDescent="0.3">
      <c r="A9486" s="3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x14ac:dyDescent="0.3">
      <c r="A9487" s="3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x14ac:dyDescent="0.3">
      <c r="A9488" s="3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x14ac:dyDescent="0.3">
      <c r="A9489" s="3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x14ac:dyDescent="0.3">
      <c r="A9490" s="3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x14ac:dyDescent="0.3">
      <c r="A9491" s="3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x14ac:dyDescent="0.3">
      <c r="A9492" s="3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x14ac:dyDescent="0.3">
      <c r="A9493" s="3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x14ac:dyDescent="0.3">
      <c r="A9494" s="3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x14ac:dyDescent="0.3">
      <c r="A9495" s="3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x14ac:dyDescent="0.3">
      <c r="A9496" s="3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x14ac:dyDescent="0.3">
      <c r="A9497" s="3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x14ac:dyDescent="0.3">
      <c r="A9498" s="3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x14ac:dyDescent="0.3">
      <c r="A9499" s="3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x14ac:dyDescent="0.3">
      <c r="A9500" s="3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x14ac:dyDescent="0.3">
      <c r="A9501" s="3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x14ac:dyDescent="0.3">
      <c r="A9502" s="3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x14ac:dyDescent="0.3">
      <c r="A9503" s="3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x14ac:dyDescent="0.3">
      <c r="A9504" s="3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x14ac:dyDescent="0.3">
      <c r="A9505" s="3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x14ac:dyDescent="0.3">
      <c r="A9506" s="3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x14ac:dyDescent="0.3">
      <c r="A9507" s="3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x14ac:dyDescent="0.3">
      <c r="A9508" s="3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x14ac:dyDescent="0.3">
      <c r="A9509" s="3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x14ac:dyDescent="0.3">
      <c r="A9510" s="3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x14ac:dyDescent="0.3">
      <c r="A9511" s="3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x14ac:dyDescent="0.3">
      <c r="A9512" s="3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x14ac:dyDescent="0.3">
      <c r="A9513" s="3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x14ac:dyDescent="0.3">
      <c r="A9514" s="3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x14ac:dyDescent="0.3">
      <c r="A9515" s="3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x14ac:dyDescent="0.3">
      <c r="A9516" s="3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x14ac:dyDescent="0.3">
      <c r="A9517" s="3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x14ac:dyDescent="0.3">
      <c r="A9518" s="3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x14ac:dyDescent="0.3">
      <c r="A9519" s="3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x14ac:dyDescent="0.3">
      <c r="A9520" s="3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x14ac:dyDescent="0.3">
      <c r="A9521" s="3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x14ac:dyDescent="0.3">
      <c r="A9522" s="3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x14ac:dyDescent="0.3">
      <c r="A9523" s="3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x14ac:dyDescent="0.3">
      <c r="A9524" s="3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x14ac:dyDescent="0.3">
      <c r="A9525" s="3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x14ac:dyDescent="0.3">
      <c r="A9526" s="3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x14ac:dyDescent="0.3">
      <c r="A9527" s="3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x14ac:dyDescent="0.3">
      <c r="A9528" s="3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x14ac:dyDescent="0.3">
      <c r="A9529" s="3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x14ac:dyDescent="0.3">
      <c r="A9530" s="3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x14ac:dyDescent="0.3">
      <c r="A9531" s="3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x14ac:dyDescent="0.3">
      <c r="A9532" s="3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x14ac:dyDescent="0.3">
      <c r="A9533" s="3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x14ac:dyDescent="0.3">
      <c r="A9534" s="3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x14ac:dyDescent="0.3">
      <c r="A9535" s="3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x14ac:dyDescent="0.3">
      <c r="A9536" s="3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x14ac:dyDescent="0.3">
      <c r="A9537" s="3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x14ac:dyDescent="0.3">
      <c r="A9538" s="3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x14ac:dyDescent="0.3">
      <c r="A9539" s="3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x14ac:dyDescent="0.3">
      <c r="A9540" s="3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x14ac:dyDescent="0.3">
      <c r="A9541" s="3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x14ac:dyDescent="0.3">
      <c r="A9542" s="3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x14ac:dyDescent="0.3">
      <c r="A9543" s="3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x14ac:dyDescent="0.3">
      <c r="A9544" s="3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x14ac:dyDescent="0.3">
      <c r="A9545" s="3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x14ac:dyDescent="0.3">
      <c r="A9546" s="3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x14ac:dyDescent="0.3">
      <c r="A9547" s="3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x14ac:dyDescent="0.3">
      <c r="A9548" s="3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x14ac:dyDescent="0.3">
      <c r="A9549" s="3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x14ac:dyDescent="0.3">
      <c r="A9550" s="3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x14ac:dyDescent="0.3">
      <c r="A9551" s="3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x14ac:dyDescent="0.3">
      <c r="A9552" s="3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x14ac:dyDescent="0.3">
      <c r="A9553" s="3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x14ac:dyDescent="0.3">
      <c r="A9554" s="3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x14ac:dyDescent="0.3">
      <c r="A9555" s="3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x14ac:dyDescent="0.3">
      <c r="A9556" s="3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x14ac:dyDescent="0.3">
      <c r="A9557" s="3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x14ac:dyDescent="0.3">
      <c r="A9558" s="3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x14ac:dyDescent="0.3">
      <c r="A9559" s="3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x14ac:dyDescent="0.3">
      <c r="A9560" s="3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x14ac:dyDescent="0.3">
      <c r="A9561" s="3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x14ac:dyDescent="0.3">
      <c r="A9562" s="3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x14ac:dyDescent="0.3">
      <c r="A9563" s="3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x14ac:dyDescent="0.3">
      <c r="A9564" s="3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x14ac:dyDescent="0.3">
      <c r="A9565" s="3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x14ac:dyDescent="0.3">
      <c r="A9566" s="3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x14ac:dyDescent="0.3">
      <c r="A9567" s="3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x14ac:dyDescent="0.3">
      <c r="A9568" s="3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x14ac:dyDescent="0.3">
      <c r="A9569" s="3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x14ac:dyDescent="0.3">
      <c r="A9570" s="3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x14ac:dyDescent="0.3">
      <c r="A9571" s="3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x14ac:dyDescent="0.3">
      <c r="A9572" s="3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x14ac:dyDescent="0.3">
      <c r="A9573" s="3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x14ac:dyDescent="0.3">
      <c r="A9574" s="3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x14ac:dyDescent="0.3">
      <c r="A9575" s="3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x14ac:dyDescent="0.3">
      <c r="A9576" s="3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x14ac:dyDescent="0.3">
      <c r="A9577" s="3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x14ac:dyDescent="0.3">
      <c r="A9578" s="3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x14ac:dyDescent="0.3">
      <c r="A9579" s="3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x14ac:dyDescent="0.3">
      <c r="A9580" s="3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x14ac:dyDescent="0.3">
      <c r="A9581" s="3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x14ac:dyDescent="0.3">
      <c r="A9582" s="3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x14ac:dyDescent="0.3">
      <c r="A9583" s="3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x14ac:dyDescent="0.3">
      <c r="A9584" s="3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x14ac:dyDescent="0.3">
      <c r="A9585" s="3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x14ac:dyDescent="0.3">
      <c r="A9586" s="3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x14ac:dyDescent="0.3">
      <c r="A9587" s="3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x14ac:dyDescent="0.3">
      <c r="A9588" s="3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x14ac:dyDescent="0.3">
      <c r="A9589" s="3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x14ac:dyDescent="0.3">
      <c r="A9590" s="3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x14ac:dyDescent="0.3">
      <c r="A9591" s="3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x14ac:dyDescent="0.3">
      <c r="A9592" s="3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x14ac:dyDescent="0.3">
      <c r="A9593" s="3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x14ac:dyDescent="0.3">
      <c r="A9594" s="3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x14ac:dyDescent="0.3">
      <c r="A9595" s="3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x14ac:dyDescent="0.3">
      <c r="A9596" s="3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x14ac:dyDescent="0.3">
      <c r="A9597" s="3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x14ac:dyDescent="0.3">
      <c r="A9598" s="3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x14ac:dyDescent="0.3">
      <c r="A9599" s="3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x14ac:dyDescent="0.3">
      <c r="A9600" s="3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x14ac:dyDescent="0.3">
      <c r="A9601" s="3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x14ac:dyDescent="0.3">
      <c r="A9602" s="3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x14ac:dyDescent="0.3">
      <c r="A9603" s="3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x14ac:dyDescent="0.3">
      <c r="A9604" s="3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x14ac:dyDescent="0.3">
      <c r="A9605" s="3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x14ac:dyDescent="0.3">
      <c r="A9606" s="3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x14ac:dyDescent="0.3">
      <c r="A9607" s="3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x14ac:dyDescent="0.3">
      <c r="A9608" s="3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x14ac:dyDescent="0.3">
      <c r="A9609" s="3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x14ac:dyDescent="0.3">
      <c r="A9610" s="3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x14ac:dyDescent="0.3">
      <c r="A9611" s="3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x14ac:dyDescent="0.3">
      <c r="A9612" s="3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x14ac:dyDescent="0.3">
      <c r="A9613" s="3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x14ac:dyDescent="0.3">
      <c r="A9614" s="3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x14ac:dyDescent="0.3">
      <c r="A9615" s="3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x14ac:dyDescent="0.3">
      <c r="A9616" s="3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x14ac:dyDescent="0.3">
      <c r="A9617" s="3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x14ac:dyDescent="0.3">
      <c r="A9618" s="3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x14ac:dyDescent="0.3">
      <c r="A9619" s="3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x14ac:dyDescent="0.3">
      <c r="A9620" s="3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x14ac:dyDescent="0.3">
      <c r="A9621" s="3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x14ac:dyDescent="0.3">
      <c r="A9622" s="3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x14ac:dyDescent="0.3">
      <c r="A9623" s="3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x14ac:dyDescent="0.3">
      <c r="A9624" s="3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x14ac:dyDescent="0.3">
      <c r="A9625" s="3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x14ac:dyDescent="0.3">
      <c r="A9626" s="3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x14ac:dyDescent="0.3">
      <c r="A9627" s="3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x14ac:dyDescent="0.3">
      <c r="A9628" s="3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x14ac:dyDescent="0.3">
      <c r="A9629" s="3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x14ac:dyDescent="0.3">
      <c r="A9630" s="3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x14ac:dyDescent="0.3">
      <c r="A9631" s="3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x14ac:dyDescent="0.3">
      <c r="A9632" s="3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x14ac:dyDescent="0.3">
      <c r="A9633" s="3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x14ac:dyDescent="0.3">
      <c r="A9634" s="3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x14ac:dyDescent="0.3">
      <c r="A9635" s="3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x14ac:dyDescent="0.3">
      <c r="A9636" s="3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x14ac:dyDescent="0.3">
      <c r="A9637" s="3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x14ac:dyDescent="0.3">
      <c r="A9638" s="3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x14ac:dyDescent="0.3">
      <c r="A9639" s="3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x14ac:dyDescent="0.3">
      <c r="A9640" s="3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x14ac:dyDescent="0.3">
      <c r="A9641" s="3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x14ac:dyDescent="0.3">
      <c r="A9642" s="3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x14ac:dyDescent="0.3">
      <c r="A9643" s="3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x14ac:dyDescent="0.3">
      <c r="A9644" s="3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x14ac:dyDescent="0.3">
      <c r="A9645" s="3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x14ac:dyDescent="0.3">
      <c r="A9646" s="3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x14ac:dyDescent="0.3">
      <c r="A9647" s="3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x14ac:dyDescent="0.3">
      <c r="A9648" s="3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x14ac:dyDescent="0.3">
      <c r="A9649" s="3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x14ac:dyDescent="0.3">
      <c r="A9650" s="3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x14ac:dyDescent="0.3">
      <c r="A9651" s="3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x14ac:dyDescent="0.3">
      <c r="A9652" s="3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x14ac:dyDescent="0.3">
      <c r="A9653" s="3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x14ac:dyDescent="0.3">
      <c r="A9654" s="3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x14ac:dyDescent="0.3">
      <c r="A9655" s="3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x14ac:dyDescent="0.3">
      <c r="A9656" s="3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x14ac:dyDescent="0.3">
      <c r="A9657" s="3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x14ac:dyDescent="0.3">
      <c r="A9658" s="3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x14ac:dyDescent="0.3">
      <c r="A9659" s="3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x14ac:dyDescent="0.3">
      <c r="A9660" s="3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x14ac:dyDescent="0.3">
      <c r="A9661" s="3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</v>
      </c>
      <c r="T9661" s="3">
        <v>0</v>
      </c>
      <c r="U9661" s="3">
        <v>9</v>
      </c>
    </row>
    <row r="9662" spans="1:21" x14ac:dyDescent="0.3">
      <c r="A9662" s="3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x14ac:dyDescent="0.3">
      <c r="A9663" s="3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x14ac:dyDescent="0.3">
      <c r="A9664" s="3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x14ac:dyDescent="0.3">
      <c r="A9665" s="3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x14ac:dyDescent="0.3">
      <c r="A9666" s="3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x14ac:dyDescent="0.3">
      <c r="A9667" s="3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x14ac:dyDescent="0.3">
      <c r="A9668" s="3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x14ac:dyDescent="0.3">
      <c r="A9669" s="3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x14ac:dyDescent="0.3">
      <c r="A9670" s="3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x14ac:dyDescent="0.3">
      <c r="A9671" s="3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x14ac:dyDescent="0.3">
      <c r="A9672" s="3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x14ac:dyDescent="0.3">
      <c r="A9673" s="3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x14ac:dyDescent="0.3">
      <c r="A9674" s="3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x14ac:dyDescent="0.3">
      <c r="A9675" s="3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x14ac:dyDescent="0.3">
      <c r="A9676" s="3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x14ac:dyDescent="0.3">
      <c r="A9677" s="3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x14ac:dyDescent="0.3">
      <c r="A9678" s="3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x14ac:dyDescent="0.3">
      <c r="A9679" s="3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x14ac:dyDescent="0.3">
      <c r="A9680" s="3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x14ac:dyDescent="0.3">
      <c r="A9681" s="3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x14ac:dyDescent="0.3">
      <c r="A9682" s="3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x14ac:dyDescent="0.3">
      <c r="A9683" s="3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x14ac:dyDescent="0.3">
      <c r="A9684" s="3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x14ac:dyDescent="0.3">
      <c r="A9685" s="3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x14ac:dyDescent="0.3">
      <c r="A9686" s="3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x14ac:dyDescent="0.3">
      <c r="A9687" s="3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x14ac:dyDescent="0.3">
      <c r="A9688" s="3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x14ac:dyDescent="0.3">
      <c r="A9689" s="3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x14ac:dyDescent="0.3">
      <c r="A9690" s="3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x14ac:dyDescent="0.3">
      <c r="A9691" s="3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x14ac:dyDescent="0.3">
      <c r="A9692" s="3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x14ac:dyDescent="0.3">
      <c r="A9693" s="3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x14ac:dyDescent="0.3">
      <c r="A9694" s="3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x14ac:dyDescent="0.3">
      <c r="A9695" s="3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x14ac:dyDescent="0.3">
      <c r="A9696" s="3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x14ac:dyDescent="0.3">
      <c r="A9697" s="3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x14ac:dyDescent="0.3">
      <c r="A9698" s="3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x14ac:dyDescent="0.3">
      <c r="A9699" s="3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x14ac:dyDescent="0.3">
      <c r="A9700" s="3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x14ac:dyDescent="0.3">
      <c r="A9701" s="3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x14ac:dyDescent="0.3">
      <c r="A9702" s="3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x14ac:dyDescent="0.3">
      <c r="A9703" s="3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x14ac:dyDescent="0.3">
      <c r="A9704" s="3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x14ac:dyDescent="0.3">
      <c r="A9705" s="3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x14ac:dyDescent="0.3">
      <c r="A9706" s="3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x14ac:dyDescent="0.3">
      <c r="A9707" s="3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x14ac:dyDescent="0.3">
      <c r="A9708" s="3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x14ac:dyDescent="0.3">
      <c r="A9709" s="3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x14ac:dyDescent="0.3">
      <c r="A9710" s="3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x14ac:dyDescent="0.3">
      <c r="A9711" s="3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x14ac:dyDescent="0.3">
      <c r="A9712" s="3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x14ac:dyDescent="0.3">
      <c r="A9713" s="3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x14ac:dyDescent="0.3">
      <c r="A9714" s="3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x14ac:dyDescent="0.3">
      <c r="A9715" s="3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x14ac:dyDescent="0.3">
      <c r="A9716" s="3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x14ac:dyDescent="0.3">
      <c r="A9717" s="3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x14ac:dyDescent="0.3">
      <c r="A9718" s="3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x14ac:dyDescent="0.3">
      <c r="A9719" s="3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x14ac:dyDescent="0.3">
      <c r="A9720" s="3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x14ac:dyDescent="0.3">
      <c r="A9721" s="3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x14ac:dyDescent="0.3">
      <c r="A9722" s="3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x14ac:dyDescent="0.3">
      <c r="A9723" s="3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x14ac:dyDescent="0.3">
      <c r="A9724" s="3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x14ac:dyDescent="0.3">
      <c r="A9725" s="3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x14ac:dyDescent="0.3">
      <c r="A9726" s="3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x14ac:dyDescent="0.3">
      <c r="A9727" s="3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x14ac:dyDescent="0.3">
      <c r="A9728" s="3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x14ac:dyDescent="0.3">
      <c r="A9729" s="3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x14ac:dyDescent="0.3">
      <c r="A9730" s="3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x14ac:dyDescent="0.3">
      <c r="A9731" s="3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x14ac:dyDescent="0.3">
      <c r="A9732" s="3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x14ac:dyDescent="0.3">
      <c r="A9733" s="3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x14ac:dyDescent="0.3">
      <c r="A9734" s="3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x14ac:dyDescent="0.3">
      <c r="A9735" s="3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x14ac:dyDescent="0.3">
      <c r="A9736" s="3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x14ac:dyDescent="0.3">
      <c r="A9737" s="3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x14ac:dyDescent="0.3">
      <c r="A9738" s="3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x14ac:dyDescent="0.3">
      <c r="A9739" s="3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x14ac:dyDescent="0.3">
      <c r="A9740" s="3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x14ac:dyDescent="0.3">
      <c r="A9741" s="3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x14ac:dyDescent="0.3">
      <c r="A9742" s="3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x14ac:dyDescent="0.3">
      <c r="A9743" s="3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x14ac:dyDescent="0.3">
      <c r="A9744" s="3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x14ac:dyDescent="0.3">
      <c r="A9745" s="3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x14ac:dyDescent="0.3">
      <c r="A9746" s="3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x14ac:dyDescent="0.3">
      <c r="A9747" s="3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x14ac:dyDescent="0.3">
      <c r="A9748" s="3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x14ac:dyDescent="0.3">
      <c r="A9749" s="3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x14ac:dyDescent="0.3">
      <c r="A9750" s="3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x14ac:dyDescent="0.3">
      <c r="A9751" s="3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x14ac:dyDescent="0.3">
      <c r="A9752" s="3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x14ac:dyDescent="0.3">
      <c r="A9753" s="3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x14ac:dyDescent="0.3">
      <c r="A9754" s="3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x14ac:dyDescent="0.3">
      <c r="A9755" s="3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x14ac:dyDescent="0.3">
      <c r="A9756" s="3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x14ac:dyDescent="0.3">
      <c r="A9757" s="3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x14ac:dyDescent="0.3">
      <c r="A9758" s="3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x14ac:dyDescent="0.3">
      <c r="A9759" s="3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x14ac:dyDescent="0.3">
      <c r="A9760" s="3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x14ac:dyDescent="0.3">
      <c r="A9761" s="3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x14ac:dyDescent="0.3">
      <c r="A9762" s="3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x14ac:dyDescent="0.3">
      <c r="A9763" s="3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x14ac:dyDescent="0.3">
      <c r="A9764" s="3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x14ac:dyDescent="0.3">
      <c r="A9765" s="3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x14ac:dyDescent="0.3">
      <c r="A9766" s="3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x14ac:dyDescent="0.3">
      <c r="A9767" s="3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x14ac:dyDescent="0.3">
      <c r="A9768" s="3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x14ac:dyDescent="0.3">
      <c r="A9769" s="3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x14ac:dyDescent="0.3">
      <c r="A9770" s="3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x14ac:dyDescent="0.3">
      <c r="A9771" s="3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x14ac:dyDescent="0.3">
      <c r="A9772" s="3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x14ac:dyDescent="0.3">
      <c r="A9773" s="3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x14ac:dyDescent="0.3">
      <c r="A9774" s="3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x14ac:dyDescent="0.3">
      <c r="A9775" s="3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x14ac:dyDescent="0.3">
      <c r="A9776" s="3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x14ac:dyDescent="0.3">
      <c r="A9777" s="3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x14ac:dyDescent="0.3">
      <c r="A9778" s="3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x14ac:dyDescent="0.3">
      <c r="A9779" s="3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x14ac:dyDescent="0.3">
      <c r="A9780" s="3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x14ac:dyDescent="0.3">
      <c r="A9781" s="3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x14ac:dyDescent="0.3">
      <c r="A9782" s="3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x14ac:dyDescent="0.3">
      <c r="A9783" s="3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x14ac:dyDescent="0.3">
      <c r="A9784" s="3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x14ac:dyDescent="0.3">
      <c r="A9785" s="3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x14ac:dyDescent="0.3">
      <c r="A9786" s="3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x14ac:dyDescent="0.3">
      <c r="A9787" s="3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x14ac:dyDescent="0.3">
      <c r="A9788" s="3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x14ac:dyDescent="0.3">
      <c r="A9789" s="3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x14ac:dyDescent="0.3">
      <c r="A9790" s="3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x14ac:dyDescent="0.3">
      <c r="A9791" s="3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x14ac:dyDescent="0.3">
      <c r="A9792" s="3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x14ac:dyDescent="0.3">
      <c r="A9793" s="3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x14ac:dyDescent="0.3">
      <c r="A9794" s="3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x14ac:dyDescent="0.3">
      <c r="A9795" s="3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x14ac:dyDescent="0.3">
      <c r="A9796" s="3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x14ac:dyDescent="0.3">
      <c r="A9797" s="3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x14ac:dyDescent="0.3">
      <c r="A9798" s="3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x14ac:dyDescent="0.3">
      <c r="A9799" s="3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x14ac:dyDescent="0.3">
      <c r="A9800" s="3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x14ac:dyDescent="0.3">
      <c r="A9801" s="3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x14ac:dyDescent="0.3">
      <c r="A9802" s="3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x14ac:dyDescent="0.3">
      <c r="A9803" s="3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x14ac:dyDescent="0.3">
      <c r="A9804" s="3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x14ac:dyDescent="0.3">
      <c r="A9805" s="3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x14ac:dyDescent="0.3">
      <c r="A9806" s="3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x14ac:dyDescent="0.3">
      <c r="A9807" s="3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x14ac:dyDescent="0.3">
      <c r="A9808" s="3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x14ac:dyDescent="0.3">
      <c r="A9809" s="3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x14ac:dyDescent="0.3">
      <c r="A9810" s="3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x14ac:dyDescent="0.3">
      <c r="A9811" s="3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x14ac:dyDescent="0.3">
      <c r="A9812" s="3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x14ac:dyDescent="0.3">
      <c r="A9813" s="3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x14ac:dyDescent="0.3">
      <c r="A9814" s="3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x14ac:dyDescent="0.3">
      <c r="A9815" s="3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x14ac:dyDescent="0.3">
      <c r="A9816" s="3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x14ac:dyDescent="0.3">
      <c r="A9817" s="3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x14ac:dyDescent="0.3">
      <c r="A9818" s="3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x14ac:dyDescent="0.3">
      <c r="A9819" s="3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x14ac:dyDescent="0.3">
      <c r="A9820" s="3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x14ac:dyDescent="0.3">
      <c r="A9821" s="3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x14ac:dyDescent="0.3">
      <c r="A9822" s="3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x14ac:dyDescent="0.3">
      <c r="A9823" s="3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x14ac:dyDescent="0.3">
      <c r="A9824" s="3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x14ac:dyDescent="0.3">
      <c r="A9825" s="3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x14ac:dyDescent="0.3">
      <c r="A9826" s="3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x14ac:dyDescent="0.3">
      <c r="A9827" s="3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x14ac:dyDescent="0.3">
      <c r="A9828" s="3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x14ac:dyDescent="0.3">
      <c r="A9829" s="3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x14ac:dyDescent="0.3">
      <c r="A9830" s="3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x14ac:dyDescent="0.3">
      <c r="A9831" s="3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x14ac:dyDescent="0.3">
      <c r="A9832" s="3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x14ac:dyDescent="0.3">
      <c r="A9833" s="3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x14ac:dyDescent="0.3">
      <c r="A9834" s="3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x14ac:dyDescent="0.3">
      <c r="A9835" s="3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x14ac:dyDescent="0.3">
      <c r="A9836" s="3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x14ac:dyDescent="0.3">
      <c r="A9837" s="3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x14ac:dyDescent="0.3">
      <c r="A9838" s="3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x14ac:dyDescent="0.3">
      <c r="A9839" s="3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x14ac:dyDescent="0.3">
      <c r="A9840" s="3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x14ac:dyDescent="0.3">
      <c r="A9841" s="3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x14ac:dyDescent="0.3">
      <c r="A9842" s="3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x14ac:dyDescent="0.3">
      <c r="A9843" s="3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x14ac:dyDescent="0.3">
      <c r="A9844" s="3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x14ac:dyDescent="0.3">
      <c r="A9845" s="3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x14ac:dyDescent="0.3">
      <c r="A9846" s="3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x14ac:dyDescent="0.3">
      <c r="A9847" s="3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x14ac:dyDescent="0.3">
      <c r="A9848" s="3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x14ac:dyDescent="0.3">
      <c r="A9849" s="3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x14ac:dyDescent="0.3">
      <c r="A9850" s="3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x14ac:dyDescent="0.3">
      <c r="A9851" s="3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x14ac:dyDescent="0.3">
      <c r="A9852" s="3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x14ac:dyDescent="0.3">
      <c r="A9853" s="3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x14ac:dyDescent="0.3">
      <c r="A9854" s="3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x14ac:dyDescent="0.3">
      <c r="A9855" s="3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x14ac:dyDescent="0.3">
      <c r="A9856" s="3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x14ac:dyDescent="0.3">
      <c r="A9857" s="3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x14ac:dyDescent="0.3">
      <c r="A9858" s="3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x14ac:dyDescent="0.3">
      <c r="A9859" s="3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x14ac:dyDescent="0.3">
      <c r="A9860" s="3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x14ac:dyDescent="0.3">
      <c r="A9861" s="3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x14ac:dyDescent="0.3">
      <c r="A9862" s="3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x14ac:dyDescent="0.3">
      <c r="A9863" s="3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x14ac:dyDescent="0.3">
      <c r="A9864" s="3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x14ac:dyDescent="0.3">
      <c r="A9865" s="3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x14ac:dyDescent="0.3">
      <c r="A9866" s="3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x14ac:dyDescent="0.3">
      <c r="A9867" s="3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x14ac:dyDescent="0.3">
      <c r="A9868" s="3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x14ac:dyDescent="0.3">
      <c r="A9869" s="3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x14ac:dyDescent="0.3">
      <c r="A9870" s="3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x14ac:dyDescent="0.3">
      <c r="A9871" s="3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x14ac:dyDescent="0.3">
      <c r="A9872" s="3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x14ac:dyDescent="0.3">
      <c r="A9873" s="3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x14ac:dyDescent="0.3">
      <c r="A9874" s="3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x14ac:dyDescent="0.3">
      <c r="A9875" s="3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x14ac:dyDescent="0.3">
      <c r="A9876" s="3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x14ac:dyDescent="0.3">
      <c r="A9877" s="3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x14ac:dyDescent="0.3">
      <c r="A9878" s="3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x14ac:dyDescent="0.3">
      <c r="A9879" s="3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x14ac:dyDescent="0.3">
      <c r="A9880" s="3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x14ac:dyDescent="0.3">
      <c r="A9881" s="3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x14ac:dyDescent="0.3">
      <c r="A9882" s="3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x14ac:dyDescent="0.3">
      <c r="A9883" s="3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x14ac:dyDescent="0.3">
      <c r="A9884" s="3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x14ac:dyDescent="0.3">
      <c r="A9885" s="3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x14ac:dyDescent="0.3">
      <c r="A9886" s="3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x14ac:dyDescent="0.3">
      <c r="A9887" s="3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x14ac:dyDescent="0.3">
      <c r="A9888" s="3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x14ac:dyDescent="0.3">
      <c r="A9889" s="3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x14ac:dyDescent="0.3">
      <c r="A9890" s="3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x14ac:dyDescent="0.3">
      <c r="A9891" s="3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x14ac:dyDescent="0.3">
      <c r="A9892" s="3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x14ac:dyDescent="0.3">
      <c r="A9893" s="3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x14ac:dyDescent="0.3">
      <c r="A9894" s="3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x14ac:dyDescent="0.3">
      <c r="A9895" s="3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x14ac:dyDescent="0.3">
      <c r="A9896" s="3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x14ac:dyDescent="0.3">
      <c r="A9897" s="3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x14ac:dyDescent="0.3">
      <c r="A9898" s="3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x14ac:dyDescent="0.3">
      <c r="A9899" s="3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x14ac:dyDescent="0.3">
      <c r="A9900" s="3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x14ac:dyDescent="0.3">
      <c r="A9901" s="3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x14ac:dyDescent="0.3">
      <c r="A9902" s="3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x14ac:dyDescent="0.3">
      <c r="A9903" s="3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x14ac:dyDescent="0.3">
      <c r="A9904" s="3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x14ac:dyDescent="0.3">
      <c r="A9905" s="3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x14ac:dyDescent="0.3">
      <c r="A9906" s="3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x14ac:dyDescent="0.3">
      <c r="A9907" s="3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x14ac:dyDescent="0.3">
      <c r="A9908" s="3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x14ac:dyDescent="0.3">
      <c r="A9909" s="3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x14ac:dyDescent="0.3">
      <c r="A9910" s="3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x14ac:dyDescent="0.3">
      <c r="A9911" s="3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x14ac:dyDescent="0.3">
      <c r="A9912" s="3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x14ac:dyDescent="0.3">
      <c r="A9913" s="3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x14ac:dyDescent="0.3">
      <c r="A9914" s="3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x14ac:dyDescent="0.3">
      <c r="A9915" s="3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x14ac:dyDescent="0.3">
      <c r="A9916" s="3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x14ac:dyDescent="0.3">
      <c r="A9917" s="3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x14ac:dyDescent="0.3">
      <c r="A9918" s="3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x14ac:dyDescent="0.3">
      <c r="A9919" s="3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x14ac:dyDescent="0.3">
      <c r="A9920" s="3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x14ac:dyDescent="0.3">
      <c r="A9921" s="3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x14ac:dyDescent="0.3">
      <c r="A9922" s="3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x14ac:dyDescent="0.3">
      <c r="A9923" s="3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x14ac:dyDescent="0.3">
      <c r="A9924" s="3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x14ac:dyDescent="0.3">
      <c r="A9925" s="3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x14ac:dyDescent="0.3">
      <c r="A9926" s="3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x14ac:dyDescent="0.3">
      <c r="A9927" s="3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x14ac:dyDescent="0.3">
      <c r="A9928" s="3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x14ac:dyDescent="0.3">
      <c r="A9929" s="3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x14ac:dyDescent="0.3">
      <c r="A9930" s="3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x14ac:dyDescent="0.3">
      <c r="A9931" s="3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x14ac:dyDescent="0.3">
      <c r="A9932" s="3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x14ac:dyDescent="0.3">
      <c r="A9933" s="3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x14ac:dyDescent="0.3">
      <c r="A9934" s="3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x14ac:dyDescent="0.3">
      <c r="A9935" s="3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x14ac:dyDescent="0.3">
      <c r="A9936" s="3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x14ac:dyDescent="0.3">
      <c r="A9937" s="3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x14ac:dyDescent="0.3">
      <c r="A9938" s="3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x14ac:dyDescent="0.3">
      <c r="A9939" s="3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x14ac:dyDescent="0.3">
      <c r="A9940" s="3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x14ac:dyDescent="0.3">
      <c r="A9941" s="3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x14ac:dyDescent="0.3">
      <c r="A9942" s="3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x14ac:dyDescent="0.3">
      <c r="A9943" s="3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x14ac:dyDescent="0.3">
      <c r="A9944" s="3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x14ac:dyDescent="0.3">
      <c r="A9945" s="3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x14ac:dyDescent="0.3">
      <c r="A9946" s="3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x14ac:dyDescent="0.3">
      <c r="A9947" s="3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x14ac:dyDescent="0.3">
      <c r="A9948" s="3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x14ac:dyDescent="0.3">
      <c r="A9949" s="3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x14ac:dyDescent="0.3">
      <c r="A9950" s="3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x14ac:dyDescent="0.3">
      <c r="A9951" s="3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x14ac:dyDescent="0.3">
      <c r="A9952" s="3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x14ac:dyDescent="0.3">
      <c r="A9953" s="3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x14ac:dyDescent="0.3">
      <c r="A9954" s="3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x14ac:dyDescent="0.3">
      <c r="A9955" s="3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x14ac:dyDescent="0.3">
      <c r="A9956" s="3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x14ac:dyDescent="0.3">
      <c r="A9957" s="3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x14ac:dyDescent="0.3">
      <c r="A9958" s="3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x14ac:dyDescent="0.3">
      <c r="A9959" s="3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x14ac:dyDescent="0.3">
      <c r="A9960" s="3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x14ac:dyDescent="0.3">
      <c r="A9961" s="3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x14ac:dyDescent="0.3">
      <c r="A9962" s="3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x14ac:dyDescent="0.3">
      <c r="A9963" s="3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x14ac:dyDescent="0.3">
      <c r="A9964" s="3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x14ac:dyDescent="0.3">
      <c r="A9965" s="3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x14ac:dyDescent="0.3">
      <c r="A9966" s="3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x14ac:dyDescent="0.3">
      <c r="A9967" s="3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x14ac:dyDescent="0.3">
      <c r="A9968" s="3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x14ac:dyDescent="0.3">
      <c r="A9969" s="3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x14ac:dyDescent="0.3">
      <c r="A9970" s="3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x14ac:dyDescent="0.3">
      <c r="A9971" s="3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x14ac:dyDescent="0.3">
      <c r="A9972" s="3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x14ac:dyDescent="0.3">
      <c r="A9973" s="3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x14ac:dyDescent="0.3">
      <c r="A9974" s="3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x14ac:dyDescent="0.3">
      <c r="A9975" s="3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x14ac:dyDescent="0.3">
      <c r="A9976" s="3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x14ac:dyDescent="0.3">
      <c r="A9977" s="3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x14ac:dyDescent="0.3">
      <c r="A9978" s="3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x14ac:dyDescent="0.3">
      <c r="A9979" s="3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</v>
      </c>
      <c r="T9979" s="3">
        <v>0</v>
      </c>
      <c r="U9979" s="3">
        <v>0</v>
      </c>
    </row>
    <row r="9980" spans="1:21" x14ac:dyDescent="0.3">
      <c r="A9980" s="3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x14ac:dyDescent="0.3">
      <c r="A9981" s="3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x14ac:dyDescent="0.3">
      <c r="A9982" s="3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x14ac:dyDescent="0.3">
      <c r="A9983" s="3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x14ac:dyDescent="0.3">
      <c r="A9984" s="3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x14ac:dyDescent="0.3">
      <c r="A9985" s="3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x14ac:dyDescent="0.3">
      <c r="A9986" s="3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x14ac:dyDescent="0.3">
      <c r="A9987" s="3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x14ac:dyDescent="0.3">
      <c r="A9988" s="3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x14ac:dyDescent="0.3">
      <c r="A9989" s="3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x14ac:dyDescent="0.3">
      <c r="A9990" s="3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x14ac:dyDescent="0.3">
      <c r="A9991" s="3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x14ac:dyDescent="0.3">
      <c r="A9992" s="3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x14ac:dyDescent="0.3">
      <c r="A9993" s="3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x14ac:dyDescent="0.3">
      <c r="A9994" s="3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x14ac:dyDescent="0.3">
      <c r="A9995" s="3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autoFilter ref="A1:U9995" xr:uid="{EE5F3B23-01A3-4D41-9AF7-31CEDAD448C6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4ABE5-D5F8-4194-AAA6-0EE661EC42C2}">
  <dimension ref="A3:F30"/>
  <sheetViews>
    <sheetView zoomScale="80" zoomScaleNormal="80" workbookViewId="0">
      <selection activeCell="N17" sqref="N17"/>
    </sheetView>
  </sheetViews>
  <sheetFormatPr defaultRowHeight="14.4" x14ac:dyDescent="0.3"/>
  <cols>
    <col min="1" max="1" width="16.77734375" customWidth="1"/>
    <col min="2" max="2" width="16" bestFit="1" customWidth="1"/>
    <col min="3" max="3" width="20" bestFit="1" customWidth="1"/>
    <col min="4" max="4" width="13.88671875" customWidth="1"/>
    <col min="5" max="5" width="14.109375" customWidth="1"/>
    <col min="6" max="6" width="16" bestFit="1" customWidth="1"/>
  </cols>
  <sheetData>
    <row r="3" spans="1:6" ht="21" x14ac:dyDescent="0.4">
      <c r="A3" s="22" t="s">
        <v>2</v>
      </c>
      <c r="B3" s="23" t="s">
        <v>8</v>
      </c>
      <c r="C3" s="23" t="s">
        <v>4</v>
      </c>
      <c r="D3" s="23" t="s">
        <v>7</v>
      </c>
      <c r="E3" s="23" t="s">
        <v>14</v>
      </c>
      <c r="F3" s="24" t="s">
        <v>17</v>
      </c>
    </row>
    <row r="4" spans="1:6" ht="18" x14ac:dyDescent="0.35">
      <c r="A4" s="20">
        <v>43831</v>
      </c>
      <c r="B4" s="7" t="s">
        <v>26</v>
      </c>
      <c r="C4" s="8" t="s">
        <v>49</v>
      </c>
      <c r="D4" s="7" t="s">
        <v>25</v>
      </c>
      <c r="E4" s="7" t="s">
        <v>31</v>
      </c>
      <c r="F4" s="21">
        <v>18542.490999999995</v>
      </c>
    </row>
    <row r="5" spans="1:6" ht="18" x14ac:dyDescent="0.35">
      <c r="A5" s="20">
        <v>43862</v>
      </c>
      <c r="B5" s="7" t="s">
        <v>26</v>
      </c>
      <c r="C5" s="8" t="s">
        <v>49</v>
      </c>
      <c r="D5" s="7" t="s">
        <v>25</v>
      </c>
      <c r="E5" s="7" t="s">
        <v>31</v>
      </c>
      <c r="F5" s="21">
        <v>22978.815000000002</v>
      </c>
    </row>
    <row r="6" spans="1:6" ht="18" x14ac:dyDescent="0.35">
      <c r="A6" s="20">
        <v>43891</v>
      </c>
      <c r="B6" s="7" t="s">
        <v>26</v>
      </c>
      <c r="C6" s="8" t="s">
        <v>49</v>
      </c>
      <c r="D6" s="7" t="s">
        <v>25</v>
      </c>
      <c r="E6" s="7" t="s">
        <v>31</v>
      </c>
      <c r="F6" s="21">
        <v>51715.875000000022</v>
      </c>
    </row>
    <row r="7" spans="1:6" ht="18" x14ac:dyDescent="0.35">
      <c r="A7" s="20">
        <v>43922</v>
      </c>
      <c r="B7" s="7" t="s">
        <v>26</v>
      </c>
      <c r="C7" s="8" t="s">
        <v>49</v>
      </c>
      <c r="D7" s="7" t="s">
        <v>25</v>
      </c>
      <c r="E7" s="7" t="s">
        <v>31</v>
      </c>
      <c r="F7" s="21">
        <v>38750.038999999968</v>
      </c>
    </row>
    <row r="8" spans="1:6" ht="18" x14ac:dyDescent="0.35">
      <c r="A8" s="20">
        <v>43952</v>
      </c>
      <c r="B8" s="7" t="s">
        <v>26</v>
      </c>
      <c r="C8" s="8" t="s">
        <v>49</v>
      </c>
      <c r="D8" s="7" t="s">
        <v>25</v>
      </c>
      <c r="E8" s="7" t="s">
        <v>31</v>
      </c>
      <c r="F8" s="21">
        <v>56987.727999999988</v>
      </c>
    </row>
    <row r="9" spans="1:6" ht="18" x14ac:dyDescent="0.35">
      <c r="A9" s="20">
        <v>43983</v>
      </c>
      <c r="B9" s="7" t="s">
        <v>26</v>
      </c>
      <c r="C9" s="8" t="s">
        <v>49</v>
      </c>
      <c r="D9" s="7" t="s">
        <v>25</v>
      </c>
      <c r="E9" s="7" t="s">
        <v>31</v>
      </c>
      <c r="F9" s="21">
        <v>40344.533999999985</v>
      </c>
    </row>
    <row r="10" spans="1:6" ht="18" x14ac:dyDescent="0.35">
      <c r="A10" s="20">
        <v>44013</v>
      </c>
      <c r="B10" s="7" t="s">
        <v>26</v>
      </c>
      <c r="C10" s="8" t="s">
        <v>49</v>
      </c>
      <c r="D10" s="7" t="s">
        <v>25</v>
      </c>
      <c r="E10" s="7" t="s">
        <v>31</v>
      </c>
      <c r="F10" s="21">
        <v>39261.962999999974</v>
      </c>
    </row>
    <row r="11" spans="1:6" ht="18" x14ac:dyDescent="0.35">
      <c r="A11" s="20">
        <v>44044</v>
      </c>
      <c r="B11" s="7" t="s">
        <v>26</v>
      </c>
      <c r="C11" s="8" t="s">
        <v>49</v>
      </c>
      <c r="D11" s="7" t="s">
        <v>25</v>
      </c>
      <c r="E11" s="7" t="s">
        <v>31</v>
      </c>
      <c r="F11" s="21">
        <v>31115.374299999999</v>
      </c>
    </row>
    <row r="12" spans="1:6" ht="18" x14ac:dyDescent="0.35">
      <c r="A12" s="20">
        <v>44075</v>
      </c>
      <c r="B12" s="7" t="s">
        <v>26</v>
      </c>
      <c r="C12" s="8" t="s">
        <v>49</v>
      </c>
      <c r="D12" s="7" t="s">
        <v>25</v>
      </c>
      <c r="E12" s="7" t="s">
        <v>31</v>
      </c>
      <c r="F12" s="21">
        <v>73410.024899999975</v>
      </c>
    </row>
    <row r="13" spans="1:6" ht="18" x14ac:dyDescent="0.35">
      <c r="A13" s="20">
        <v>44105</v>
      </c>
      <c r="B13" s="7" t="s">
        <v>26</v>
      </c>
      <c r="C13" s="8" t="s">
        <v>49</v>
      </c>
      <c r="D13" s="7" t="s">
        <v>25</v>
      </c>
      <c r="E13" s="7" t="s">
        <v>31</v>
      </c>
      <c r="F13" s="21">
        <v>59687.745000000017</v>
      </c>
    </row>
    <row r="14" spans="1:6" ht="18" x14ac:dyDescent="0.35">
      <c r="A14" s="20">
        <v>44136</v>
      </c>
      <c r="B14" s="7" t="s">
        <v>26</v>
      </c>
      <c r="C14" s="8" t="s">
        <v>49</v>
      </c>
      <c r="D14" s="7" t="s">
        <v>25</v>
      </c>
      <c r="E14" s="7" t="s">
        <v>31</v>
      </c>
      <c r="F14" s="21">
        <v>79411.965799999991</v>
      </c>
    </row>
    <row r="15" spans="1:6" ht="18" x14ac:dyDescent="0.35">
      <c r="A15" s="20">
        <v>44166</v>
      </c>
      <c r="B15" s="7" t="s">
        <v>26</v>
      </c>
      <c r="C15" s="8" t="s">
        <v>49</v>
      </c>
      <c r="D15" s="7" t="s">
        <v>25</v>
      </c>
      <c r="E15" s="7" t="s">
        <v>31</v>
      </c>
      <c r="F15" s="21">
        <v>96999.04300000002</v>
      </c>
    </row>
    <row r="16" spans="1:6" ht="18" x14ac:dyDescent="0.35">
      <c r="A16" s="20">
        <v>44197</v>
      </c>
      <c r="B16" s="7" t="s">
        <v>26</v>
      </c>
      <c r="C16" s="8" t="s">
        <v>49</v>
      </c>
      <c r="D16" s="7" t="s">
        <v>25</v>
      </c>
      <c r="E16" s="7" t="s">
        <v>31</v>
      </c>
      <c r="F16" s="21">
        <v>43971.373999999996</v>
      </c>
    </row>
    <row r="17" spans="1:6" ht="18" x14ac:dyDescent="0.35">
      <c r="A17" s="20">
        <v>44228</v>
      </c>
      <c r="B17" s="7" t="s">
        <v>26</v>
      </c>
      <c r="C17" s="8" t="s">
        <v>49</v>
      </c>
      <c r="D17" s="7" t="s">
        <v>25</v>
      </c>
      <c r="E17" s="7" t="s">
        <v>31</v>
      </c>
      <c r="F17" s="21">
        <v>20301.133399999992</v>
      </c>
    </row>
    <row r="18" spans="1:6" ht="18" x14ac:dyDescent="0.35">
      <c r="A18" s="20">
        <v>44256</v>
      </c>
      <c r="B18" s="7" t="s">
        <v>26</v>
      </c>
      <c r="C18" s="8" t="s">
        <v>49</v>
      </c>
      <c r="D18" s="7" t="s">
        <v>25</v>
      </c>
      <c r="E18" s="7" t="s">
        <v>31</v>
      </c>
      <c r="F18" s="21">
        <v>58872.352799999986</v>
      </c>
    </row>
    <row r="19" spans="1:6" ht="18" x14ac:dyDescent="0.35">
      <c r="A19" s="20">
        <v>44287</v>
      </c>
      <c r="B19" s="7" t="s">
        <v>26</v>
      </c>
      <c r="C19" s="8" t="s">
        <v>49</v>
      </c>
      <c r="D19" s="7" t="s">
        <v>25</v>
      </c>
      <c r="E19" s="7" t="s">
        <v>31</v>
      </c>
      <c r="F19" s="21">
        <v>36521.536100000005</v>
      </c>
    </row>
    <row r="20" spans="1:6" ht="18" x14ac:dyDescent="0.35">
      <c r="A20" s="20">
        <v>44317</v>
      </c>
      <c r="B20" s="7" t="s">
        <v>26</v>
      </c>
      <c r="C20" s="8" t="s">
        <v>49</v>
      </c>
      <c r="D20" s="7" t="s">
        <v>25</v>
      </c>
      <c r="E20" s="7" t="s">
        <v>31</v>
      </c>
      <c r="F20" s="21">
        <v>44261.110199999996</v>
      </c>
    </row>
    <row r="21" spans="1:6" ht="18" x14ac:dyDescent="0.35">
      <c r="A21" s="20">
        <v>44348</v>
      </c>
      <c r="B21" s="7" t="s">
        <v>26</v>
      </c>
      <c r="C21" s="8" t="s">
        <v>49</v>
      </c>
      <c r="D21" s="7" t="s">
        <v>25</v>
      </c>
      <c r="E21" s="7" t="s">
        <v>31</v>
      </c>
      <c r="F21" s="21">
        <v>52981.725699999995</v>
      </c>
    </row>
    <row r="22" spans="1:6" ht="18" x14ac:dyDescent="0.35">
      <c r="A22" s="20">
        <v>44378</v>
      </c>
      <c r="B22" s="7" t="s">
        <v>26</v>
      </c>
      <c r="C22" s="8" t="s">
        <v>49</v>
      </c>
      <c r="D22" s="7" t="s">
        <v>25</v>
      </c>
      <c r="E22" s="7" t="s">
        <v>31</v>
      </c>
      <c r="F22" s="21">
        <v>45264.416000000005</v>
      </c>
    </row>
    <row r="23" spans="1:6" ht="18" x14ac:dyDescent="0.35">
      <c r="A23" s="20">
        <v>44409</v>
      </c>
      <c r="B23" s="7" t="s">
        <v>26</v>
      </c>
      <c r="C23" s="8" t="s">
        <v>49</v>
      </c>
      <c r="D23" s="7" t="s">
        <v>25</v>
      </c>
      <c r="E23" s="7" t="s">
        <v>31</v>
      </c>
      <c r="F23" s="21">
        <v>63120.887999999977</v>
      </c>
    </row>
    <row r="24" spans="1:6" ht="18" x14ac:dyDescent="0.35">
      <c r="A24" s="20">
        <v>44440</v>
      </c>
      <c r="B24" s="7" t="s">
        <v>26</v>
      </c>
      <c r="C24" s="8" t="s">
        <v>49</v>
      </c>
      <c r="D24" s="7" t="s">
        <v>25</v>
      </c>
      <c r="E24" s="7" t="s">
        <v>31</v>
      </c>
      <c r="F24" s="21">
        <v>87866.652000000031</v>
      </c>
    </row>
    <row r="25" spans="1:6" ht="18" x14ac:dyDescent="0.35">
      <c r="A25" s="20">
        <v>44470</v>
      </c>
      <c r="B25" s="7" t="s">
        <v>26</v>
      </c>
      <c r="C25" s="8" t="s">
        <v>49</v>
      </c>
      <c r="D25" s="7" t="s">
        <v>25</v>
      </c>
      <c r="E25" s="7" t="s">
        <v>31</v>
      </c>
      <c r="F25" s="21">
        <v>77776.923199999976</v>
      </c>
    </row>
    <row r="26" spans="1:6" ht="18" x14ac:dyDescent="0.35">
      <c r="A26" s="20">
        <v>44501</v>
      </c>
      <c r="B26" s="7" t="s">
        <v>26</v>
      </c>
      <c r="C26" s="8" t="s">
        <v>49</v>
      </c>
      <c r="D26" s="7" t="s">
        <v>25</v>
      </c>
      <c r="E26" s="7" t="s">
        <v>31</v>
      </c>
      <c r="F26" s="21">
        <v>118447.82500000003</v>
      </c>
    </row>
    <row r="27" spans="1:6" ht="18" x14ac:dyDescent="0.35">
      <c r="A27" s="25">
        <v>44531</v>
      </c>
      <c r="B27" s="26" t="s">
        <v>26</v>
      </c>
      <c r="C27" s="27" t="s">
        <v>49</v>
      </c>
      <c r="D27" s="26" t="s">
        <v>25</v>
      </c>
      <c r="E27" s="26" t="s">
        <v>31</v>
      </c>
      <c r="F27" s="28">
        <v>83829.318799999994</v>
      </c>
    </row>
    <row r="28" spans="1:6" x14ac:dyDescent="0.3">
      <c r="B28" s="5"/>
      <c r="C28" s="6"/>
    </row>
    <row r="29" spans="1:6" x14ac:dyDescent="0.3">
      <c r="B29" s="5"/>
      <c r="C29" s="6"/>
    </row>
    <row r="30" spans="1:6" x14ac:dyDescent="0.3">
      <c r="C30" s="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BAF16-024A-4ECA-9603-AE1849EE1C9A}">
  <dimension ref="E7:R13"/>
  <sheetViews>
    <sheetView workbookViewId="0">
      <selection activeCell="I19" sqref="I19"/>
    </sheetView>
  </sheetViews>
  <sheetFormatPr defaultRowHeight="14.4" x14ac:dyDescent="0.3"/>
  <sheetData>
    <row r="7" spans="5:18" x14ac:dyDescent="0.3">
      <c r="E7" s="11" t="s">
        <v>10952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3"/>
    </row>
    <row r="8" spans="5:18" x14ac:dyDescent="0.3">
      <c r="E8" s="14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6"/>
    </row>
    <row r="9" spans="5:18" x14ac:dyDescent="0.3">
      <c r="E9" s="14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6"/>
    </row>
    <row r="10" spans="5:18" x14ac:dyDescent="0.3">
      <c r="E10" s="14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6"/>
    </row>
    <row r="11" spans="5:18" x14ac:dyDescent="0.3">
      <c r="E11" s="14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6"/>
    </row>
    <row r="12" spans="5:18" x14ac:dyDescent="0.3">
      <c r="E12" s="14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6"/>
    </row>
    <row r="13" spans="5:18" x14ac:dyDescent="0.3">
      <c r="E13" s="17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9"/>
    </row>
  </sheetData>
  <mergeCells count="1">
    <mergeCell ref="E7:R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4D904-1DAA-4EBD-B592-76EF8DFC22C9}">
  <dimension ref="A1:H31"/>
  <sheetViews>
    <sheetView tabSelected="1" zoomScale="90" zoomScaleNormal="90" workbookViewId="0">
      <selection activeCell="O4" sqref="O4"/>
    </sheetView>
  </sheetViews>
  <sheetFormatPr defaultRowHeight="14.4" x14ac:dyDescent="0.3"/>
  <cols>
    <col min="1" max="1" width="13.44140625" bestFit="1" customWidth="1"/>
    <col min="2" max="2" width="10" bestFit="1" customWidth="1"/>
    <col min="3" max="3" width="16.6640625" bestFit="1" customWidth="1"/>
    <col min="4" max="5" width="31.5546875" bestFit="1" customWidth="1"/>
    <col min="7" max="7" width="10.44140625" bestFit="1" customWidth="1"/>
    <col min="8" max="8" width="9.88671875" bestFit="1" customWidth="1"/>
  </cols>
  <sheetData>
    <row r="1" spans="1:8" x14ac:dyDescent="0.3">
      <c r="A1" t="s">
        <v>2</v>
      </c>
      <c r="B1" t="s">
        <v>17</v>
      </c>
      <c r="C1" t="s">
        <v>10940</v>
      </c>
      <c r="D1" t="s">
        <v>10941</v>
      </c>
      <c r="E1" t="s">
        <v>10942</v>
      </c>
      <c r="G1" t="s">
        <v>10943</v>
      </c>
      <c r="H1" t="s">
        <v>10944</v>
      </c>
    </row>
    <row r="2" spans="1:8" x14ac:dyDescent="0.3">
      <c r="A2" s="6">
        <v>43831</v>
      </c>
      <c r="B2" s="9">
        <v>18542.490999999995</v>
      </c>
      <c r="G2" t="s">
        <v>10945</v>
      </c>
      <c r="H2" s="10">
        <f>_xlfn.FORECAST.ETS.STAT($B$2:$B$25,$A$2:$A$25,1,3,1)</f>
        <v>0.126</v>
      </c>
    </row>
    <row r="3" spans="1:8" x14ac:dyDescent="0.3">
      <c r="A3" s="6">
        <v>43862</v>
      </c>
      <c r="B3" s="9">
        <v>22978.815000000002</v>
      </c>
      <c r="G3" t="s">
        <v>10946</v>
      </c>
      <c r="H3" s="10">
        <f>_xlfn.FORECAST.ETS.STAT($B$2:$B$25,$A$2:$A$25,2,3,1)</f>
        <v>1E-3</v>
      </c>
    </row>
    <row r="4" spans="1:8" x14ac:dyDescent="0.3">
      <c r="A4" s="6">
        <v>43891</v>
      </c>
      <c r="B4" s="9">
        <v>51715.875000000022</v>
      </c>
      <c r="G4" t="s">
        <v>10947</v>
      </c>
      <c r="H4" s="10">
        <f>_xlfn.FORECAST.ETS.STAT($B$2:$B$25,$A$2:$A$25,3,3,1)</f>
        <v>1E-3</v>
      </c>
    </row>
    <row r="5" spans="1:8" x14ac:dyDescent="0.3">
      <c r="A5" s="6">
        <v>43922</v>
      </c>
      <c r="B5" s="9">
        <v>38750.038999999968</v>
      </c>
      <c r="G5" t="s">
        <v>10948</v>
      </c>
      <c r="H5" s="10">
        <f>_xlfn.FORECAST.ETS.STAT($B$2:$B$25,$A$2:$A$25,4,3,1)</f>
        <v>0.80621628426111147</v>
      </c>
    </row>
    <row r="6" spans="1:8" x14ac:dyDescent="0.3">
      <c r="A6" s="6">
        <v>43952</v>
      </c>
      <c r="B6" s="9">
        <v>56987.727999999988</v>
      </c>
      <c r="G6" t="s">
        <v>10949</v>
      </c>
      <c r="H6" s="10">
        <f>_xlfn.FORECAST.ETS.STAT($B$2:$B$25,$A$2:$A$25,5,3,1)</f>
        <v>0.25440805628060398</v>
      </c>
    </row>
    <row r="7" spans="1:8" x14ac:dyDescent="0.3">
      <c r="A7" s="6">
        <v>43983</v>
      </c>
      <c r="B7" s="9">
        <v>40344.533999999985</v>
      </c>
      <c r="G7" t="s">
        <v>10950</v>
      </c>
      <c r="H7" s="10">
        <f>_xlfn.FORECAST.ETS.STAT($B$2:$B$25,$A$2:$A$25,6,3,1)</f>
        <v>17209.643692973976</v>
      </c>
    </row>
    <row r="8" spans="1:8" x14ac:dyDescent="0.3">
      <c r="A8" s="6">
        <v>44013</v>
      </c>
      <c r="B8" s="9">
        <v>39261.962999999974</v>
      </c>
      <c r="G8" t="s">
        <v>10951</v>
      </c>
      <c r="H8" s="10">
        <f>_xlfn.FORECAST.ETS.STAT($B$2:$B$25,$A$2:$A$25,7,3,1)</f>
        <v>21494.973895585019</v>
      </c>
    </row>
    <row r="9" spans="1:8" x14ac:dyDescent="0.3">
      <c r="A9" s="6">
        <v>44044</v>
      </c>
      <c r="B9" s="9">
        <v>31115.374299999999</v>
      </c>
    </row>
    <row r="10" spans="1:8" x14ac:dyDescent="0.3">
      <c r="A10" s="6">
        <v>44075</v>
      </c>
      <c r="B10" s="9">
        <v>73410.024899999975</v>
      </c>
    </row>
    <row r="11" spans="1:8" x14ac:dyDescent="0.3">
      <c r="A11" s="6">
        <v>44105</v>
      </c>
      <c r="B11" s="9">
        <v>59687.745000000017</v>
      </c>
    </row>
    <row r="12" spans="1:8" x14ac:dyDescent="0.3">
      <c r="A12" s="6">
        <v>44136</v>
      </c>
      <c r="B12" s="9">
        <v>79411.965799999991</v>
      </c>
    </row>
    <row r="13" spans="1:8" x14ac:dyDescent="0.3">
      <c r="A13" s="6">
        <v>44166</v>
      </c>
      <c r="B13" s="9">
        <v>96999.04300000002</v>
      </c>
    </row>
    <row r="14" spans="1:8" x14ac:dyDescent="0.3">
      <c r="A14" s="6">
        <v>44197</v>
      </c>
      <c r="B14" s="9">
        <v>43971.373999999996</v>
      </c>
    </row>
    <row r="15" spans="1:8" x14ac:dyDescent="0.3">
      <c r="A15" s="6">
        <v>44228</v>
      </c>
      <c r="B15" s="9">
        <v>20301.133399999992</v>
      </c>
    </row>
    <row r="16" spans="1:8" x14ac:dyDescent="0.3">
      <c r="A16" s="6">
        <v>44256</v>
      </c>
      <c r="B16" s="9">
        <v>58872.352799999986</v>
      </c>
    </row>
    <row r="17" spans="1:5" x14ac:dyDescent="0.3">
      <c r="A17" s="6">
        <v>44287</v>
      </c>
      <c r="B17" s="9">
        <v>36521.536100000005</v>
      </c>
    </row>
    <row r="18" spans="1:5" x14ac:dyDescent="0.3">
      <c r="A18" s="6">
        <v>44317</v>
      </c>
      <c r="B18" s="9">
        <v>44261.110199999996</v>
      </c>
    </row>
    <row r="19" spans="1:5" x14ac:dyDescent="0.3">
      <c r="A19" s="6">
        <v>44348</v>
      </c>
      <c r="B19" s="9">
        <v>52981.725699999995</v>
      </c>
    </row>
    <row r="20" spans="1:5" x14ac:dyDescent="0.3">
      <c r="A20" s="6">
        <v>44378</v>
      </c>
      <c r="B20" s="9">
        <v>45264.416000000005</v>
      </c>
    </row>
    <row r="21" spans="1:5" x14ac:dyDescent="0.3">
      <c r="A21" s="6">
        <v>44409</v>
      </c>
      <c r="B21" s="9">
        <v>63120.887999999977</v>
      </c>
    </row>
    <row r="22" spans="1:5" x14ac:dyDescent="0.3">
      <c r="A22" s="6">
        <v>44440</v>
      </c>
      <c r="B22" s="9">
        <v>87866.652000000031</v>
      </c>
    </row>
    <row r="23" spans="1:5" x14ac:dyDescent="0.3">
      <c r="A23" s="6">
        <v>44470</v>
      </c>
      <c r="B23" s="9">
        <v>77776.923199999976</v>
      </c>
    </row>
    <row r="24" spans="1:5" x14ac:dyDescent="0.3">
      <c r="A24" s="6">
        <v>44501</v>
      </c>
      <c r="B24" s="9">
        <v>118447.82500000003</v>
      </c>
    </row>
    <row r="25" spans="1:5" x14ac:dyDescent="0.3">
      <c r="A25" s="6">
        <v>44531</v>
      </c>
      <c r="B25" s="9">
        <v>83829.318799999994</v>
      </c>
      <c r="C25" s="9">
        <v>83829.318799999994</v>
      </c>
      <c r="D25" s="9">
        <v>83829.318799999994</v>
      </c>
      <c r="E25" s="9">
        <v>83829.318799999994</v>
      </c>
    </row>
    <row r="26" spans="1:5" x14ac:dyDescent="0.3">
      <c r="A26" s="6">
        <v>44562</v>
      </c>
      <c r="C26" s="9">
        <f>_xlfn.FORECAST.ETS(A26,$B$2:$B$25,$A$2:$A$25,3,1)</f>
        <v>74413.862987869332</v>
      </c>
      <c r="D26" s="9">
        <f>C26-_xlfn.FORECAST.ETS.CONFINT(A26,$B$2:$B$25,$A$2:$A$25,0.9,3,1)</f>
        <v>41670.714225318836</v>
      </c>
      <c r="E26" s="9">
        <f>C26+_xlfn.FORECAST.ETS.CONFINT(A26,$B$2:$B$25,$A$2:$A$25,0.9,3,1)</f>
        <v>107157.01175041983</v>
      </c>
    </row>
    <row r="27" spans="1:5" x14ac:dyDescent="0.3">
      <c r="A27" s="6">
        <v>44593</v>
      </c>
      <c r="C27" s="9">
        <f>_xlfn.FORECAST.ETS(A27,$B$2:$B$25,$A$2:$A$25,3,1)</f>
        <v>78727.570295684491</v>
      </c>
      <c r="D27" s="9">
        <f>C27-_xlfn.FORECAST.ETS.CONFINT(A27,$B$2:$B$25,$A$2:$A$25,0.9,3,1)</f>
        <v>45721.42065323572</v>
      </c>
      <c r="E27" s="9">
        <f>C27+_xlfn.FORECAST.ETS.CONFINT(A27,$B$2:$B$25,$A$2:$A$25,0.9,3,1)</f>
        <v>111733.71993813326</v>
      </c>
    </row>
    <row r="28" spans="1:5" x14ac:dyDescent="0.3">
      <c r="A28" s="6">
        <v>44621</v>
      </c>
      <c r="C28" s="9">
        <f>_xlfn.FORECAST.ETS(A28,$B$2:$B$25,$A$2:$A$25,3,1)</f>
        <v>97716.346607017636</v>
      </c>
      <c r="D28" s="9">
        <f>C28-_xlfn.FORECAST.ETS.CONFINT(A28,$B$2:$B$25,$A$2:$A$25,0.9,3,1)</f>
        <v>64445.166487136026</v>
      </c>
      <c r="E28" s="9">
        <f>C28+_xlfn.FORECAST.ETS.CONFINT(A28,$B$2:$B$25,$A$2:$A$25,0.9,3,1)</f>
        <v>130987.52672689925</v>
      </c>
    </row>
    <row r="29" spans="1:5" x14ac:dyDescent="0.3">
      <c r="A29" s="6">
        <v>44652</v>
      </c>
      <c r="C29" s="9">
        <f>_xlfn.FORECAST.ETS(A29,$B$2:$B$25,$A$2:$A$25,3,1)</f>
        <v>80430.710880128361</v>
      </c>
      <c r="D29" s="9">
        <f>C29-_xlfn.FORECAST.ETS.CONFINT(A29,$B$2:$B$25,$A$2:$A$25,0.9,3,1)</f>
        <v>46888.347373130418</v>
      </c>
      <c r="E29" s="9">
        <f>C29+_xlfn.FORECAST.ETS.CONFINT(A29,$B$2:$B$25,$A$2:$A$25,0.9,3,1)</f>
        <v>113973.07438712631</v>
      </c>
    </row>
    <row r="30" spans="1:5" x14ac:dyDescent="0.3">
      <c r="A30" s="6">
        <v>44682</v>
      </c>
      <c r="C30" s="9">
        <f>_xlfn.FORECAST.ETS(A30,$B$2:$B$25,$A$2:$A$25,3,1)</f>
        <v>84744.41818794352</v>
      </c>
      <c r="D30" s="9">
        <f>C30-_xlfn.FORECAST.ETS.CONFINT(A30,$B$2:$B$25,$A$2:$A$25,0.9,3,1)</f>
        <v>50933.046244445432</v>
      </c>
      <c r="E30" s="9">
        <f>C30+_xlfn.FORECAST.ETS.CONFINT(A30,$B$2:$B$25,$A$2:$A$25,0.9,3,1)</f>
        <v>118555.79013144161</v>
      </c>
    </row>
    <row r="31" spans="1:5" x14ac:dyDescent="0.3">
      <c r="A31" s="6">
        <v>44713</v>
      </c>
      <c r="C31" s="9">
        <f>_xlfn.FORECAST.ETS(A31,$B$2:$B$25,$A$2:$A$25,3,1)</f>
        <v>103733.19449927667</v>
      </c>
      <c r="D31" s="9">
        <f>C31-_xlfn.FORECAST.ETS.CONFINT(A31,$B$2:$B$25,$A$2:$A$25,0.9,3,1)</f>
        <v>69650.832235680951</v>
      </c>
      <c r="E31" s="9">
        <f>C31+_xlfn.FORECAST.ETS.CONFINT(A31,$B$2:$B$25,$A$2:$A$25,0.9,3,1)</f>
        <v>137815.55676287238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Sheet</vt:lpstr>
      <vt:lpstr>Combined Sheet</vt:lpstr>
      <vt:lpstr>Question Sheet</vt:lpstr>
      <vt:lpstr>Main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Abhi Sarkar</cp:lastModifiedBy>
  <dcterms:created xsi:type="dcterms:W3CDTF">2023-02-22T12:18:20Z</dcterms:created>
  <dcterms:modified xsi:type="dcterms:W3CDTF">2025-01-31T21:19:24Z</dcterms:modified>
</cp:coreProperties>
</file>