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_c\he\ProjectApollo\docs\"/>
    </mc:Choice>
  </mc:AlternateContent>
  <xr:revisionPtr revIDLastSave="0" documentId="8_{0F513209-4EC2-48AA-9317-B350E73AF3DB}" xr6:coauthVersionLast="45" xr6:coauthVersionMax="45" xr10:uidLastSave="{00000000-0000-0000-0000-000000000000}"/>
  <bookViews>
    <workbookView xWindow="-120" yWindow="-120" windowWidth="29040" windowHeight="15840" xr2:uid="{748542B8-33C7-48C3-B475-2B19D555CA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4" i="1" s="1"/>
  <c r="D16" i="1" s="1"/>
  <c r="E16" i="1" l="1"/>
  <c r="E17" i="1" s="1"/>
  <c r="D17" i="1"/>
  <c r="E3" i="1"/>
  <c r="E4" i="1" s="1"/>
  <c r="D3" i="1"/>
  <c r="D4" i="1" s="1"/>
</calcChain>
</file>

<file path=xl/sharedStrings.xml><?xml version="1.0" encoding="utf-8"?>
<sst xmlns="http://schemas.openxmlformats.org/spreadsheetml/2006/main" count="24" uniqueCount="14">
  <si>
    <t>Volume</t>
  </si>
  <si>
    <t>(cm^3)</t>
  </si>
  <si>
    <t>Zeolite bulk density</t>
  </si>
  <si>
    <t>g/cm3</t>
  </si>
  <si>
    <t>Zeolite mass</t>
  </si>
  <si>
    <t>g</t>
  </si>
  <si>
    <t>lb</t>
  </si>
  <si>
    <t>Height</t>
  </si>
  <si>
    <t>inch</t>
  </si>
  <si>
    <t>Diameter</t>
  </si>
  <si>
    <t>cm^3</t>
  </si>
  <si>
    <t>inch^3</t>
  </si>
  <si>
    <t>Apollo v4</t>
  </si>
  <si>
    <t>OxiKit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</si>
</sst>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FE35-D62E-4D33-ACEF-B4C2BB86675B}">
  <dimension ref="A1:E17"/>
  <sheetViews>
    <sheetView tabSelected="1" workbookViewId="0">
      <selection activeCell="A2" sqref="A2"/>
    </sheetView>
  </sheetViews>
  <sheetFormatPr defaultRowHeight="15" x14ac:dyDescent="0.25"/>
  <cols>
    <col min="1" max="1" width="14.140625" customWidth="1"/>
    <col min="2" max="2" width="18.85546875" bestFit="1" customWidth="1"/>
  </cols>
  <sheetData>
    <row r="1" spans="1:5" x14ac:dyDescent="0.25">
      <c r="A1" t="s">
        <v>12</v>
      </c>
      <c r="B1" t="s">
        <v>0</v>
      </c>
      <c r="C1" t="s">
        <v>1</v>
      </c>
      <c r="D1">
        <v>2000</v>
      </c>
      <c r="E1">
        <v>4000</v>
      </c>
    </row>
    <row r="2" spans="1:5" x14ac:dyDescent="0.25">
      <c r="B2" t="s">
        <v>2</v>
      </c>
      <c r="C2" t="s">
        <v>3</v>
      </c>
      <c r="D2">
        <v>0.62</v>
      </c>
      <c r="E2">
        <v>0.62</v>
      </c>
    </row>
    <row r="3" spans="1:5" x14ac:dyDescent="0.25">
      <c r="B3" t="s">
        <v>4</v>
      </c>
      <c r="C3" t="s">
        <v>5</v>
      </c>
      <c r="D3">
        <f>D1*D2</f>
        <v>1240</v>
      </c>
      <c r="E3">
        <f>E1*E2</f>
        <v>2480</v>
      </c>
    </row>
    <row r="4" spans="1:5" x14ac:dyDescent="0.25">
      <c r="B4" t="s">
        <v>4</v>
      </c>
      <c r="C4" t="s">
        <v>6</v>
      </c>
      <c r="D4">
        <f>D3/(0.453592*1000)</f>
        <v>2.7337342810278842</v>
      </c>
      <c r="E4">
        <f>E3/(0.453592*1000)</f>
        <v>5.4674685620557684</v>
      </c>
    </row>
    <row r="11" spans="1:5" x14ac:dyDescent="0.25">
      <c r="A11" t="s">
        <v>13</v>
      </c>
      <c r="B11" t="s">
        <v>7</v>
      </c>
      <c r="C11" t="s">
        <v>8</v>
      </c>
      <c r="D11">
        <v>17</v>
      </c>
    </row>
    <row r="12" spans="1:5" x14ac:dyDescent="0.25">
      <c r="B12" t="s">
        <v>9</v>
      </c>
      <c r="C12" t="s">
        <v>8</v>
      </c>
      <c r="D12">
        <v>3</v>
      </c>
    </row>
    <row r="13" spans="1:5" x14ac:dyDescent="0.25">
      <c r="B13" t="s">
        <v>0</v>
      </c>
      <c r="C13" t="s">
        <v>11</v>
      </c>
      <c r="D13">
        <f>D11*3.14*(D12/2)^2</f>
        <v>120.105</v>
      </c>
    </row>
    <row r="14" spans="1:5" x14ac:dyDescent="0.25">
      <c r="B14" t="s">
        <v>0</v>
      </c>
      <c r="C14" t="s">
        <v>10</v>
      </c>
      <c r="D14">
        <f>D13*(2.54^3)</f>
        <v>1968.16832172</v>
      </c>
    </row>
    <row r="15" spans="1:5" x14ac:dyDescent="0.25">
      <c r="B15" t="s">
        <v>2</v>
      </c>
      <c r="C15" t="s">
        <v>3</v>
      </c>
      <c r="D15">
        <v>0.62</v>
      </c>
    </row>
    <row r="16" spans="1:5" x14ac:dyDescent="0.25">
      <c r="B16" t="s">
        <v>4</v>
      </c>
      <c r="C16" t="s">
        <v>5</v>
      </c>
      <c r="D16">
        <f>D14*D15</f>
        <v>1220.2643594664</v>
      </c>
      <c r="E16">
        <f>D16*2</f>
        <v>2440.5287189328001</v>
      </c>
    </row>
    <row r="17" spans="2:5" x14ac:dyDescent="0.25">
      <c r="B17" t="s">
        <v>4</v>
      </c>
      <c r="C17" t="s">
        <v>6</v>
      </c>
      <c r="D17">
        <f>D16/(0.453592*1000)</f>
        <v>2.6902246059595409</v>
      </c>
      <c r="E17">
        <f>E16/(0.453592*1000)</f>
        <v>5.3804492119190819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Oltean</dc:creator>
  <cp:lastModifiedBy>Adi Oltean</cp:lastModifiedBy>
  <dcterms:created xsi:type="dcterms:W3CDTF">2020-07-27T23:27:57Z</dcterms:created>
  <dcterms:modified xsi:type="dcterms:W3CDTF">2020-07-28T00:58:47Z</dcterms:modified>
</cp:coreProperties>
</file>