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0730" windowHeight="11760" tabRatio="734"/>
  </bookViews>
  <sheets>
    <sheet name="tsfa_2020-21" sheetId="1" r:id="rId1"/>
  </sheets>
  <definedNames>
    <definedName name="_xlnm._FilterDatabase" localSheetId="0" hidden="1">'tsfa_2020-21'!$A$2:$J$100</definedName>
    <definedName name="_xlnm.Print_Area" localSheetId="0">'tsfa_2020-21'!$A$1:$J$82</definedName>
    <definedName name="_xlnm.Print_Titles" localSheetId="0">'tsfa_2020-21'!$2:$2</definedName>
  </definedNames>
  <calcPr calcId="152511"/>
</workbook>
</file>

<file path=xl/calcChain.xml><?xml version="1.0" encoding="utf-8"?>
<calcChain xmlns="http://schemas.openxmlformats.org/spreadsheetml/2006/main">
  <c r="I81" i="1" l="1"/>
  <c r="I78" i="1" l="1"/>
  <c r="J78" i="1"/>
  <c r="N78" i="1" s="1"/>
  <c r="J61" i="1"/>
  <c r="N61" i="1" s="1"/>
  <c r="I61" i="1"/>
  <c r="I45" i="1"/>
  <c r="J45" i="1"/>
  <c r="N45" i="1" s="1"/>
  <c r="J28" i="1" l="1"/>
  <c r="J81" i="1" s="1"/>
  <c r="J16" i="1"/>
  <c r="I16" i="1"/>
  <c r="J12" i="1"/>
  <c r="I12" i="1"/>
  <c r="I104" i="1"/>
  <c r="N82" i="1" l="1"/>
  <c r="N12" i="1"/>
  <c r="N28" i="1"/>
  <c r="N16" i="1"/>
  <c r="N81" i="1" l="1"/>
</calcChain>
</file>

<file path=xl/sharedStrings.xml><?xml version="1.0" encoding="utf-8"?>
<sst xmlns="http://schemas.openxmlformats.org/spreadsheetml/2006/main" count="388" uniqueCount="183">
  <si>
    <t>S. No</t>
  </si>
  <si>
    <t xml:space="preserve">Course title </t>
  </si>
  <si>
    <t>Dates</t>
  </si>
  <si>
    <t xml:space="preserve">Month </t>
  </si>
  <si>
    <t>CD</t>
  </si>
  <si>
    <t>ACD</t>
  </si>
  <si>
    <t>No. of days</t>
  </si>
  <si>
    <t xml:space="preserve">No. of participants </t>
  </si>
  <si>
    <t>On-line training</t>
  </si>
  <si>
    <t>09.07.2020</t>
  </si>
  <si>
    <t>V. Anjaneyulu, Dy.Director</t>
  </si>
  <si>
    <t>M. Vamsi Krishna, FRO</t>
  </si>
  <si>
    <t>Y. Arun Babu,
DEO</t>
  </si>
  <si>
    <t>10.07.2020</t>
  </si>
  <si>
    <t>13.07.2020</t>
  </si>
  <si>
    <t>14.07.2020</t>
  </si>
  <si>
    <t>15.07.2020</t>
  </si>
  <si>
    <t>Total July, 2020</t>
  </si>
  <si>
    <t>31.08.2020</t>
  </si>
  <si>
    <t>24.08.2020</t>
  </si>
  <si>
    <t>Total August, 2020</t>
  </si>
  <si>
    <t>02.09.2020</t>
  </si>
  <si>
    <t>09.09.2020</t>
  </si>
  <si>
    <t>08.09.2020</t>
  </si>
  <si>
    <t>10.09.2020</t>
  </si>
  <si>
    <t>03.09.2020</t>
  </si>
  <si>
    <t>15.09.2020</t>
  </si>
  <si>
    <t>07.09.2020</t>
  </si>
  <si>
    <t>Total September, 2020</t>
  </si>
  <si>
    <t>07.10.2020</t>
  </si>
  <si>
    <t>08.10.2020</t>
  </si>
  <si>
    <t>06.10.2020</t>
  </si>
  <si>
    <t>22.09.2020</t>
  </si>
  <si>
    <t>23.09.2020</t>
  </si>
  <si>
    <t>24.09.2020</t>
  </si>
  <si>
    <t>Roles and Responsibilites of newly recruited FBOs at Karimnagar, Warangal &amp; Khammam</t>
  </si>
  <si>
    <t>Grand Total</t>
  </si>
  <si>
    <t>Trg Asst</t>
  </si>
  <si>
    <r>
      <t xml:space="preserve">YADRADRI FOREST MODEL (Raising Natural Forest on Miyawaki Principles) at </t>
    </r>
    <r>
      <rPr>
        <b/>
        <sz val="11"/>
        <color theme="1"/>
        <rFont val="Calibri"/>
        <family val="2"/>
        <scheme val="minor"/>
      </rPr>
      <t>Mahabubnagar</t>
    </r>
    <r>
      <rPr>
        <sz val="11"/>
        <color theme="1"/>
        <rFont val="Calibri"/>
        <family val="2"/>
        <scheme val="minor"/>
      </rPr>
      <t xml:space="preserve">  Circle</t>
    </r>
  </si>
  <si>
    <r>
      <t xml:space="preserve">YADRADRI FOREST MODEL (Raising Natural Forest on Miyawaki Principles) at </t>
    </r>
    <r>
      <rPr>
        <b/>
        <sz val="11"/>
        <color theme="1"/>
        <rFont val="Calibri"/>
        <family val="2"/>
        <scheme val="minor"/>
      </rPr>
      <t>FDPT, ATR</t>
    </r>
    <r>
      <rPr>
        <sz val="11"/>
        <color theme="1"/>
        <rFont val="Calibri"/>
        <family val="2"/>
        <scheme val="minor"/>
      </rPr>
      <t xml:space="preserve"> Circle</t>
    </r>
  </si>
  <si>
    <r>
      <t xml:space="preserve">Grass land Development and Management - Challenges and solutions at </t>
    </r>
    <r>
      <rPr>
        <b/>
        <sz val="11"/>
        <color theme="1"/>
        <rFont val="Calibri"/>
        <family val="2"/>
        <scheme val="minor"/>
      </rPr>
      <t>State level</t>
    </r>
  </si>
  <si>
    <r>
      <t xml:space="preserve">Best Practices in Nursery Raising at </t>
    </r>
    <r>
      <rPr>
        <b/>
        <sz val="11"/>
        <color theme="1"/>
        <rFont val="Calibri"/>
        <family val="2"/>
        <scheme val="minor"/>
      </rPr>
      <t>Hyderabad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Rangareddy</t>
    </r>
    <r>
      <rPr>
        <sz val="11"/>
        <color theme="1"/>
        <rFont val="Calibri"/>
        <family val="2"/>
        <scheme val="minor"/>
      </rPr>
      <t xml:space="preserve"> Circles</t>
    </r>
  </si>
  <si>
    <r>
      <t xml:space="preserve">Best Practices in Nursery Raising at </t>
    </r>
    <r>
      <rPr>
        <b/>
        <sz val="11"/>
        <color theme="1"/>
        <rFont val="Calibri"/>
        <family val="2"/>
        <scheme val="minor"/>
      </rPr>
      <t>Adilabad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KTR</t>
    </r>
    <r>
      <rPr>
        <sz val="11"/>
        <color theme="1"/>
        <rFont val="Calibri"/>
        <family val="2"/>
        <scheme val="minor"/>
      </rPr>
      <t xml:space="preserve"> Circles</t>
    </r>
  </si>
  <si>
    <r>
      <t xml:space="preserve">Best Practices in Nursery Raising at </t>
    </r>
    <r>
      <rPr>
        <b/>
        <sz val="11"/>
        <color theme="1"/>
        <rFont val="Calibri"/>
        <family val="2"/>
        <scheme val="minor"/>
      </rPr>
      <t xml:space="preserve">ATR </t>
    </r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Mahabubnagar</t>
    </r>
    <r>
      <rPr>
        <sz val="11"/>
        <color theme="1"/>
        <rFont val="Calibri"/>
        <family val="2"/>
        <scheme val="minor"/>
      </rPr>
      <t xml:space="preserve"> Circles</t>
    </r>
  </si>
  <si>
    <r>
      <t xml:space="preserve">Best Practices in Nursery Raising iat </t>
    </r>
    <r>
      <rPr>
        <b/>
        <sz val="11"/>
        <color theme="1"/>
        <rFont val="Calibri"/>
        <family val="2"/>
        <scheme val="minor"/>
      </rPr>
      <t xml:space="preserve">Khammam </t>
    </r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Kothagudem</t>
    </r>
    <r>
      <rPr>
        <sz val="11"/>
        <color theme="1"/>
        <rFont val="Calibri"/>
        <family val="2"/>
        <scheme val="minor"/>
      </rPr>
      <t xml:space="preserve"> Circles</t>
    </r>
  </si>
  <si>
    <r>
      <t xml:space="preserve">Best Practices in Nursery Raising at </t>
    </r>
    <r>
      <rPr>
        <b/>
        <sz val="11"/>
        <color theme="1"/>
        <rFont val="Calibri"/>
        <family val="2"/>
        <scheme val="minor"/>
      </rPr>
      <t xml:space="preserve">Warangal </t>
    </r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Karimnagar</t>
    </r>
    <r>
      <rPr>
        <sz val="11"/>
        <color theme="1"/>
        <rFont val="Calibri"/>
        <family val="2"/>
        <scheme val="minor"/>
      </rPr>
      <t xml:space="preserve"> Circles</t>
    </r>
  </si>
  <si>
    <r>
      <t xml:space="preserve">Best Practices in Nursery Raising at </t>
    </r>
    <r>
      <rPr>
        <b/>
        <sz val="11"/>
        <color theme="1"/>
        <rFont val="Calibri"/>
        <family val="2"/>
        <scheme val="minor"/>
      </rPr>
      <t xml:space="preserve">Medak </t>
    </r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Nizamabad</t>
    </r>
    <r>
      <rPr>
        <sz val="11"/>
        <color theme="1"/>
        <rFont val="Calibri"/>
        <family val="2"/>
        <scheme val="minor"/>
      </rPr>
      <t xml:space="preserve"> Circles</t>
    </r>
  </si>
  <si>
    <r>
      <t>Strategies to be followed for better Management of Tiger Reserves &amp; Protected Areas at</t>
    </r>
    <r>
      <rPr>
        <b/>
        <sz val="11"/>
        <color theme="1"/>
        <rFont val="Calibri"/>
        <family val="2"/>
        <scheme val="minor"/>
      </rPr>
      <t xml:space="preserve"> Kawal Tiger Reserve (KTR</t>
    </r>
    <r>
      <rPr>
        <sz val="11"/>
        <color theme="1"/>
        <rFont val="Calibri"/>
        <family val="2"/>
        <scheme val="minor"/>
      </rPr>
      <t>) &amp;</t>
    </r>
    <r>
      <rPr>
        <b/>
        <sz val="11"/>
        <color theme="1"/>
        <rFont val="Calibri"/>
        <family val="2"/>
        <scheme val="minor"/>
      </rPr>
      <t xml:space="preserve"> Adilabad </t>
    </r>
    <r>
      <rPr>
        <sz val="11"/>
        <color theme="1"/>
        <rFont val="Calibri"/>
        <family val="2"/>
        <scheme val="minor"/>
      </rPr>
      <t>Circles</t>
    </r>
  </si>
  <si>
    <r>
      <t xml:space="preserve">Wildlife Protection Strategies - Management in outside Protected Areas at </t>
    </r>
    <r>
      <rPr>
        <b/>
        <sz val="11"/>
        <color theme="1"/>
        <rFont val="Calibri"/>
        <family val="2"/>
        <scheme val="minor"/>
      </rPr>
      <t>Warangal</t>
    </r>
    <r>
      <rPr>
        <sz val="11"/>
        <color theme="1"/>
        <rFont val="Calibri"/>
        <family val="2"/>
        <scheme val="minor"/>
      </rPr>
      <t xml:space="preserve">  &amp; </t>
    </r>
    <r>
      <rPr>
        <b/>
        <sz val="11"/>
        <color theme="1"/>
        <rFont val="Calibri"/>
        <family val="2"/>
        <scheme val="minor"/>
      </rPr>
      <t xml:space="preserve">Kothagudem </t>
    </r>
    <r>
      <rPr>
        <sz val="11"/>
        <color theme="1"/>
        <rFont val="Calibri"/>
        <family val="2"/>
        <scheme val="minor"/>
      </rPr>
      <t>Circles</t>
    </r>
  </si>
  <si>
    <r>
      <t xml:space="preserve">Rejuvenation Plan at </t>
    </r>
    <r>
      <rPr>
        <b/>
        <sz val="11"/>
        <color theme="1"/>
        <rFont val="Calibri"/>
        <family val="2"/>
        <scheme val="minor"/>
      </rPr>
      <t>Medak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Nizamabad</t>
    </r>
    <r>
      <rPr>
        <sz val="11"/>
        <color theme="1"/>
        <rFont val="Calibri"/>
        <family val="2"/>
        <scheme val="minor"/>
      </rPr>
      <t xml:space="preserve"> Circles </t>
    </r>
  </si>
  <si>
    <r>
      <t xml:space="preserve">Rejuvenation Plan at </t>
    </r>
    <r>
      <rPr>
        <b/>
        <sz val="11"/>
        <color theme="1"/>
        <rFont val="Calibri"/>
        <family val="2"/>
        <scheme val="minor"/>
      </rPr>
      <t>Khammam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Kothagudem</t>
    </r>
    <r>
      <rPr>
        <sz val="11"/>
        <color theme="1"/>
        <rFont val="Calibri"/>
        <family val="2"/>
        <scheme val="minor"/>
      </rPr>
      <t xml:space="preserve"> Circles</t>
    </r>
  </si>
  <si>
    <r>
      <t xml:space="preserve">Strategies of Retrival of Encroachments </t>
    </r>
    <r>
      <rPr>
        <b/>
        <sz val="11"/>
        <color theme="1"/>
        <rFont val="Calibri"/>
        <family val="2"/>
        <scheme val="minor"/>
      </rPr>
      <t>State level</t>
    </r>
  </si>
  <si>
    <t>Rejuvenation Plan  at ATR &amp; Mahaboobnagar Circles</t>
  </si>
  <si>
    <t>Nagini Bhanu, Dy.Director</t>
  </si>
  <si>
    <t>N.R. Sangeetha, Dy.Director</t>
  </si>
  <si>
    <t>Y. Arun Babu, DEO</t>
  </si>
  <si>
    <t>K. Shiva Jyothi, FRO</t>
  </si>
  <si>
    <t>K. Shiva Jyothi,FRO</t>
  </si>
  <si>
    <t>Y. Arun Babu,DEO</t>
  </si>
  <si>
    <t>13.10.2020</t>
  </si>
  <si>
    <t>09.10.2020</t>
  </si>
  <si>
    <t>12.10.2020</t>
  </si>
  <si>
    <r>
      <t xml:space="preserve">Rejuvenation Plan at </t>
    </r>
    <r>
      <rPr>
        <b/>
        <sz val="11"/>
        <color theme="1"/>
        <rFont val="Calibri"/>
        <family val="2"/>
        <scheme val="minor"/>
      </rPr>
      <t xml:space="preserve">Adilabad &amp; KTR </t>
    </r>
    <r>
      <rPr>
        <sz val="11"/>
        <color theme="1"/>
        <rFont val="Calibri"/>
        <family val="2"/>
        <scheme val="minor"/>
      </rPr>
      <t>Circles</t>
    </r>
  </si>
  <si>
    <t>P. Sunitha, FRO</t>
  </si>
  <si>
    <t>M. Vamsi Krishna,FRO</t>
  </si>
  <si>
    <t>Total October, 2020</t>
  </si>
  <si>
    <t>JULY 2020</t>
  </si>
  <si>
    <t>AUGUST 2020</t>
  </si>
  <si>
    <t>II.</t>
  </si>
  <si>
    <t>I.</t>
  </si>
  <si>
    <t>III.</t>
  </si>
  <si>
    <t>SEPTEMBER 2020</t>
  </si>
  <si>
    <t>IV.</t>
  </si>
  <si>
    <t>OCTOBER 2020</t>
  </si>
  <si>
    <r>
      <t>Strategies to be followed for better Management of Tiger Reserves &amp; Protected Areas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at</t>
    </r>
    <r>
      <rPr>
        <b/>
        <sz val="11"/>
        <color theme="1"/>
        <rFont val="Calibri"/>
        <family val="2"/>
        <scheme val="minor"/>
      </rPr>
      <t xml:space="preserve"> Amrabad Tiger Reserve (ATR)</t>
    </r>
    <r>
      <rPr>
        <sz val="11"/>
        <color theme="1"/>
        <rFont val="Calibri"/>
        <family val="2"/>
        <scheme val="minor"/>
      </rPr>
      <t xml:space="preserve">  &amp; </t>
    </r>
    <r>
      <rPr>
        <b/>
        <sz val="11"/>
        <color theme="1"/>
        <rFont val="Calibri"/>
        <family val="2"/>
        <scheme val="minor"/>
      </rPr>
      <t xml:space="preserve"> Mahabubnagar </t>
    </r>
    <r>
      <rPr>
        <sz val="11"/>
        <color theme="1"/>
        <rFont val="Calibri"/>
        <family val="2"/>
        <scheme val="minor"/>
      </rPr>
      <t>Circles</t>
    </r>
  </si>
  <si>
    <t>-</t>
  </si>
  <si>
    <r>
      <t xml:space="preserve">Use of "M- Stripes for Forest Management" at </t>
    </r>
    <r>
      <rPr>
        <b/>
        <sz val="11"/>
        <color theme="1"/>
        <rFont val="Calibri"/>
        <family val="2"/>
        <scheme val="minor"/>
      </rPr>
      <t>State level</t>
    </r>
  </si>
  <si>
    <r>
      <t xml:space="preserve">Use of "M- Stripes for Forest Management" at State level </t>
    </r>
    <r>
      <rPr>
        <b/>
        <sz val="11"/>
        <color theme="1"/>
        <rFont val="Calibri"/>
        <family val="2"/>
        <scheme val="minor"/>
      </rPr>
      <t>(State level)</t>
    </r>
  </si>
  <si>
    <t>Roles and Responsibilites of newly recruited FBOs at ATR &amp; Kothagudem Circles</t>
  </si>
  <si>
    <t>20.10.2020</t>
  </si>
  <si>
    <t>21.10.2020</t>
  </si>
  <si>
    <t>22.10.2020</t>
  </si>
  <si>
    <t>23.10.2020</t>
  </si>
  <si>
    <t>27.10.2020</t>
  </si>
  <si>
    <t>28.10.2020</t>
  </si>
  <si>
    <t>29.10.2020</t>
  </si>
  <si>
    <t>N. Umarani, Dy.RO</t>
  </si>
  <si>
    <t>M. Pawankalyan,
DEO</t>
  </si>
  <si>
    <t>P.V.Ramakrishna, Dy.Director</t>
  </si>
  <si>
    <t>V. Satyavathi, FRO</t>
  </si>
  <si>
    <r>
      <t xml:space="preserve">Rejuvenation Plan at </t>
    </r>
    <r>
      <rPr>
        <b/>
        <sz val="11"/>
        <color theme="1"/>
        <rFont val="Calibri"/>
        <family val="2"/>
        <scheme val="minor"/>
      </rPr>
      <t xml:space="preserve">Warangal, Karimnagar, Hyderabad &amp; Rangareddy </t>
    </r>
    <r>
      <rPr>
        <sz val="11"/>
        <color theme="1"/>
        <rFont val="Calibri"/>
        <family val="2"/>
        <scheme val="minor"/>
      </rPr>
      <t>Circles</t>
    </r>
  </si>
  <si>
    <t>31.10.2020</t>
  </si>
  <si>
    <t>Y. Subhas Chandra Yadav &amp; P. Suneetha, FRO</t>
  </si>
  <si>
    <r>
      <t xml:space="preserve">YADRADRI FOREST MODEL (Raising Natural Forest on Miyawaki Principles) at </t>
    </r>
    <r>
      <rPr>
        <b/>
        <sz val="11"/>
        <color theme="1"/>
        <rFont val="Calibri"/>
        <family val="2"/>
        <scheme val="minor"/>
      </rPr>
      <t>Adilabad</t>
    </r>
    <r>
      <rPr>
        <sz val="11"/>
        <color theme="1"/>
        <rFont val="Calibri"/>
        <family val="2"/>
        <scheme val="minor"/>
      </rPr>
      <t xml:space="preserve">  Circle</t>
    </r>
  </si>
  <si>
    <r>
      <t xml:space="preserve">YADRADRI FOREST MODEL (Raising Natural Forest on Miyawaki Principles) at  </t>
    </r>
    <r>
      <rPr>
        <b/>
        <sz val="11"/>
        <color theme="1"/>
        <rFont val="Calibri"/>
        <family val="2"/>
        <scheme val="minor"/>
      </rPr>
      <t>FDPT KTR</t>
    </r>
    <r>
      <rPr>
        <sz val="11"/>
        <color theme="1"/>
        <rFont val="Calibri"/>
        <family val="2"/>
        <scheme val="minor"/>
      </rPr>
      <t xml:space="preserve"> Circle</t>
    </r>
  </si>
  <si>
    <r>
      <t xml:space="preserve">YADRADRI FOREST MODEL (Raising Natural Forest on Miyawaki Principles) at </t>
    </r>
    <r>
      <rPr>
        <b/>
        <sz val="11"/>
        <color theme="1"/>
        <rFont val="Calibri"/>
        <family val="2"/>
        <scheme val="minor"/>
      </rPr>
      <t>Khammam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 xml:space="preserve">Kothagudem </t>
    </r>
    <r>
      <rPr>
        <sz val="11"/>
        <color theme="1"/>
        <rFont val="Calibri"/>
        <family val="2"/>
        <scheme val="minor"/>
      </rPr>
      <t>Circles</t>
    </r>
  </si>
  <si>
    <r>
      <t xml:space="preserve">YADRADRI FOREST MODEL (Raising Natural Forest on Miyawaki Principles) at </t>
    </r>
    <r>
      <rPr>
        <b/>
        <sz val="11"/>
        <color theme="1"/>
        <rFont val="Calibri"/>
        <family val="2"/>
        <scheme val="minor"/>
      </rPr>
      <t>Warangal &amp; Karimnagar</t>
    </r>
    <r>
      <rPr>
        <sz val="11"/>
        <color theme="1"/>
        <rFont val="Calibri"/>
        <family val="2"/>
        <scheme val="minor"/>
      </rPr>
      <t xml:space="preserve"> Circles</t>
    </r>
  </si>
  <si>
    <r>
      <t xml:space="preserve">YADRADRI FOREST MODEL (Raising Natural Forest on Miyawaki Principles)at </t>
    </r>
    <r>
      <rPr>
        <b/>
        <sz val="11"/>
        <color theme="1"/>
        <rFont val="Calibri"/>
        <family val="2"/>
        <scheme val="minor"/>
      </rPr>
      <t>Medak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Rangareddy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Nizamabad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Hyderabad</t>
    </r>
    <r>
      <rPr>
        <sz val="11"/>
        <color theme="1"/>
        <rFont val="Calibri"/>
        <family val="2"/>
        <scheme val="minor"/>
      </rPr>
      <t xml:space="preserve"> Circles</t>
    </r>
  </si>
  <si>
    <r>
      <t xml:space="preserve">Forest Field Record Maintenance at </t>
    </r>
    <r>
      <rPr>
        <b/>
        <sz val="11"/>
        <color theme="1"/>
        <rFont val="Calibri"/>
        <family val="2"/>
        <scheme val="minor"/>
      </rPr>
      <t xml:space="preserve">Khammam &amp; Kothagudem </t>
    </r>
    <r>
      <rPr>
        <sz val="11"/>
        <color theme="1"/>
        <rFont val="Calibri"/>
        <family val="2"/>
        <scheme val="minor"/>
      </rPr>
      <t>Circles</t>
    </r>
  </si>
  <si>
    <r>
      <t xml:space="preserve">Forest Field Record Maintenance at </t>
    </r>
    <r>
      <rPr>
        <b/>
        <sz val="11"/>
        <color theme="1"/>
        <rFont val="Calibri"/>
        <family val="2"/>
        <scheme val="minor"/>
      </rPr>
      <t>Medak, Nizamabad &amp; Rangareddy</t>
    </r>
    <r>
      <rPr>
        <sz val="11"/>
        <color theme="1"/>
        <rFont val="Calibri"/>
        <family val="2"/>
        <scheme val="minor"/>
      </rPr>
      <t xml:space="preserve"> Circles</t>
    </r>
  </si>
  <si>
    <r>
      <t xml:space="preserve">Roles and Responsibilites of newly recruited FBOs at </t>
    </r>
    <r>
      <rPr>
        <b/>
        <sz val="11"/>
        <color theme="1"/>
        <rFont val="Calibri"/>
        <family val="2"/>
        <scheme val="minor"/>
      </rPr>
      <t xml:space="preserve">Medak, Nizamabad, Mahabubnagar, Hyderabad, Rangareddy, Adilabad &amp; KTR </t>
    </r>
    <r>
      <rPr>
        <sz val="11"/>
        <color theme="1"/>
        <rFont val="Calibri"/>
        <family val="2"/>
        <scheme val="minor"/>
      </rPr>
      <t>Circles</t>
    </r>
  </si>
  <si>
    <r>
      <t xml:space="preserve">Forest Field Record Maintenance at </t>
    </r>
    <r>
      <rPr>
        <b/>
        <sz val="11"/>
        <color theme="1"/>
        <rFont val="Calibri"/>
        <family val="2"/>
        <scheme val="minor"/>
      </rPr>
      <t xml:space="preserve">ATR, Mahabubnagar &amp; Hyderabad </t>
    </r>
    <r>
      <rPr>
        <sz val="11"/>
        <color theme="1"/>
        <rFont val="Calibri"/>
        <family val="2"/>
        <scheme val="minor"/>
      </rPr>
      <t>Circles</t>
    </r>
  </si>
  <si>
    <r>
      <t xml:space="preserve">Forest Field Record Maintenance at </t>
    </r>
    <r>
      <rPr>
        <b/>
        <sz val="11"/>
        <color theme="1"/>
        <rFont val="Calibri"/>
        <family val="2"/>
        <scheme val="minor"/>
      </rPr>
      <t xml:space="preserve">KTR &amp; Adilabad </t>
    </r>
    <r>
      <rPr>
        <sz val="11"/>
        <color theme="1"/>
        <rFont val="Calibri"/>
        <family val="2"/>
        <scheme val="minor"/>
      </rPr>
      <t>Circles</t>
    </r>
  </si>
  <si>
    <r>
      <t xml:space="preserve">Forest Field Record Maintenance at </t>
    </r>
    <r>
      <rPr>
        <b/>
        <sz val="11"/>
        <color theme="1"/>
        <rFont val="Calibri"/>
        <family val="2"/>
        <scheme val="minor"/>
      </rPr>
      <t xml:space="preserve">Warangal &amp; Karimnagar </t>
    </r>
    <r>
      <rPr>
        <sz val="11"/>
        <color theme="1"/>
        <rFont val="Calibri"/>
        <family val="2"/>
        <scheme val="minor"/>
      </rPr>
      <t>Circles</t>
    </r>
  </si>
  <si>
    <t>Mode of training (Incampus/  Off campus)</t>
  </si>
  <si>
    <t>V.</t>
  </si>
  <si>
    <t>NOVEMBER 2020</t>
  </si>
  <si>
    <t>03.11.2020</t>
  </si>
  <si>
    <t>04.11.2020</t>
  </si>
  <si>
    <t>05.11.2020</t>
  </si>
  <si>
    <t>06.11.2020</t>
  </si>
  <si>
    <t>10.11.2020</t>
  </si>
  <si>
    <t>11.11.2020</t>
  </si>
  <si>
    <t>13.11.2020</t>
  </si>
  <si>
    <t>Nagini Bhanu, 
Dy.Director</t>
  </si>
  <si>
    <t>N.R. Sangeetha,
Dy.Director</t>
  </si>
  <si>
    <t>K. Rajesh Kahanna,
DEO</t>
  </si>
  <si>
    <t>Y. Subhash Chandra Yadav, FRO</t>
  </si>
  <si>
    <r>
      <t xml:space="preserve">ANR Activities – Control/Sample Plots &amp; Cultural Operations at </t>
    </r>
    <r>
      <rPr>
        <b/>
        <sz val="11"/>
        <color theme="1"/>
        <rFont val="Calibri"/>
        <family val="2"/>
        <scheme val="minor"/>
      </rPr>
      <t xml:space="preserve">Medak, Nizamabad &amp; Rangareddy </t>
    </r>
    <r>
      <rPr>
        <sz val="11"/>
        <color theme="1"/>
        <rFont val="Calibri"/>
        <family val="2"/>
        <scheme val="minor"/>
      </rPr>
      <t>Circle</t>
    </r>
  </si>
  <si>
    <r>
      <t xml:space="preserve">ANR Activities – Control/Sample Plots &amp; Cultural Operations at </t>
    </r>
    <r>
      <rPr>
        <b/>
        <sz val="11"/>
        <color theme="1"/>
        <rFont val="Calibri"/>
        <family val="2"/>
        <scheme val="minor"/>
      </rPr>
      <t>Amarabad Tiger Reserve (ATR), Mahabubnagar &amp; Hyderabad</t>
    </r>
    <r>
      <rPr>
        <sz val="11"/>
        <color theme="1"/>
        <rFont val="Calibri"/>
        <family val="2"/>
        <scheme val="minor"/>
      </rPr>
      <t xml:space="preserve"> Circle</t>
    </r>
  </si>
  <si>
    <r>
      <t xml:space="preserve">ANR Activities – Control/Sample Plots &amp; Cultural Operations at </t>
    </r>
    <r>
      <rPr>
        <b/>
        <sz val="11"/>
        <color theme="1"/>
        <rFont val="Calibri"/>
        <family val="2"/>
        <scheme val="minor"/>
      </rPr>
      <t>Warangal &amp; Karimnagar</t>
    </r>
    <r>
      <rPr>
        <sz val="11"/>
        <color theme="1"/>
        <rFont val="Calibri"/>
        <family val="2"/>
        <scheme val="minor"/>
      </rPr>
      <t xml:space="preserve"> Circle</t>
    </r>
  </si>
  <si>
    <r>
      <t xml:space="preserve">Special Programme on “Sustainable Harvesting of NTFP and Cultivation Practices”  - </t>
    </r>
    <r>
      <rPr>
        <b/>
        <sz val="11"/>
        <color theme="1"/>
        <rFont val="Calibri"/>
        <family val="2"/>
        <scheme val="minor"/>
      </rPr>
      <t xml:space="preserve">State Level Training </t>
    </r>
  </si>
  <si>
    <t>Total November, 2020</t>
  </si>
  <si>
    <r>
      <t xml:space="preserve">ANR Activities – Control/Sample Plots &amp; Cultural Operations at </t>
    </r>
    <r>
      <rPr>
        <b/>
        <sz val="11"/>
        <color theme="1"/>
        <rFont val="Calibri"/>
        <family val="2"/>
        <scheme val="minor"/>
      </rPr>
      <t xml:space="preserve">Khammam &amp; Kothagudem </t>
    </r>
    <r>
      <rPr>
        <sz val="11"/>
        <color theme="1"/>
        <rFont val="Calibri"/>
        <family val="2"/>
        <scheme val="minor"/>
      </rPr>
      <t>Circle</t>
    </r>
  </si>
  <si>
    <t>ONLINE TRAINING DATA 2020-21</t>
  </si>
  <si>
    <t xml:space="preserve">Training on “Grassland Management” at Khammam, Kothagudem, Medak &amp; Nizamabad  Circles </t>
  </si>
  <si>
    <t xml:space="preserve">Training on “Grassland Management” Rangareddy, Amarabad Tiger Reserve (ATR), Mahabubnagar &amp; Hyderabad Circles </t>
  </si>
  <si>
    <t xml:space="preserve">Training on “Grassland Management” Kawal Tiger Reserve (KTR), Adilabad, Warangal &amp; Karimnagar Circles </t>
  </si>
  <si>
    <t>17.11.2020</t>
  </si>
  <si>
    <t>18.11.2020</t>
  </si>
  <si>
    <t>19.11.2020</t>
  </si>
  <si>
    <t>24.11.2020</t>
  </si>
  <si>
    <t>25.11.2020</t>
  </si>
  <si>
    <t>27.11.2020</t>
  </si>
  <si>
    <t>D. Manohar Babu, DEO</t>
  </si>
  <si>
    <t>N Uma Rani, Dy.RO</t>
  </si>
  <si>
    <t>M. Pavan Kalyan</t>
  </si>
  <si>
    <t>21.11.2020</t>
  </si>
  <si>
    <t>K. Rajesh Khanna, DEO</t>
  </si>
  <si>
    <t>VI.</t>
  </si>
  <si>
    <t>DECEMBER 2020</t>
  </si>
  <si>
    <t>02.12.2020</t>
  </si>
  <si>
    <t>03.12.2020</t>
  </si>
  <si>
    <t>08.12.2020</t>
  </si>
  <si>
    <t>09.12.2020</t>
  </si>
  <si>
    <t>11.12.2020</t>
  </si>
  <si>
    <t>14.12.2020</t>
  </si>
  <si>
    <t>P.V. Ramakrishna, Dy.Director</t>
  </si>
  <si>
    <t>D. Eshwar Roy, DEO</t>
  </si>
  <si>
    <t>V. Rama Mohan, Dy.Director</t>
  </si>
  <si>
    <t>Y. Subhashchandra Yadav, FRO</t>
  </si>
  <si>
    <t>M. Pavan Kalyan, DEO</t>
  </si>
  <si>
    <t>Y. Subash Chandra Yadav, FRO</t>
  </si>
  <si>
    <t>15.12.2020</t>
  </si>
  <si>
    <t>16.12.2020</t>
  </si>
  <si>
    <t>17.12.2020</t>
  </si>
  <si>
    <t>18.12.2020</t>
  </si>
  <si>
    <t>22.12.2020</t>
  </si>
  <si>
    <t>23.12.2020</t>
  </si>
  <si>
    <t>29.12.2020</t>
  </si>
  <si>
    <t>Total December, 2020</t>
  </si>
  <si>
    <r>
      <rPr>
        <sz val="11"/>
        <color theme="1"/>
        <rFont val="Calibri"/>
        <family val="2"/>
        <scheme val="minor"/>
      </rPr>
      <t>Roles and Responsibilities of FBOs – Newly Recruited Forest Beat Officer’s</t>
    </r>
    <r>
      <rPr>
        <sz val="11"/>
        <color theme="1"/>
        <rFont val="Calibri"/>
        <family val="2"/>
        <scheme val="minor"/>
      </rPr>
      <t xml:space="preserve"> at Karimnagar, Warangal &amp; Khammam Circle</t>
    </r>
  </si>
  <si>
    <r>
      <t xml:space="preserve">ANR Activities – Control/Sample Plots &amp; Cultural Operations at </t>
    </r>
    <r>
      <rPr>
        <b/>
        <sz val="11"/>
        <color theme="1"/>
        <rFont val="Calibri"/>
        <family val="2"/>
        <scheme val="minor"/>
      </rPr>
      <t>Kawal Tiger Reserve (KTR) &amp; Adilabad</t>
    </r>
    <r>
      <rPr>
        <sz val="11"/>
        <color theme="1"/>
        <rFont val="Calibri"/>
        <family val="2"/>
        <scheme val="minor"/>
      </rPr>
      <t xml:space="preserve"> Circle</t>
    </r>
  </si>
  <si>
    <r>
      <rPr>
        <sz val="11"/>
        <color theme="1"/>
        <rFont val="Calibri"/>
        <family val="2"/>
        <scheme val="minor"/>
      </rPr>
      <t xml:space="preserve">Roles and Responsibilities of FBOs – Newly Recruited Forest Beat Officer’s at </t>
    </r>
    <r>
      <rPr>
        <sz val="11"/>
        <color theme="1"/>
        <rFont val="Calibri"/>
        <family val="2"/>
        <scheme val="minor"/>
      </rPr>
      <t>Medak, Nizamabad, Mahabubnagar, Hyderabad &amp; Rangareddy Circle</t>
    </r>
  </si>
  <si>
    <r>
      <rPr>
        <sz val="11"/>
        <color theme="1"/>
        <rFont val="Calibri"/>
        <family val="2"/>
        <scheme val="minor"/>
      </rPr>
      <t xml:space="preserve">Spl. Program on “GPS-KML file creation for CPT Fire lines, plantations etc” to Executive Staff &amp; DEOs from each range </t>
    </r>
    <r>
      <rPr>
        <sz val="11"/>
        <color theme="1"/>
        <rFont val="Calibri"/>
        <family val="2"/>
        <scheme val="minor"/>
      </rPr>
      <t xml:space="preserve">- State Level Training </t>
    </r>
  </si>
  <si>
    <r>
      <rPr>
        <sz val="11"/>
        <color theme="1"/>
        <rFont val="Calibri"/>
        <family val="2"/>
        <scheme val="minor"/>
      </rPr>
      <t>Training on “Dealing with Wildlife Offence Cases” at</t>
    </r>
    <r>
      <rPr>
        <sz val="11"/>
        <color theme="1"/>
        <rFont val="Calibri"/>
        <family val="2"/>
        <scheme val="minor"/>
      </rPr>
      <t xml:space="preserve"> Rangareddy, Nizamabad, Hyderabad &amp; Khammam, Medak &amp; Karimnagar Circles</t>
    </r>
  </si>
  <si>
    <r>
      <rPr>
        <sz val="11"/>
        <color theme="1"/>
        <rFont val="Calibri"/>
        <family val="2"/>
        <scheme val="minor"/>
      </rPr>
      <t>Roles and Responsibilities of FBOs – Newly Recruited Forest Beat Officer’s a</t>
    </r>
    <r>
      <rPr>
        <sz val="11"/>
        <color theme="1"/>
        <rFont val="Calibri"/>
        <family val="2"/>
        <scheme val="minor"/>
      </rPr>
      <t>t Amarabad Tiger Reserve (ATR) &amp; Kothagudem &amp; Adilabad &amp; Kawal Tiger Reserve (KTR) Circles</t>
    </r>
  </si>
  <si>
    <r>
      <t xml:space="preserve">Training on SMC and water harvesting structures at </t>
    </r>
    <r>
      <rPr>
        <b/>
        <sz val="11"/>
        <color theme="3"/>
        <rFont val="Calibri"/>
        <family val="2"/>
        <scheme val="minor"/>
      </rPr>
      <t>Khammam, Kothagudem</t>
    </r>
    <r>
      <rPr>
        <b/>
        <sz val="11"/>
        <color theme="1"/>
        <rFont val="Calibri"/>
        <family val="2"/>
        <scheme val="minor"/>
      </rPr>
      <t>, Warangal &amp; Karimnagar</t>
    </r>
    <r>
      <rPr>
        <sz val="11"/>
        <color theme="1"/>
        <rFont val="Calibri"/>
        <family val="2"/>
        <scheme val="minor"/>
      </rPr>
      <t xml:space="preserve"> Circles </t>
    </r>
  </si>
  <si>
    <r>
      <t xml:space="preserve">Training on SMC and water harvesting structures at </t>
    </r>
    <r>
      <rPr>
        <b/>
        <sz val="11"/>
        <color theme="1"/>
        <rFont val="Calibri"/>
        <family val="2"/>
        <scheme val="minor"/>
      </rPr>
      <t xml:space="preserve">ATR, Mahabubnagar &amp; Hyderabad </t>
    </r>
    <r>
      <rPr>
        <sz val="11"/>
        <color theme="1"/>
        <rFont val="Calibri"/>
        <family val="2"/>
        <scheme val="minor"/>
      </rPr>
      <t xml:space="preserve">Circles </t>
    </r>
  </si>
  <si>
    <r>
      <t xml:space="preserve">Training on SMC and water harvesting structures at </t>
    </r>
    <r>
      <rPr>
        <b/>
        <sz val="11"/>
        <color theme="1"/>
        <rFont val="Calibri"/>
        <family val="2"/>
        <scheme val="minor"/>
      </rPr>
      <t xml:space="preserve">Medak, Nizamabad &amp; Rangareddy </t>
    </r>
    <r>
      <rPr>
        <sz val="11"/>
        <color theme="1"/>
        <rFont val="Calibri"/>
        <family val="2"/>
        <scheme val="minor"/>
      </rPr>
      <t xml:space="preserve">Circles </t>
    </r>
  </si>
  <si>
    <r>
      <t xml:space="preserve">Training on SMC and water harvesting structures at </t>
    </r>
    <r>
      <rPr>
        <b/>
        <sz val="11"/>
        <color theme="1"/>
        <rFont val="Calibri"/>
        <family val="2"/>
        <scheme val="minor"/>
      </rPr>
      <t xml:space="preserve">KTR &amp; Adilabad </t>
    </r>
    <r>
      <rPr>
        <sz val="11"/>
        <color theme="1"/>
        <rFont val="Calibri"/>
        <family val="2"/>
        <scheme val="minor"/>
      </rPr>
      <t xml:space="preserve">Circles </t>
    </r>
  </si>
  <si>
    <r>
      <rPr>
        <sz val="11"/>
        <color theme="1"/>
        <rFont val="Calibri"/>
        <family val="2"/>
        <scheme val="minor"/>
      </rPr>
      <t>Roles and Responsibilities of FBOs – Newly Recruited Forest Beat Officer’s a</t>
    </r>
    <r>
      <rPr>
        <sz val="11"/>
        <color theme="1"/>
        <rFont val="Calibri"/>
        <family val="2"/>
        <scheme val="minor"/>
      </rPr>
      <t>t Adilabad &amp; Kawal Tiger Reserve (KTR) Amarabad Tiger Reserve (ATR) &amp; Kothagudem Circles</t>
    </r>
  </si>
  <si>
    <r>
      <rPr>
        <sz val="11"/>
        <color theme="1"/>
        <rFont val="Calibri"/>
        <family val="2"/>
        <scheme val="minor"/>
      </rPr>
      <t>Special Programme 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“TGFMIS Modules data updation”  </t>
    </r>
    <r>
      <rPr>
        <sz val="11"/>
        <color theme="1"/>
        <rFont val="Calibri"/>
        <family val="2"/>
        <scheme val="minor"/>
      </rPr>
      <t xml:space="preserve">- State Level Training </t>
    </r>
  </si>
  <si>
    <r>
      <t xml:space="preserve">Personality Development at </t>
    </r>
    <r>
      <rPr>
        <b/>
        <sz val="11"/>
        <color theme="1"/>
        <rFont val="Calibri"/>
        <family val="2"/>
        <scheme val="minor"/>
      </rPr>
      <t xml:space="preserve">Medak, Nizamabad &amp; Rangareddy </t>
    </r>
    <r>
      <rPr>
        <sz val="11"/>
        <color theme="1"/>
        <rFont val="Calibri"/>
        <family val="2"/>
        <scheme val="minor"/>
      </rPr>
      <t xml:space="preserve">Circles </t>
    </r>
  </si>
  <si>
    <r>
      <t>Personality Development</t>
    </r>
    <r>
      <rPr>
        <sz val="11"/>
        <color theme="1"/>
        <rFont val="Calibri"/>
        <family val="2"/>
        <scheme val="minor"/>
      </rPr>
      <t xml:space="preserve"> at K</t>
    </r>
    <r>
      <rPr>
        <b/>
        <sz val="11"/>
        <color theme="1"/>
        <rFont val="Calibri"/>
        <family val="2"/>
        <scheme val="minor"/>
      </rPr>
      <t xml:space="preserve">awal Tiger Reserve (KTR) &amp; Adilabad </t>
    </r>
    <r>
      <rPr>
        <sz val="11"/>
        <color theme="1"/>
        <rFont val="Calibri"/>
        <family val="2"/>
        <scheme val="minor"/>
      </rPr>
      <t>Circles</t>
    </r>
  </si>
  <si>
    <r>
      <t xml:space="preserve">Personality Development at </t>
    </r>
    <r>
      <rPr>
        <b/>
        <sz val="11"/>
        <color rgb="FF000000"/>
        <rFont val="Calibri"/>
        <family val="2"/>
        <scheme val="minor"/>
      </rPr>
      <t>Amarabad Tiger Reserve (ATR) Mahabubnagar &amp; Hyderabad</t>
    </r>
    <r>
      <rPr>
        <sz val="11"/>
        <color rgb="FF000000"/>
        <rFont val="Calibri"/>
        <family val="2"/>
        <scheme val="minor"/>
      </rPr>
      <t xml:space="preserve"> Circles</t>
    </r>
  </si>
  <si>
    <r>
      <rPr>
        <sz val="11"/>
        <color theme="1"/>
        <rFont val="Calibri"/>
        <family val="2"/>
        <scheme val="minor"/>
      </rPr>
      <t xml:space="preserve">Roles and Responsibilities of FBOs – Newly Recruited Forest Beat Officer’s </t>
    </r>
    <r>
      <rPr>
        <b/>
        <sz val="11"/>
        <color theme="1"/>
        <rFont val="Calibri"/>
        <family val="2"/>
        <scheme val="minor"/>
      </rPr>
      <t>at Karimnagar, Warangal &amp; Khamma</t>
    </r>
    <r>
      <rPr>
        <sz val="11"/>
        <color theme="1"/>
        <rFont val="Calibri"/>
        <family val="2"/>
        <scheme val="minor"/>
      </rPr>
      <t>m Circles</t>
    </r>
  </si>
  <si>
    <t>Roles and Responsibilities of FBOs – Newly Recruited Forest Beat Officer’s at Medak, Nizamabad, Mahabubnagar, Hyderabad &amp; Rangareddy Circle</t>
  </si>
  <si>
    <r>
      <t xml:space="preserve">Personality Development at </t>
    </r>
    <r>
      <rPr>
        <b/>
        <sz val="11"/>
        <color rgb="FF000000"/>
        <rFont val="Calibri"/>
        <family val="2"/>
        <scheme val="minor"/>
      </rPr>
      <t>Khammam &amp; Kothgagudem</t>
    </r>
    <r>
      <rPr>
        <sz val="11"/>
        <color rgb="FF000000"/>
        <rFont val="Calibri"/>
        <family val="2"/>
        <scheme val="minor"/>
      </rPr>
      <t xml:space="preserve"> Circles</t>
    </r>
  </si>
  <si>
    <r>
      <t>Personality Development at</t>
    </r>
    <r>
      <rPr>
        <b/>
        <sz val="11"/>
        <color rgb="FF000000"/>
        <rFont val="Calibri"/>
        <family val="2"/>
        <scheme val="minor"/>
      </rPr>
      <t xml:space="preserve"> Warangal &amp; Karimnagar </t>
    </r>
    <r>
      <rPr>
        <sz val="11"/>
        <color rgb="FF000000"/>
        <rFont val="Calibri"/>
        <family val="2"/>
        <scheme val="minor"/>
      </rPr>
      <t>Circles</t>
    </r>
  </si>
  <si>
    <t>S.A.Nagini Bhanu, Dy.Director</t>
  </si>
  <si>
    <t>V. Rama Mohan,Dy.Director</t>
  </si>
  <si>
    <t>N.R. Sangeetha,Dy.Director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</si>
</sst>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6"/>
      <color rgb="FF0000FF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7" fontId="0" fillId="0" borderId="0" xfId="0" applyNumberFormat="1" applyFont="1" applyBorder="1" applyAlignment="1">
      <alignment horizontal="center" vertical="center" wrapText="1"/>
    </xf>
    <xf numFmtId="15" fontId="0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7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5" fontId="3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7" fontId="0" fillId="0" borderId="1" xfId="0" applyNumberFormat="1" applyFont="1" applyBorder="1" applyAlignment="1">
      <alignment horizontal="center" vertical="center" wrapText="1"/>
    </xf>
    <xf numFmtId="15" fontId="0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5" borderId="3" xfId="0" quotePrefix="1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7" fontId="0" fillId="0" borderId="1" xfId="0" applyNumberFormat="1" applyFont="1" applyFill="1" applyBorder="1" applyAlignment="1">
      <alignment horizontal="center" vertical="center" wrapText="1"/>
    </xf>
    <xf numFmtId="15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 vertical="center" wrapText="1"/>
    </xf>
    <xf numFmtId="17" fontId="1" fillId="0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" fontId="1" fillId="4" borderId="1" xfId="0" applyNumberFormat="1" applyFont="1" applyFill="1" applyBorder="1" applyAlignment="1">
      <alignment horizontal="center" vertical="center" wrapText="1"/>
    </xf>
    <xf numFmtId="15" fontId="1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view="pageBreakPreview" topLeftCell="A70" zoomScale="85" zoomScaleNormal="85" zoomScaleSheetLayoutView="85" workbookViewId="0">
      <selection activeCell="H79" sqref="H79"/>
    </sheetView>
  </sheetViews>
  <sheetFormatPr defaultColWidth="9.140625" defaultRowHeight="15" x14ac:dyDescent="0.25"/>
  <cols>
    <col min="1" max="1" width="4.5703125" style="5" customWidth="1"/>
    <col min="2" max="2" width="59.85546875" style="23" customWidth="1"/>
    <col min="3" max="3" width="12.85546875" style="5" hidden="1" customWidth="1"/>
    <col min="4" max="4" width="11" style="5" hidden="1" customWidth="1"/>
    <col min="5" max="5" width="14.7109375" style="5" customWidth="1"/>
    <col min="6" max="6" width="28.140625" style="5" customWidth="1"/>
    <col min="7" max="7" width="23.28515625" style="5" customWidth="1"/>
    <col min="8" max="8" width="23.140625" style="5" bestFit="1" customWidth="1"/>
    <col min="9" max="9" width="10.85546875" style="5" customWidth="1"/>
    <col min="10" max="10" width="13.140625" style="5" customWidth="1"/>
    <col min="11" max="13" width="0" style="2" hidden="1" customWidth="1"/>
    <col min="14" max="14" width="14.42578125" style="2" hidden="1" customWidth="1"/>
    <col min="15" max="40" width="0" style="2" hidden="1" customWidth="1"/>
    <col min="41" max="16384" width="9.140625" style="2"/>
  </cols>
  <sheetData>
    <row r="1" spans="1:14" ht="21" customHeight="1" x14ac:dyDescent="0.25">
      <c r="A1" s="71" t="s">
        <v>124</v>
      </c>
      <c r="B1" s="71"/>
      <c r="C1" s="71"/>
      <c r="D1" s="71"/>
      <c r="E1" s="71"/>
      <c r="F1" s="71"/>
      <c r="G1" s="71"/>
      <c r="H1" s="71"/>
      <c r="I1" s="71"/>
      <c r="J1" s="71"/>
    </row>
    <row r="2" spans="1:14" s="3" customFormat="1" ht="36" customHeight="1" x14ac:dyDescent="0.25">
      <c r="A2" s="1" t="s">
        <v>0</v>
      </c>
      <c r="B2" s="1" t="s">
        <v>1</v>
      </c>
      <c r="C2" s="1" t="s">
        <v>104</v>
      </c>
      <c r="D2" s="1" t="s">
        <v>3</v>
      </c>
      <c r="E2" s="1" t="s">
        <v>2</v>
      </c>
      <c r="F2" s="1" t="s">
        <v>4</v>
      </c>
      <c r="G2" s="1" t="s">
        <v>5</v>
      </c>
      <c r="H2" s="1" t="s">
        <v>37</v>
      </c>
      <c r="I2" s="1" t="s">
        <v>6</v>
      </c>
      <c r="J2" s="1" t="s">
        <v>7</v>
      </c>
    </row>
    <row r="3" spans="1:14" s="4" customFormat="1" ht="20.25" customHeight="1" x14ac:dyDescent="0.25">
      <c r="A3" s="24">
        <v>1</v>
      </c>
      <c r="B3" s="24">
        <v>2</v>
      </c>
      <c r="C3" s="24">
        <v>3</v>
      </c>
      <c r="D3" s="24">
        <v>5</v>
      </c>
      <c r="E3" s="24">
        <v>4</v>
      </c>
      <c r="F3" s="24">
        <v>5</v>
      </c>
      <c r="G3" s="24">
        <v>6</v>
      </c>
      <c r="H3" s="24">
        <v>7</v>
      </c>
      <c r="I3" s="24">
        <v>8</v>
      </c>
      <c r="J3" s="24">
        <v>9</v>
      </c>
    </row>
    <row r="4" spans="1:14" s="4" customFormat="1" ht="20.25" customHeight="1" x14ac:dyDescent="0.25">
      <c r="A4" s="39" t="s">
        <v>69</v>
      </c>
      <c r="B4" s="38" t="s">
        <v>66</v>
      </c>
      <c r="C4" s="24"/>
      <c r="D4" s="24"/>
      <c r="E4" s="24"/>
      <c r="F4" s="24"/>
      <c r="G4" s="24"/>
      <c r="H4" s="24"/>
      <c r="I4" s="24"/>
      <c r="J4" s="24"/>
    </row>
    <row r="5" spans="1:14" s="5" customFormat="1" ht="35.1" customHeight="1" x14ac:dyDescent="0.25">
      <c r="A5" s="25">
        <v>1</v>
      </c>
      <c r="B5" s="26" t="s">
        <v>38</v>
      </c>
      <c r="C5" s="25" t="s">
        <v>8</v>
      </c>
      <c r="D5" s="27">
        <v>44013</v>
      </c>
      <c r="E5" s="25" t="s">
        <v>9</v>
      </c>
      <c r="F5" s="25" t="s">
        <v>10</v>
      </c>
      <c r="G5" s="25" t="s">
        <v>11</v>
      </c>
      <c r="H5" s="25" t="s">
        <v>12</v>
      </c>
      <c r="I5" s="25">
        <v>1</v>
      </c>
      <c r="J5" s="25">
        <v>94</v>
      </c>
    </row>
    <row r="6" spans="1:14" s="5" customFormat="1" ht="35.1" customHeight="1" x14ac:dyDescent="0.25">
      <c r="A6" s="25">
        <v>2</v>
      </c>
      <c r="B6" s="26" t="s">
        <v>39</v>
      </c>
      <c r="C6" s="25" t="s">
        <v>8</v>
      </c>
      <c r="D6" s="27">
        <v>44013</v>
      </c>
      <c r="E6" s="25" t="s">
        <v>9</v>
      </c>
      <c r="F6" s="25" t="s">
        <v>10</v>
      </c>
      <c r="G6" s="25" t="s">
        <v>11</v>
      </c>
      <c r="H6" s="25" t="s">
        <v>12</v>
      </c>
      <c r="I6" s="25">
        <v>1</v>
      </c>
      <c r="J6" s="25">
        <v>90</v>
      </c>
    </row>
    <row r="7" spans="1:14" s="4" customFormat="1" ht="35.1" customHeight="1" x14ac:dyDescent="0.25">
      <c r="A7" s="25">
        <v>3</v>
      </c>
      <c r="B7" s="26" t="s">
        <v>93</v>
      </c>
      <c r="C7" s="25" t="s">
        <v>8</v>
      </c>
      <c r="D7" s="27">
        <v>44013</v>
      </c>
      <c r="E7" s="28" t="s">
        <v>13</v>
      </c>
      <c r="F7" s="25" t="s">
        <v>10</v>
      </c>
      <c r="G7" s="25" t="s">
        <v>11</v>
      </c>
      <c r="H7" s="25" t="s">
        <v>12</v>
      </c>
      <c r="I7" s="25">
        <v>1</v>
      </c>
      <c r="J7" s="25">
        <v>85</v>
      </c>
    </row>
    <row r="8" spans="1:14" s="4" customFormat="1" ht="35.1" customHeight="1" x14ac:dyDescent="0.25">
      <c r="A8" s="25">
        <v>4</v>
      </c>
      <c r="B8" s="26" t="s">
        <v>94</v>
      </c>
      <c r="C8" s="25" t="s">
        <v>8</v>
      </c>
      <c r="D8" s="27">
        <v>44013</v>
      </c>
      <c r="E8" s="28" t="s">
        <v>13</v>
      </c>
      <c r="F8" s="25" t="s">
        <v>10</v>
      </c>
      <c r="G8" s="25" t="s">
        <v>11</v>
      </c>
      <c r="H8" s="25" t="s">
        <v>12</v>
      </c>
      <c r="I8" s="25">
        <v>1</v>
      </c>
      <c r="J8" s="25">
        <v>95</v>
      </c>
    </row>
    <row r="9" spans="1:14" ht="40.5" customHeight="1" x14ac:dyDescent="0.25">
      <c r="A9" s="25">
        <v>5</v>
      </c>
      <c r="B9" s="26" t="s">
        <v>95</v>
      </c>
      <c r="C9" s="25" t="s">
        <v>8</v>
      </c>
      <c r="D9" s="27">
        <v>44013</v>
      </c>
      <c r="E9" s="25" t="s">
        <v>14</v>
      </c>
      <c r="F9" s="25" t="s">
        <v>10</v>
      </c>
      <c r="G9" s="25" t="s">
        <v>11</v>
      </c>
      <c r="H9" s="25" t="s">
        <v>12</v>
      </c>
      <c r="I9" s="25">
        <v>1</v>
      </c>
      <c r="J9" s="25">
        <v>89</v>
      </c>
    </row>
    <row r="10" spans="1:14" ht="40.5" customHeight="1" x14ac:dyDescent="0.25">
      <c r="A10" s="25">
        <v>6</v>
      </c>
      <c r="B10" s="26" t="s">
        <v>96</v>
      </c>
      <c r="C10" s="25" t="s">
        <v>8</v>
      </c>
      <c r="D10" s="27">
        <v>44013</v>
      </c>
      <c r="E10" s="25" t="s">
        <v>15</v>
      </c>
      <c r="F10" s="25" t="s">
        <v>10</v>
      </c>
      <c r="G10" s="25" t="s">
        <v>11</v>
      </c>
      <c r="H10" s="25" t="s">
        <v>12</v>
      </c>
      <c r="I10" s="25">
        <v>1</v>
      </c>
      <c r="J10" s="25">
        <v>85</v>
      </c>
    </row>
    <row r="11" spans="1:14" ht="40.5" customHeight="1" x14ac:dyDescent="0.25">
      <c r="A11" s="25">
        <v>7</v>
      </c>
      <c r="B11" s="26" t="s">
        <v>97</v>
      </c>
      <c r="C11" s="25" t="s">
        <v>8</v>
      </c>
      <c r="D11" s="27">
        <v>44013</v>
      </c>
      <c r="E11" s="28" t="s">
        <v>16</v>
      </c>
      <c r="F11" s="25" t="s">
        <v>10</v>
      </c>
      <c r="G11" s="25" t="s">
        <v>11</v>
      </c>
      <c r="H11" s="25" t="s">
        <v>12</v>
      </c>
      <c r="I11" s="25">
        <v>1</v>
      </c>
      <c r="J11" s="25">
        <v>98</v>
      </c>
    </row>
    <row r="12" spans="1:14" s="6" customFormat="1" x14ac:dyDescent="0.25">
      <c r="A12" s="29"/>
      <c r="B12" s="30" t="s">
        <v>17</v>
      </c>
      <c r="C12" s="29"/>
      <c r="D12" s="31"/>
      <c r="E12" s="32"/>
      <c r="F12" s="29"/>
      <c r="G12" s="29"/>
      <c r="H12" s="29"/>
      <c r="I12" s="29">
        <f>SUM(I5:I11)</f>
        <v>7</v>
      </c>
      <c r="J12" s="29">
        <f>SUM(J5:J11)</f>
        <v>636</v>
      </c>
      <c r="M12" s="2">
        <v>1487</v>
      </c>
      <c r="N12" s="2">
        <f>J12*M12</f>
        <v>945732</v>
      </c>
    </row>
    <row r="13" spans="1:14" s="4" customFormat="1" ht="20.25" customHeight="1" x14ac:dyDescent="0.25">
      <c r="A13" s="39" t="s">
        <v>68</v>
      </c>
      <c r="B13" s="38" t="s">
        <v>67</v>
      </c>
      <c r="C13" s="24"/>
      <c r="D13" s="24"/>
      <c r="E13" s="24"/>
      <c r="F13" s="24"/>
      <c r="G13" s="24"/>
      <c r="H13" s="24"/>
      <c r="I13" s="24"/>
      <c r="J13" s="24"/>
    </row>
    <row r="14" spans="1:14" ht="35.1" customHeight="1" x14ac:dyDescent="0.25">
      <c r="A14" s="25">
        <v>8</v>
      </c>
      <c r="B14" s="26" t="s">
        <v>76</v>
      </c>
      <c r="C14" s="25" t="s">
        <v>8</v>
      </c>
      <c r="D14" s="27">
        <v>44063</v>
      </c>
      <c r="E14" s="28" t="s">
        <v>19</v>
      </c>
      <c r="F14" s="25" t="s">
        <v>10</v>
      </c>
      <c r="G14" s="25" t="s">
        <v>11</v>
      </c>
      <c r="H14" s="25" t="s">
        <v>55</v>
      </c>
      <c r="I14" s="25">
        <v>1</v>
      </c>
      <c r="J14" s="25">
        <v>138</v>
      </c>
    </row>
    <row r="15" spans="1:14" s="7" customFormat="1" ht="35.1" customHeight="1" x14ac:dyDescent="0.25">
      <c r="A15" s="25">
        <v>9</v>
      </c>
      <c r="B15" s="26" t="s">
        <v>40</v>
      </c>
      <c r="C15" s="25" t="s">
        <v>8</v>
      </c>
      <c r="D15" s="27">
        <v>44063</v>
      </c>
      <c r="E15" s="28" t="s">
        <v>18</v>
      </c>
      <c r="F15" s="25" t="s">
        <v>10</v>
      </c>
      <c r="G15" s="25" t="s">
        <v>11</v>
      </c>
      <c r="H15" s="25" t="s">
        <v>55</v>
      </c>
      <c r="I15" s="25">
        <v>1</v>
      </c>
      <c r="J15" s="25">
        <v>193</v>
      </c>
    </row>
    <row r="16" spans="1:14" s="3" customFormat="1" x14ac:dyDescent="0.25">
      <c r="A16" s="29"/>
      <c r="B16" s="30" t="s">
        <v>20</v>
      </c>
      <c r="C16" s="29"/>
      <c r="D16" s="31"/>
      <c r="E16" s="32"/>
      <c r="F16" s="29"/>
      <c r="G16" s="29"/>
      <c r="H16" s="29"/>
      <c r="I16" s="29">
        <f>SUM(I14:I15)</f>
        <v>2</v>
      </c>
      <c r="J16" s="29">
        <f>SUM(J14:J15)</f>
        <v>331</v>
      </c>
      <c r="M16" s="2">
        <v>1487</v>
      </c>
      <c r="N16" s="2">
        <f>J16*M16</f>
        <v>492197</v>
      </c>
    </row>
    <row r="17" spans="1:14" s="4" customFormat="1" ht="20.25" customHeight="1" x14ac:dyDescent="0.25">
      <c r="A17" s="39" t="s">
        <v>70</v>
      </c>
      <c r="B17" s="38" t="s">
        <v>71</v>
      </c>
      <c r="C17" s="24"/>
      <c r="D17" s="24"/>
      <c r="E17" s="24"/>
      <c r="F17" s="24"/>
      <c r="G17" s="24"/>
      <c r="H17" s="24"/>
      <c r="I17" s="24"/>
      <c r="J17" s="24"/>
    </row>
    <row r="18" spans="1:14" ht="35.1" customHeight="1" x14ac:dyDescent="0.25">
      <c r="A18" s="25">
        <v>10</v>
      </c>
      <c r="B18" s="26" t="s">
        <v>41</v>
      </c>
      <c r="C18" s="25" t="s">
        <v>8</v>
      </c>
      <c r="D18" s="27">
        <v>44094</v>
      </c>
      <c r="E18" s="25" t="s">
        <v>21</v>
      </c>
      <c r="F18" s="25" t="s">
        <v>53</v>
      </c>
      <c r="G18" s="25" t="s">
        <v>56</v>
      </c>
      <c r="H18" s="25" t="s">
        <v>55</v>
      </c>
      <c r="I18" s="25">
        <v>1</v>
      </c>
      <c r="J18" s="37">
        <v>30</v>
      </c>
    </row>
    <row r="19" spans="1:14" s="7" customFormat="1" ht="35.1" customHeight="1" x14ac:dyDescent="0.25">
      <c r="A19" s="25">
        <v>11</v>
      </c>
      <c r="B19" s="26" t="s">
        <v>42</v>
      </c>
      <c r="C19" s="25" t="s">
        <v>8</v>
      </c>
      <c r="D19" s="27">
        <v>44094</v>
      </c>
      <c r="E19" s="25" t="s">
        <v>25</v>
      </c>
      <c r="F19" s="25" t="s">
        <v>53</v>
      </c>
      <c r="G19" s="25" t="s">
        <v>56</v>
      </c>
      <c r="H19" s="25" t="s">
        <v>55</v>
      </c>
      <c r="I19" s="25">
        <v>1</v>
      </c>
      <c r="J19" s="37">
        <v>25</v>
      </c>
    </row>
    <row r="20" spans="1:14" s="3" customFormat="1" ht="35.1" customHeight="1" x14ac:dyDescent="0.25">
      <c r="A20" s="25">
        <v>12</v>
      </c>
      <c r="B20" s="26" t="s">
        <v>77</v>
      </c>
      <c r="C20" s="25" t="s">
        <v>8</v>
      </c>
      <c r="D20" s="27">
        <v>44094</v>
      </c>
      <c r="E20" s="28" t="s">
        <v>27</v>
      </c>
      <c r="F20" s="25" t="s">
        <v>10</v>
      </c>
      <c r="G20" s="25" t="s">
        <v>11</v>
      </c>
      <c r="H20" s="25" t="s">
        <v>55</v>
      </c>
      <c r="I20" s="25">
        <v>1</v>
      </c>
      <c r="J20" s="37">
        <v>115</v>
      </c>
    </row>
    <row r="21" spans="1:14" s="7" customFormat="1" ht="35.1" customHeight="1" x14ac:dyDescent="0.25">
      <c r="A21" s="25">
        <v>13</v>
      </c>
      <c r="B21" s="26" t="s">
        <v>43</v>
      </c>
      <c r="C21" s="25" t="s">
        <v>8</v>
      </c>
      <c r="D21" s="27">
        <v>44094</v>
      </c>
      <c r="E21" s="25" t="s">
        <v>23</v>
      </c>
      <c r="F21" s="25" t="s">
        <v>53</v>
      </c>
      <c r="G21" s="25" t="s">
        <v>57</v>
      </c>
      <c r="H21" s="25" t="s">
        <v>55</v>
      </c>
      <c r="I21" s="25">
        <v>1</v>
      </c>
      <c r="J21" s="37">
        <v>109</v>
      </c>
    </row>
    <row r="22" spans="1:14" s="7" customFormat="1" ht="35.1" customHeight="1" x14ac:dyDescent="0.25">
      <c r="A22" s="25">
        <v>14</v>
      </c>
      <c r="B22" s="26" t="s">
        <v>44</v>
      </c>
      <c r="C22" s="25" t="s">
        <v>8</v>
      </c>
      <c r="D22" s="27">
        <v>44094</v>
      </c>
      <c r="E22" s="25" t="s">
        <v>22</v>
      </c>
      <c r="F22" s="25" t="s">
        <v>53</v>
      </c>
      <c r="G22" s="25" t="s">
        <v>57</v>
      </c>
      <c r="H22" s="25" t="s">
        <v>55</v>
      </c>
      <c r="I22" s="25">
        <v>1</v>
      </c>
      <c r="J22" s="37">
        <v>130</v>
      </c>
    </row>
    <row r="23" spans="1:14" s="7" customFormat="1" ht="35.1" customHeight="1" x14ac:dyDescent="0.25">
      <c r="A23" s="25">
        <v>15</v>
      </c>
      <c r="B23" s="26" t="s">
        <v>45</v>
      </c>
      <c r="C23" s="25" t="s">
        <v>8</v>
      </c>
      <c r="D23" s="27">
        <v>44094</v>
      </c>
      <c r="E23" s="25" t="s">
        <v>24</v>
      </c>
      <c r="F23" s="25" t="s">
        <v>53</v>
      </c>
      <c r="G23" s="25" t="s">
        <v>57</v>
      </c>
      <c r="H23" s="25" t="s">
        <v>55</v>
      </c>
      <c r="I23" s="25">
        <v>1</v>
      </c>
      <c r="J23" s="37">
        <v>123</v>
      </c>
    </row>
    <row r="24" spans="1:14" ht="35.1" customHeight="1" x14ac:dyDescent="0.25">
      <c r="A24" s="25">
        <v>16</v>
      </c>
      <c r="B24" s="26" t="s">
        <v>46</v>
      </c>
      <c r="C24" s="25" t="s">
        <v>8</v>
      </c>
      <c r="D24" s="27">
        <v>44094</v>
      </c>
      <c r="E24" s="25" t="s">
        <v>26</v>
      </c>
      <c r="F24" s="25" t="s">
        <v>53</v>
      </c>
      <c r="G24" s="25" t="s">
        <v>57</v>
      </c>
      <c r="H24" s="25" t="s">
        <v>55</v>
      </c>
      <c r="I24" s="25">
        <v>1</v>
      </c>
      <c r="J24" s="37">
        <v>53</v>
      </c>
    </row>
    <row r="25" spans="1:14" ht="45" x14ac:dyDescent="0.25">
      <c r="A25" s="25">
        <v>17</v>
      </c>
      <c r="B25" s="26" t="s">
        <v>74</v>
      </c>
      <c r="C25" s="25" t="s">
        <v>8</v>
      </c>
      <c r="D25" s="27">
        <v>44094</v>
      </c>
      <c r="E25" s="25" t="s">
        <v>32</v>
      </c>
      <c r="F25" s="25" t="s">
        <v>10</v>
      </c>
      <c r="G25" s="25" t="s">
        <v>11</v>
      </c>
      <c r="H25" s="25" t="s">
        <v>55</v>
      </c>
      <c r="I25" s="25">
        <v>1</v>
      </c>
      <c r="J25" s="25">
        <v>195</v>
      </c>
    </row>
    <row r="26" spans="1:14" ht="45" x14ac:dyDescent="0.25">
      <c r="A26" s="25">
        <v>18</v>
      </c>
      <c r="B26" s="26" t="s">
        <v>47</v>
      </c>
      <c r="C26" s="25" t="s">
        <v>8</v>
      </c>
      <c r="D26" s="27">
        <v>44094</v>
      </c>
      <c r="E26" s="25" t="s">
        <v>33</v>
      </c>
      <c r="F26" s="25" t="s">
        <v>10</v>
      </c>
      <c r="G26" s="25" t="s">
        <v>64</v>
      </c>
      <c r="H26" s="25" t="s">
        <v>55</v>
      </c>
      <c r="I26" s="25">
        <v>1</v>
      </c>
      <c r="J26" s="25">
        <v>147</v>
      </c>
    </row>
    <row r="27" spans="1:14" ht="30" customHeight="1" x14ac:dyDescent="0.25">
      <c r="A27" s="25">
        <v>19</v>
      </c>
      <c r="B27" s="26" t="s">
        <v>48</v>
      </c>
      <c r="C27" s="25" t="s">
        <v>8</v>
      </c>
      <c r="D27" s="27">
        <v>44094</v>
      </c>
      <c r="E27" s="25" t="s">
        <v>34</v>
      </c>
      <c r="F27" s="25" t="s">
        <v>10</v>
      </c>
      <c r="G27" s="25" t="s">
        <v>64</v>
      </c>
      <c r="H27" s="25" t="s">
        <v>55</v>
      </c>
      <c r="I27" s="25">
        <v>1</v>
      </c>
      <c r="J27" s="25">
        <v>202</v>
      </c>
    </row>
    <row r="28" spans="1:14" s="3" customFormat="1" ht="24.75" customHeight="1" x14ac:dyDescent="0.25">
      <c r="A28" s="29"/>
      <c r="B28" s="30" t="s">
        <v>28</v>
      </c>
      <c r="C28" s="29"/>
      <c r="D28" s="31"/>
      <c r="E28" s="33"/>
      <c r="F28" s="29"/>
      <c r="G28" s="29"/>
      <c r="H28" s="29"/>
      <c r="I28" s="29">
        <v>10</v>
      </c>
      <c r="J28" s="29">
        <f>SUM(J18:J27)</f>
        <v>1129</v>
      </c>
      <c r="M28" s="2">
        <v>1487</v>
      </c>
      <c r="N28" s="2">
        <f>J28*M28</f>
        <v>1678823</v>
      </c>
    </row>
    <row r="29" spans="1:14" s="4" customFormat="1" ht="20.25" customHeight="1" x14ac:dyDescent="0.25">
      <c r="A29" s="39" t="s">
        <v>72</v>
      </c>
      <c r="B29" s="38" t="s">
        <v>73</v>
      </c>
      <c r="C29" s="24"/>
      <c r="D29" s="24"/>
      <c r="E29" s="24"/>
      <c r="F29" s="24"/>
      <c r="G29" s="24"/>
      <c r="H29" s="24"/>
      <c r="I29" s="24"/>
      <c r="J29" s="24"/>
    </row>
    <row r="30" spans="1:14" ht="30" customHeight="1" x14ac:dyDescent="0.25">
      <c r="A30" s="25">
        <v>20</v>
      </c>
      <c r="B30" s="26" t="s">
        <v>49</v>
      </c>
      <c r="C30" s="25" t="s">
        <v>8</v>
      </c>
      <c r="D30" s="27">
        <v>44124</v>
      </c>
      <c r="E30" s="34" t="s">
        <v>31</v>
      </c>
      <c r="F30" s="25" t="s">
        <v>54</v>
      </c>
      <c r="G30" s="25" t="s">
        <v>63</v>
      </c>
      <c r="H30" s="25" t="s">
        <v>138</v>
      </c>
      <c r="I30" s="25">
        <v>1</v>
      </c>
      <c r="J30" s="25">
        <v>177</v>
      </c>
    </row>
    <row r="31" spans="1:14" ht="30" customHeight="1" x14ac:dyDescent="0.25">
      <c r="A31" s="25">
        <v>21</v>
      </c>
      <c r="B31" s="26" t="s">
        <v>50</v>
      </c>
      <c r="C31" s="25" t="s">
        <v>8</v>
      </c>
      <c r="D31" s="27">
        <v>44124</v>
      </c>
      <c r="E31" s="34" t="s">
        <v>29</v>
      </c>
      <c r="F31" s="25" t="s">
        <v>54</v>
      </c>
      <c r="G31" s="25" t="s">
        <v>63</v>
      </c>
      <c r="H31" s="25" t="s">
        <v>138</v>
      </c>
      <c r="I31" s="25">
        <v>1</v>
      </c>
      <c r="J31" s="25">
        <v>161</v>
      </c>
    </row>
    <row r="32" spans="1:14" ht="30" customHeight="1" x14ac:dyDescent="0.25">
      <c r="A32" s="25">
        <v>22</v>
      </c>
      <c r="B32" s="35" t="s">
        <v>51</v>
      </c>
      <c r="C32" s="25" t="s">
        <v>8</v>
      </c>
      <c r="D32" s="27">
        <v>44124</v>
      </c>
      <c r="E32" s="34" t="s">
        <v>30</v>
      </c>
      <c r="F32" s="25" t="s">
        <v>10</v>
      </c>
      <c r="G32" s="25" t="s">
        <v>64</v>
      </c>
      <c r="H32" s="25" t="s">
        <v>55</v>
      </c>
      <c r="I32" s="25">
        <v>1</v>
      </c>
      <c r="J32" s="25">
        <v>302</v>
      </c>
    </row>
    <row r="33" spans="1:14" ht="30" customHeight="1" x14ac:dyDescent="0.25">
      <c r="A33" s="25">
        <v>23</v>
      </c>
      <c r="B33" s="26" t="s">
        <v>52</v>
      </c>
      <c r="C33" s="25" t="s">
        <v>8</v>
      </c>
      <c r="D33" s="27">
        <v>44124</v>
      </c>
      <c r="E33" s="34" t="s">
        <v>60</v>
      </c>
      <c r="F33" s="25" t="s">
        <v>54</v>
      </c>
      <c r="G33" s="25" t="s">
        <v>11</v>
      </c>
      <c r="H33" s="25" t="s">
        <v>138</v>
      </c>
      <c r="I33" s="25">
        <v>1</v>
      </c>
      <c r="J33" s="25">
        <v>90</v>
      </c>
    </row>
    <row r="34" spans="1:14" ht="30" customHeight="1" x14ac:dyDescent="0.25">
      <c r="A34" s="25">
        <v>24</v>
      </c>
      <c r="B34" s="35" t="s">
        <v>35</v>
      </c>
      <c r="C34" s="25" t="s">
        <v>8</v>
      </c>
      <c r="D34" s="27">
        <v>44124</v>
      </c>
      <c r="E34" s="34" t="s">
        <v>61</v>
      </c>
      <c r="F34" s="25" t="s">
        <v>11</v>
      </c>
      <c r="G34" s="25" t="s">
        <v>75</v>
      </c>
      <c r="H34" s="25" t="s">
        <v>58</v>
      </c>
      <c r="I34" s="25">
        <v>1</v>
      </c>
      <c r="J34" s="25">
        <v>236</v>
      </c>
    </row>
    <row r="35" spans="1:14" ht="30" customHeight="1" x14ac:dyDescent="0.25">
      <c r="A35" s="25">
        <v>25</v>
      </c>
      <c r="B35" s="26" t="s">
        <v>62</v>
      </c>
      <c r="C35" s="25" t="s">
        <v>8</v>
      </c>
      <c r="D35" s="27">
        <v>44124</v>
      </c>
      <c r="E35" s="34" t="s">
        <v>59</v>
      </c>
      <c r="F35" s="25" t="s">
        <v>54</v>
      </c>
      <c r="G35" s="25" t="s">
        <v>63</v>
      </c>
      <c r="H35" s="25" t="s">
        <v>138</v>
      </c>
      <c r="I35" s="25">
        <v>1</v>
      </c>
      <c r="J35" s="25">
        <v>103</v>
      </c>
    </row>
    <row r="36" spans="1:14" ht="30" customHeight="1" x14ac:dyDescent="0.25">
      <c r="A36" s="40">
        <v>26</v>
      </c>
      <c r="B36" s="41" t="s">
        <v>78</v>
      </c>
      <c r="C36" s="40" t="s">
        <v>8</v>
      </c>
      <c r="D36" s="42">
        <v>44124</v>
      </c>
      <c r="E36" s="43" t="s">
        <v>79</v>
      </c>
      <c r="F36" s="40" t="s">
        <v>86</v>
      </c>
      <c r="G36" s="40" t="s">
        <v>75</v>
      </c>
      <c r="H36" s="40" t="s">
        <v>87</v>
      </c>
      <c r="I36" s="40">
        <v>1</v>
      </c>
      <c r="J36" s="40">
        <v>187</v>
      </c>
    </row>
    <row r="37" spans="1:14" ht="30" customHeight="1" x14ac:dyDescent="0.25">
      <c r="A37" s="40">
        <v>27</v>
      </c>
      <c r="B37" s="41" t="s">
        <v>98</v>
      </c>
      <c r="C37" s="40" t="s">
        <v>8</v>
      </c>
      <c r="D37" s="42">
        <v>44124</v>
      </c>
      <c r="E37" s="43" t="s">
        <v>80</v>
      </c>
      <c r="F37" s="57" t="s">
        <v>88</v>
      </c>
      <c r="G37" s="40" t="s">
        <v>89</v>
      </c>
      <c r="H37" s="40" t="s">
        <v>87</v>
      </c>
      <c r="I37" s="40">
        <v>1</v>
      </c>
      <c r="J37" s="40">
        <v>135</v>
      </c>
    </row>
    <row r="38" spans="1:14" ht="30" customHeight="1" x14ac:dyDescent="0.25">
      <c r="A38" s="40">
        <v>28</v>
      </c>
      <c r="B38" s="41" t="s">
        <v>99</v>
      </c>
      <c r="C38" s="40" t="s">
        <v>8</v>
      </c>
      <c r="D38" s="42">
        <v>44124</v>
      </c>
      <c r="E38" s="43" t="s">
        <v>81</v>
      </c>
      <c r="F38" s="40" t="s">
        <v>88</v>
      </c>
      <c r="G38" s="40" t="s">
        <v>89</v>
      </c>
      <c r="H38" s="40" t="s">
        <v>87</v>
      </c>
      <c r="I38" s="40">
        <v>1</v>
      </c>
      <c r="J38" s="40">
        <v>166</v>
      </c>
    </row>
    <row r="39" spans="1:14" s="49" customFormat="1" ht="45" x14ac:dyDescent="0.25">
      <c r="A39" s="40">
        <v>29</v>
      </c>
      <c r="B39" s="41" t="s">
        <v>100</v>
      </c>
      <c r="C39" s="40" t="s">
        <v>8</v>
      </c>
      <c r="D39" s="42">
        <v>44124</v>
      </c>
      <c r="E39" s="43" t="s">
        <v>82</v>
      </c>
      <c r="F39" s="40" t="s">
        <v>92</v>
      </c>
      <c r="G39" s="40" t="s">
        <v>75</v>
      </c>
      <c r="H39" s="40" t="s">
        <v>87</v>
      </c>
      <c r="I39" s="40">
        <v>1</v>
      </c>
      <c r="J39" s="40">
        <v>147</v>
      </c>
    </row>
    <row r="40" spans="1:14" s="49" customFormat="1" ht="30" customHeight="1" x14ac:dyDescent="0.25">
      <c r="A40" s="40">
        <v>30</v>
      </c>
      <c r="B40" s="41" t="s">
        <v>101</v>
      </c>
      <c r="C40" s="40" t="s">
        <v>8</v>
      </c>
      <c r="D40" s="42">
        <v>44124</v>
      </c>
      <c r="E40" s="43" t="s">
        <v>83</v>
      </c>
      <c r="F40" s="40" t="s">
        <v>88</v>
      </c>
      <c r="G40" s="40" t="s">
        <v>89</v>
      </c>
      <c r="H40" s="40" t="s">
        <v>87</v>
      </c>
      <c r="I40" s="40">
        <v>1</v>
      </c>
      <c r="J40" s="40">
        <v>156</v>
      </c>
    </row>
    <row r="41" spans="1:14" s="49" customFormat="1" ht="30" customHeight="1" x14ac:dyDescent="0.25">
      <c r="A41" s="40">
        <v>31</v>
      </c>
      <c r="B41" s="41" t="s">
        <v>102</v>
      </c>
      <c r="C41" s="40" t="s">
        <v>8</v>
      </c>
      <c r="D41" s="42">
        <v>44124</v>
      </c>
      <c r="E41" s="43" t="s">
        <v>84</v>
      </c>
      <c r="F41" s="40" t="s">
        <v>88</v>
      </c>
      <c r="G41" s="40" t="s">
        <v>89</v>
      </c>
      <c r="H41" s="40" t="s">
        <v>87</v>
      </c>
      <c r="I41" s="40">
        <v>1</v>
      </c>
      <c r="J41" s="40">
        <v>83</v>
      </c>
    </row>
    <row r="42" spans="1:14" s="49" customFormat="1" ht="30" customHeight="1" x14ac:dyDescent="0.25">
      <c r="A42" s="40">
        <v>32</v>
      </c>
      <c r="B42" s="41" t="s">
        <v>103</v>
      </c>
      <c r="C42" s="40" t="s">
        <v>8</v>
      </c>
      <c r="D42" s="42">
        <v>44124</v>
      </c>
      <c r="E42" s="43" t="s">
        <v>85</v>
      </c>
      <c r="F42" s="40" t="s">
        <v>88</v>
      </c>
      <c r="G42" s="40" t="s">
        <v>89</v>
      </c>
      <c r="H42" s="40" t="s">
        <v>87</v>
      </c>
      <c r="I42" s="40">
        <v>1</v>
      </c>
      <c r="J42" s="40">
        <v>120</v>
      </c>
    </row>
    <row r="43" spans="1:14" s="49" customFormat="1" ht="30" customHeight="1" x14ac:dyDescent="0.25">
      <c r="A43" s="40">
        <v>33</v>
      </c>
      <c r="B43" s="56" t="s">
        <v>90</v>
      </c>
      <c r="C43" s="40" t="s">
        <v>8</v>
      </c>
      <c r="D43" s="42">
        <v>44124</v>
      </c>
      <c r="E43" s="43" t="s">
        <v>91</v>
      </c>
      <c r="F43" s="40" t="s">
        <v>54</v>
      </c>
      <c r="G43" s="40" t="s">
        <v>63</v>
      </c>
      <c r="H43" s="40" t="s">
        <v>138</v>
      </c>
      <c r="I43" s="40">
        <v>1</v>
      </c>
      <c r="J43" s="40">
        <v>158</v>
      </c>
      <c r="K43" s="58"/>
    </row>
    <row r="44" spans="1:14" ht="9.75" customHeight="1" x14ac:dyDescent="0.25">
      <c r="A44" s="25"/>
      <c r="B44" s="35"/>
      <c r="C44" s="25"/>
      <c r="D44" s="27"/>
      <c r="E44" s="34"/>
      <c r="F44" s="25"/>
      <c r="G44" s="25"/>
      <c r="H44" s="25"/>
      <c r="I44" s="25"/>
      <c r="J44" s="25"/>
    </row>
    <row r="45" spans="1:14" s="3" customFormat="1" ht="25.5" customHeight="1" x14ac:dyDescent="0.25">
      <c r="A45" s="29"/>
      <c r="B45" s="30" t="s">
        <v>65</v>
      </c>
      <c r="C45" s="29"/>
      <c r="D45" s="31"/>
      <c r="E45" s="33"/>
      <c r="F45" s="29"/>
      <c r="G45" s="29"/>
      <c r="H45" s="29"/>
      <c r="I45" s="29">
        <f>SUM(I30:I43)</f>
        <v>14</v>
      </c>
      <c r="J45" s="29">
        <f>SUM(J30:J43)</f>
        <v>2221</v>
      </c>
      <c r="M45" s="2">
        <v>1487</v>
      </c>
      <c r="N45" s="2">
        <f>J45*M45</f>
        <v>3302627</v>
      </c>
    </row>
    <row r="46" spans="1:14" s="4" customFormat="1" ht="20.25" customHeight="1" x14ac:dyDescent="0.25">
      <c r="A46" s="39" t="s">
        <v>105</v>
      </c>
      <c r="B46" s="38" t="s">
        <v>106</v>
      </c>
      <c r="C46" s="24"/>
      <c r="D46" s="24"/>
      <c r="E46" s="24"/>
      <c r="F46" s="24"/>
      <c r="G46" s="24"/>
      <c r="H46" s="24"/>
      <c r="I46" s="24"/>
      <c r="J46" s="24"/>
    </row>
    <row r="47" spans="1:14" s="48" customFormat="1" ht="36.75" customHeight="1" x14ac:dyDescent="0.25">
      <c r="A47" s="40">
        <v>34</v>
      </c>
      <c r="B47" s="50" t="s">
        <v>123</v>
      </c>
      <c r="C47" s="40" t="s">
        <v>8</v>
      </c>
      <c r="D47" s="42">
        <v>44136</v>
      </c>
      <c r="E47" s="51" t="s">
        <v>107</v>
      </c>
      <c r="F47" s="25" t="s">
        <v>114</v>
      </c>
      <c r="G47" s="25" t="s">
        <v>56</v>
      </c>
      <c r="H47" s="25" t="s">
        <v>87</v>
      </c>
      <c r="I47" s="40">
        <v>1</v>
      </c>
      <c r="J47" s="40">
        <v>165</v>
      </c>
      <c r="M47" s="49"/>
      <c r="N47" s="49"/>
    </row>
    <row r="48" spans="1:14" s="48" customFormat="1" ht="36.75" customHeight="1" x14ac:dyDescent="0.25">
      <c r="A48" s="40">
        <v>35</v>
      </c>
      <c r="B48" s="50" t="s">
        <v>118</v>
      </c>
      <c r="C48" s="40" t="s">
        <v>8</v>
      </c>
      <c r="D48" s="42">
        <v>44136</v>
      </c>
      <c r="E48" s="51" t="s">
        <v>108</v>
      </c>
      <c r="F48" s="25" t="s">
        <v>114</v>
      </c>
      <c r="G48" s="25" t="s">
        <v>56</v>
      </c>
      <c r="H48" s="25" t="s">
        <v>87</v>
      </c>
      <c r="I48" s="40">
        <v>1</v>
      </c>
      <c r="J48" s="40">
        <v>133</v>
      </c>
      <c r="M48" s="49"/>
      <c r="N48" s="49"/>
    </row>
    <row r="49" spans="1:14" s="48" customFormat="1" ht="45" x14ac:dyDescent="0.25">
      <c r="A49" s="40">
        <v>36</v>
      </c>
      <c r="B49" s="50" t="s">
        <v>119</v>
      </c>
      <c r="C49" s="40" t="s">
        <v>8</v>
      </c>
      <c r="D49" s="42">
        <v>44136</v>
      </c>
      <c r="E49" s="51" t="s">
        <v>109</v>
      </c>
      <c r="F49" s="25" t="s">
        <v>114</v>
      </c>
      <c r="G49" s="25" t="s">
        <v>56</v>
      </c>
      <c r="H49" s="25" t="s">
        <v>87</v>
      </c>
      <c r="I49" s="40">
        <v>1</v>
      </c>
      <c r="J49" s="40">
        <v>112</v>
      </c>
      <c r="M49" s="49"/>
      <c r="N49" s="49"/>
    </row>
    <row r="50" spans="1:14" s="48" customFormat="1" ht="30" x14ac:dyDescent="0.25">
      <c r="A50" s="40">
        <v>37</v>
      </c>
      <c r="B50" s="52" t="s">
        <v>161</v>
      </c>
      <c r="C50" s="40" t="s">
        <v>8</v>
      </c>
      <c r="D50" s="42">
        <v>44136</v>
      </c>
      <c r="E50" s="51" t="s">
        <v>110</v>
      </c>
      <c r="F50" s="54" t="s">
        <v>11</v>
      </c>
      <c r="G50" s="25" t="s">
        <v>75</v>
      </c>
      <c r="H50" s="25" t="s">
        <v>12</v>
      </c>
      <c r="I50" s="40">
        <v>1</v>
      </c>
      <c r="J50" s="40">
        <v>71</v>
      </c>
      <c r="M50" s="49"/>
      <c r="N50" s="49"/>
    </row>
    <row r="51" spans="1:14" s="48" customFormat="1" ht="30" x14ac:dyDescent="0.25">
      <c r="A51" s="40">
        <v>38</v>
      </c>
      <c r="B51" s="53" t="s">
        <v>162</v>
      </c>
      <c r="C51" s="40" t="s">
        <v>8</v>
      </c>
      <c r="D51" s="42">
        <v>44136</v>
      </c>
      <c r="E51" s="51" t="s">
        <v>111</v>
      </c>
      <c r="F51" s="54" t="s">
        <v>180</v>
      </c>
      <c r="G51" s="25" t="s">
        <v>56</v>
      </c>
      <c r="H51" s="25" t="s">
        <v>87</v>
      </c>
      <c r="I51" s="40">
        <v>1</v>
      </c>
      <c r="J51" s="40">
        <v>71</v>
      </c>
      <c r="M51" s="49"/>
      <c r="N51" s="49"/>
    </row>
    <row r="52" spans="1:14" s="48" customFormat="1" ht="37.5" customHeight="1" x14ac:dyDescent="0.25">
      <c r="A52" s="40">
        <v>39</v>
      </c>
      <c r="B52" s="50" t="s">
        <v>120</v>
      </c>
      <c r="C52" s="40" t="s">
        <v>8</v>
      </c>
      <c r="D52" s="42">
        <v>44136</v>
      </c>
      <c r="E52" s="51" t="s">
        <v>112</v>
      </c>
      <c r="F52" s="54" t="s">
        <v>180</v>
      </c>
      <c r="G52" s="25" t="s">
        <v>56</v>
      </c>
      <c r="H52" s="25" t="s">
        <v>87</v>
      </c>
      <c r="I52" s="40">
        <v>1</v>
      </c>
      <c r="J52" s="40">
        <v>79</v>
      </c>
      <c r="M52" s="49"/>
      <c r="N52" s="49"/>
    </row>
    <row r="53" spans="1:14" s="48" customFormat="1" ht="45" x14ac:dyDescent="0.25">
      <c r="A53" s="40">
        <v>40</v>
      </c>
      <c r="B53" s="52" t="s">
        <v>163</v>
      </c>
      <c r="C53" s="40" t="s">
        <v>8</v>
      </c>
      <c r="D53" s="42">
        <v>44136</v>
      </c>
      <c r="E53" s="51" t="s">
        <v>113</v>
      </c>
      <c r="F53" s="25" t="s">
        <v>117</v>
      </c>
      <c r="G53" s="25" t="s">
        <v>75</v>
      </c>
      <c r="H53" s="25" t="s">
        <v>116</v>
      </c>
      <c r="I53" s="40">
        <v>1</v>
      </c>
      <c r="J53" s="40">
        <v>105</v>
      </c>
      <c r="M53" s="49"/>
      <c r="N53" s="49"/>
    </row>
    <row r="54" spans="1:14" s="48" customFormat="1" ht="30" x14ac:dyDescent="0.25">
      <c r="A54" s="40">
        <v>41</v>
      </c>
      <c r="B54" s="62" t="s">
        <v>125</v>
      </c>
      <c r="C54" s="40" t="s">
        <v>8</v>
      </c>
      <c r="D54" s="42">
        <v>44136</v>
      </c>
      <c r="E54" s="63" t="s">
        <v>128</v>
      </c>
      <c r="F54" s="54" t="s">
        <v>181</v>
      </c>
      <c r="G54" s="25" t="s">
        <v>117</v>
      </c>
      <c r="H54" s="25" t="s">
        <v>134</v>
      </c>
      <c r="I54" s="40">
        <v>1</v>
      </c>
      <c r="J54" s="40">
        <v>109</v>
      </c>
      <c r="M54" s="49"/>
      <c r="N54" s="49"/>
    </row>
    <row r="55" spans="1:14" s="48" customFormat="1" ht="30" x14ac:dyDescent="0.25">
      <c r="A55" s="40">
        <v>42</v>
      </c>
      <c r="B55" s="62" t="s">
        <v>126</v>
      </c>
      <c r="C55" s="40" t="s">
        <v>8</v>
      </c>
      <c r="D55" s="42">
        <v>44136</v>
      </c>
      <c r="E55" s="63" t="s">
        <v>129</v>
      </c>
      <c r="F55" s="54" t="s">
        <v>181</v>
      </c>
      <c r="G55" s="25" t="s">
        <v>117</v>
      </c>
      <c r="H55" s="25" t="s">
        <v>134</v>
      </c>
      <c r="I55" s="40">
        <v>1</v>
      </c>
      <c r="J55" s="40">
        <v>87</v>
      </c>
      <c r="M55" s="49"/>
      <c r="N55" s="49"/>
    </row>
    <row r="56" spans="1:14" s="48" customFormat="1" ht="30" x14ac:dyDescent="0.25">
      <c r="A56" s="40">
        <v>43</v>
      </c>
      <c r="B56" s="62" t="s">
        <v>127</v>
      </c>
      <c r="C56" s="40" t="s">
        <v>8</v>
      </c>
      <c r="D56" s="42">
        <v>44136</v>
      </c>
      <c r="E56" s="63" t="s">
        <v>130</v>
      </c>
      <c r="F56" s="54" t="s">
        <v>181</v>
      </c>
      <c r="G56" s="25" t="s">
        <v>117</v>
      </c>
      <c r="H56" s="25" t="s">
        <v>134</v>
      </c>
      <c r="I56" s="40">
        <v>1</v>
      </c>
      <c r="J56" s="40">
        <v>104</v>
      </c>
      <c r="M56" s="49"/>
      <c r="N56" s="49"/>
    </row>
    <row r="57" spans="1:14" s="48" customFormat="1" ht="45" x14ac:dyDescent="0.25">
      <c r="A57" s="40">
        <v>44</v>
      </c>
      <c r="B57" s="64" t="s">
        <v>164</v>
      </c>
      <c r="C57" s="40" t="s">
        <v>8</v>
      </c>
      <c r="D57" s="42">
        <v>44136</v>
      </c>
      <c r="E57" s="55" t="s">
        <v>137</v>
      </c>
      <c r="F57" s="40" t="s">
        <v>10</v>
      </c>
      <c r="G57" s="40" t="s">
        <v>64</v>
      </c>
      <c r="H57" s="40" t="s">
        <v>55</v>
      </c>
      <c r="I57" s="40">
        <v>1</v>
      </c>
      <c r="J57" s="40">
        <v>335</v>
      </c>
      <c r="M57" s="49"/>
      <c r="N57" s="49"/>
    </row>
    <row r="58" spans="1:14" s="48" customFormat="1" ht="36.75" customHeight="1" x14ac:dyDescent="0.25">
      <c r="A58" s="40">
        <v>45</v>
      </c>
      <c r="B58" s="56" t="s">
        <v>121</v>
      </c>
      <c r="C58" s="40" t="s">
        <v>8</v>
      </c>
      <c r="D58" s="42">
        <v>44136</v>
      </c>
      <c r="E58" s="55" t="s">
        <v>131</v>
      </c>
      <c r="F58" s="57" t="s">
        <v>182</v>
      </c>
      <c r="G58" s="40" t="s">
        <v>63</v>
      </c>
      <c r="H58" s="40" t="s">
        <v>116</v>
      </c>
      <c r="I58" s="40">
        <v>1</v>
      </c>
      <c r="J58" s="40">
        <v>225</v>
      </c>
      <c r="M58" s="49"/>
      <c r="N58" s="49"/>
    </row>
    <row r="59" spans="1:14" s="48" customFormat="1" ht="51.75" customHeight="1" x14ac:dyDescent="0.25">
      <c r="A59" s="40">
        <v>46</v>
      </c>
      <c r="B59" s="64" t="s">
        <v>165</v>
      </c>
      <c r="C59" s="40" t="s">
        <v>8</v>
      </c>
      <c r="D59" s="42">
        <v>44136</v>
      </c>
      <c r="E59" s="65" t="s">
        <v>132</v>
      </c>
      <c r="F59" s="57" t="s">
        <v>181</v>
      </c>
      <c r="G59" s="40" t="s">
        <v>117</v>
      </c>
      <c r="H59" s="40" t="s">
        <v>134</v>
      </c>
      <c r="I59" s="40">
        <v>1</v>
      </c>
      <c r="J59" s="40">
        <v>110</v>
      </c>
      <c r="M59" s="49"/>
      <c r="N59" s="49"/>
    </row>
    <row r="60" spans="1:14" s="48" customFormat="1" ht="45" x14ac:dyDescent="0.25">
      <c r="A60" s="40">
        <v>47</v>
      </c>
      <c r="B60" s="52" t="s">
        <v>166</v>
      </c>
      <c r="C60" s="40" t="s">
        <v>8</v>
      </c>
      <c r="D60" s="42">
        <v>44136</v>
      </c>
      <c r="E60" s="51" t="s">
        <v>133</v>
      </c>
      <c r="F60" s="25" t="s">
        <v>135</v>
      </c>
      <c r="G60" s="25" t="s">
        <v>75</v>
      </c>
      <c r="H60" s="25" t="s">
        <v>136</v>
      </c>
      <c r="I60" s="40">
        <v>1</v>
      </c>
      <c r="J60" s="40">
        <v>81</v>
      </c>
      <c r="M60" s="49"/>
      <c r="N60" s="49"/>
    </row>
    <row r="61" spans="1:14" s="3" customFormat="1" ht="25.5" customHeight="1" x14ac:dyDescent="0.25">
      <c r="A61" s="29"/>
      <c r="B61" s="30" t="s">
        <v>122</v>
      </c>
      <c r="C61" s="29"/>
      <c r="D61" s="31"/>
      <c r="E61" s="33"/>
      <c r="F61" s="29"/>
      <c r="G61" s="29"/>
      <c r="H61" s="29"/>
      <c r="I61" s="29">
        <f>SUM(I47:I60)</f>
        <v>14</v>
      </c>
      <c r="J61" s="29">
        <f>SUM(J47:J60)</f>
        <v>1787</v>
      </c>
      <c r="M61" s="2">
        <v>1487</v>
      </c>
      <c r="N61" s="2">
        <f>J61*M61</f>
        <v>2657269</v>
      </c>
    </row>
    <row r="62" spans="1:14" s="4" customFormat="1" ht="20.25" customHeight="1" x14ac:dyDescent="0.25">
      <c r="A62" s="39" t="s">
        <v>139</v>
      </c>
      <c r="B62" s="38" t="s">
        <v>140</v>
      </c>
      <c r="C62" s="24"/>
      <c r="D62" s="24"/>
      <c r="E62" s="24"/>
      <c r="F62" s="24"/>
      <c r="G62" s="24"/>
      <c r="H62" s="24"/>
      <c r="I62" s="24"/>
      <c r="J62" s="24"/>
    </row>
    <row r="63" spans="1:14" s="48" customFormat="1" ht="50.25" customHeight="1" x14ac:dyDescent="0.25">
      <c r="A63" s="40">
        <v>48</v>
      </c>
      <c r="B63" s="62" t="s">
        <v>167</v>
      </c>
      <c r="C63" s="40" t="s">
        <v>8</v>
      </c>
      <c r="D63" s="42">
        <v>44166</v>
      </c>
      <c r="E63" s="51" t="s">
        <v>141</v>
      </c>
      <c r="F63" s="37" t="s">
        <v>147</v>
      </c>
      <c r="G63" s="37" t="s">
        <v>63</v>
      </c>
      <c r="H63" s="37" t="s">
        <v>148</v>
      </c>
      <c r="I63" s="40">
        <v>1</v>
      </c>
      <c r="J63" s="40">
        <v>73</v>
      </c>
      <c r="M63" s="49"/>
      <c r="N63" s="49"/>
    </row>
    <row r="64" spans="1:14" s="48" customFormat="1" ht="30" x14ac:dyDescent="0.25">
      <c r="A64" s="40">
        <v>49</v>
      </c>
      <c r="B64" s="62" t="s">
        <v>168</v>
      </c>
      <c r="C64" s="40" t="s">
        <v>8</v>
      </c>
      <c r="D64" s="42">
        <v>44166</v>
      </c>
      <c r="E64" s="51" t="s">
        <v>142</v>
      </c>
      <c r="F64" s="37" t="s">
        <v>147</v>
      </c>
      <c r="G64" s="37" t="s">
        <v>63</v>
      </c>
      <c r="H64" s="37" t="s">
        <v>148</v>
      </c>
      <c r="I64" s="40">
        <v>1</v>
      </c>
      <c r="J64" s="40">
        <v>55</v>
      </c>
      <c r="M64" s="49"/>
      <c r="N64" s="49"/>
    </row>
    <row r="65" spans="1:14" s="48" customFormat="1" ht="30" x14ac:dyDescent="0.25">
      <c r="A65" s="40">
        <v>50</v>
      </c>
      <c r="B65" s="62" t="s">
        <v>169</v>
      </c>
      <c r="C65" s="40" t="s">
        <v>8</v>
      </c>
      <c r="D65" s="42">
        <v>44166</v>
      </c>
      <c r="E65" s="51" t="s">
        <v>143</v>
      </c>
      <c r="F65" s="37" t="s">
        <v>147</v>
      </c>
      <c r="G65" s="37" t="s">
        <v>63</v>
      </c>
      <c r="H65" s="37" t="s">
        <v>148</v>
      </c>
      <c r="I65" s="40">
        <v>1</v>
      </c>
      <c r="J65" s="40">
        <v>50</v>
      </c>
      <c r="M65" s="49"/>
      <c r="N65" s="49"/>
    </row>
    <row r="66" spans="1:14" s="48" customFormat="1" ht="30" x14ac:dyDescent="0.25">
      <c r="A66" s="40">
        <v>51</v>
      </c>
      <c r="B66" s="62" t="s">
        <v>170</v>
      </c>
      <c r="C66" s="40" t="s">
        <v>8</v>
      </c>
      <c r="D66" s="42">
        <v>44166</v>
      </c>
      <c r="E66" s="51" t="s">
        <v>144</v>
      </c>
      <c r="F66" s="37" t="s">
        <v>147</v>
      </c>
      <c r="G66" s="37" t="s">
        <v>63</v>
      </c>
      <c r="H66" s="37" t="s">
        <v>148</v>
      </c>
      <c r="I66" s="40">
        <v>1</v>
      </c>
      <c r="J66" s="40">
        <v>21</v>
      </c>
      <c r="M66" s="49"/>
      <c r="N66" s="49"/>
    </row>
    <row r="67" spans="1:14" s="48" customFormat="1" ht="45" x14ac:dyDescent="0.25">
      <c r="A67" s="40">
        <v>52</v>
      </c>
      <c r="B67" s="66" t="s">
        <v>171</v>
      </c>
      <c r="C67" s="40" t="s">
        <v>8</v>
      </c>
      <c r="D67" s="42">
        <v>44166</v>
      </c>
      <c r="E67" s="55" t="s">
        <v>145</v>
      </c>
      <c r="F67" s="67" t="s">
        <v>135</v>
      </c>
      <c r="G67" s="67" t="s">
        <v>75</v>
      </c>
      <c r="H67" s="67" t="s">
        <v>136</v>
      </c>
      <c r="I67" s="44">
        <v>1</v>
      </c>
      <c r="J67" s="44">
        <v>59</v>
      </c>
      <c r="M67" s="49"/>
      <c r="N67" s="49"/>
    </row>
    <row r="68" spans="1:14" s="48" customFormat="1" ht="30" x14ac:dyDescent="0.25">
      <c r="A68" s="40">
        <v>53</v>
      </c>
      <c r="B68" s="64" t="s">
        <v>172</v>
      </c>
      <c r="C68" s="40" t="s">
        <v>8</v>
      </c>
      <c r="D68" s="42">
        <v>44166</v>
      </c>
      <c r="E68" s="55" t="s">
        <v>146</v>
      </c>
      <c r="F68" s="67" t="s">
        <v>149</v>
      </c>
      <c r="G68" s="67" t="s">
        <v>150</v>
      </c>
      <c r="H68" s="67" t="s">
        <v>134</v>
      </c>
      <c r="I68" s="44">
        <v>1</v>
      </c>
      <c r="J68" s="44">
        <v>103</v>
      </c>
      <c r="M68" s="49"/>
      <c r="N68" s="49"/>
    </row>
    <row r="69" spans="1:14" s="48" customFormat="1" ht="30" x14ac:dyDescent="0.25">
      <c r="A69" s="40">
        <v>54</v>
      </c>
      <c r="B69" s="68" t="s">
        <v>174</v>
      </c>
      <c r="C69" s="40" t="s">
        <v>8</v>
      </c>
      <c r="D69" s="42">
        <v>44166</v>
      </c>
      <c r="E69" s="51" t="s">
        <v>153</v>
      </c>
      <c r="F69" s="40" t="s">
        <v>115</v>
      </c>
      <c r="G69" s="67" t="s">
        <v>135</v>
      </c>
      <c r="H69" s="40" t="s">
        <v>116</v>
      </c>
      <c r="I69" s="44"/>
      <c r="J69" s="44"/>
      <c r="M69" s="49"/>
      <c r="N69" s="49"/>
    </row>
    <row r="70" spans="1:14" s="48" customFormat="1" ht="42" customHeight="1" x14ac:dyDescent="0.25">
      <c r="A70" s="40">
        <v>55</v>
      </c>
      <c r="B70" s="53" t="s">
        <v>173</v>
      </c>
      <c r="C70" s="40" t="s">
        <v>8</v>
      </c>
      <c r="D70" s="42">
        <v>44166</v>
      </c>
      <c r="E70" s="51" t="s">
        <v>154</v>
      </c>
      <c r="F70" s="57" t="s">
        <v>54</v>
      </c>
      <c r="G70" s="67" t="s">
        <v>135</v>
      </c>
      <c r="H70" s="40" t="s">
        <v>116</v>
      </c>
      <c r="I70" s="44"/>
      <c r="J70" s="44"/>
      <c r="M70" s="49"/>
      <c r="N70" s="49"/>
    </row>
    <row r="71" spans="1:14" s="48" customFormat="1" ht="42" customHeight="1" x14ac:dyDescent="0.25">
      <c r="A71" s="40">
        <v>56</v>
      </c>
      <c r="B71" s="53" t="s">
        <v>175</v>
      </c>
      <c r="C71" s="40" t="s">
        <v>8</v>
      </c>
      <c r="D71" s="42">
        <v>44166</v>
      </c>
      <c r="E71" s="51" t="s">
        <v>155</v>
      </c>
      <c r="F71" s="57" t="s">
        <v>182</v>
      </c>
      <c r="G71" s="67" t="s">
        <v>135</v>
      </c>
      <c r="H71" s="40" t="s">
        <v>116</v>
      </c>
      <c r="I71" s="44"/>
      <c r="J71" s="44"/>
      <c r="M71" s="49"/>
      <c r="N71" s="49"/>
    </row>
    <row r="72" spans="1:14" s="48" customFormat="1" ht="50.25" customHeight="1" x14ac:dyDescent="0.25">
      <c r="A72" s="40">
        <v>57</v>
      </c>
      <c r="B72" s="69" t="s">
        <v>176</v>
      </c>
      <c r="C72" s="40" t="s">
        <v>8</v>
      </c>
      <c r="D72" s="42">
        <v>44166</v>
      </c>
      <c r="E72" s="51" t="s">
        <v>156</v>
      </c>
      <c r="F72" s="25" t="s">
        <v>11</v>
      </c>
      <c r="G72" s="25"/>
      <c r="H72" s="67" t="s">
        <v>151</v>
      </c>
      <c r="I72" s="44"/>
      <c r="J72" s="44"/>
      <c r="M72" s="49"/>
      <c r="N72" s="49"/>
    </row>
    <row r="73" spans="1:14" s="48" customFormat="1" ht="30" x14ac:dyDescent="0.25">
      <c r="A73" s="40">
        <v>58</v>
      </c>
      <c r="B73" s="53" t="s">
        <v>179</v>
      </c>
      <c r="C73" s="40" t="s">
        <v>8</v>
      </c>
      <c r="D73" s="42">
        <v>44166</v>
      </c>
      <c r="E73" s="51" t="s">
        <v>157</v>
      </c>
      <c r="F73" s="57" t="s">
        <v>54</v>
      </c>
      <c r="G73" s="67" t="s">
        <v>135</v>
      </c>
      <c r="H73" s="40" t="s">
        <v>116</v>
      </c>
      <c r="I73" s="44"/>
      <c r="J73" s="44"/>
      <c r="M73" s="49"/>
      <c r="N73" s="49"/>
    </row>
    <row r="74" spans="1:14" s="48" customFormat="1" ht="30" x14ac:dyDescent="0.25">
      <c r="A74" s="40">
        <v>59</v>
      </c>
      <c r="B74" s="53" t="s">
        <v>178</v>
      </c>
      <c r="C74" s="40" t="s">
        <v>8</v>
      </c>
      <c r="D74" s="42">
        <v>44166</v>
      </c>
      <c r="E74" s="51" t="s">
        <v>158</v>
      </c>
      <c r="F74" s="57" t="s">
        <v>54</v>
      </c>
      <c r="G74" s="67" t="s">
        <v>135</v>
      </c>
      <c r="H74" s="40" t="s">
        <v>116</v>
      </c>
      <c r="I74" s="44"/>
      <c r="J74" s="44"/>
      <c r="M74" s="49"/>
      <c r="N74" s="49"/>
    </row>
    <row r="75" spans="1:14" s="48" customFormat="1" ht="50.25" customHeight="1" x14ac:dyDescent="0.25">
      <c r="A75" s="40">
        <v>60</v>
      </c>
      <c r="B75" s="70" t="s">
        <v>177</v>
      </c>
      <c r="C75" s="40" t="s">
        <v>8</v>
      </c>
      <c r="D75" s="42">
        <v>44166</v>
      </c>
      <c r="E75" s="51" t="s">
        <v>159</v>
      </c>
      <c r="F75" s="25" t="s">
        <v>152</v>
      </c>
      <c r="G75" s="25"/>
      <c r="H75" s="67" t="s">
        <v>151</v>
      </c>
      <c r="I75" s="44"/>
      <c r="J75" s="44"/>
      <c r="M75" s="49"/>
      <c r="N75" s="49"/>
    </row>
    <row r="76" spans="1:14" s="48" customFormat="1" ht="25.5" customHeight="1" x14ac:dyDescent="0.25">
      <c r="A76" s="44"/>
      <c r="B76" s="45"/>
      <c r="C76" s="44"/>
      <c r="D76" s="46"/>
      <c r="E76" s="47"/>
      <c r="F76" s="44"/>
      <c r="G76" s="44"/>
      <c r="H76" s="44"/>
      <c r="I76" s="44"/>
      <c r="J76" s="44"/>
      <c r="M76" s="49"/>
      <c r="N76" s="49"/>
    </row>
    <row r="77" spans="1:14" s="48" customFormat="1" ht="25.5" customHeight="1" x14ac:dyDescent="0.25">
      <c r="A77" s="44"/>
      <c r="B77" s="45"/>
      <c r="C77" s="44"/>
      <c r="D77" s="46"/>
      <c r="E77" s="47"/>
      <c r="F77" s="44"/>
      <c r="G77" s="44"/>
      <c r="H77" s="44"/>
      <c r="I77" s="44"/>
      <c r="J77" s="44"/>
      <c r="M77" s="49"/>
      <c r="N77" s="49"/>
    </row>
    <row r="78" spans="1:14" s="3" customFormat="1" ht="25.5" customHeight="1" x14ac:dyDescent="0.25">
      <c r="A78" s="29"/>
      <c r="B78" s="30" t="s">
        <v>160</v>
      </c>
      <c r="C78" s="29"/>
      <c r="D78" s="31"/>
      <c r="E78" s="33"/>
      <c r="F78" s="29"/>
      <c r="G78" s="29"/>
      <c r="H78" s="29"/>
      <c r="I78" s="29">
        <f>SUM(I63:I77)</f>
        <v>6</v>
      </c>
      <c r="J78" s="29">
        <f>SUM(J63:J77)</f>
        <v>361</v>
      </c>
      <c r="M78" s="2">
        <v>1487</v>
      </c>
      <c r="N78" s="2">
        <f>J78*M78</f>
        <v>536807</v>
      </c>
    </row>
    <row r="79" spans="1:14" s="48" customFormat="1" ht="25.5" customHeight="1" x14ac:dyDescent="0.25">
      <c r="A79" s="44"/>
      <c r="B79" s="45"/>
      <c r="C79" s="44"/>
      <c r="D79" s="46"/>
      <c r="E79" s="47"/>
      <c r="F79" s="44"/>
      <c r="G79" s="44"/>
      <c r="H79" s="44"/>
      <c r="I79" s="44"/>
      <c r="J79" s="44"/>
      <c r="M79" s="49"/>
      <c r="N79" s="49"/>
    </row>
    <row r="80" spans="1:14" s="48" customFormat="1" ht="25.5" customHeight="1" x14ac:dyDescent="0.25">
      <c r="A80" s="44"/>
      <c r="B80" s="45"/>
      <c r="C80" s="44"/>
      <c r="D80" s="46"/>
      <c r="E80" s="47"/>
      <c r="F80" s="44"/>
      <c r="G80" s="44"/>
      <c r="H80" s="44"/>
      <c r="I80" s="44"/>
      <c r="J80" s="44"/>
      <c r="M80" s="49"/>
      <c r="N80" s="49"/>
    </row>
    <row r="81" spans="1:14" s="3" customFormat="1" ht="24.75" customHeight="1" x14ac:dyDescent="0.25">
      <c r="A81" s="59"/>
      <c r="B81" s="36" t="s">
        <v>36</v>
      </c>
      <c r="C81" s="59"/>
      <c r="D81" s="60"/>
      <c r="E81" s="61"/>
      <c r="F81" s="59"/>
      <c r="G81" s="59"/>
      <c r="H81" s="59"/>
      <c r="I81" s="59">
        <f>I45+I28+I16+I12+I61+I78</f>
        <v>53</v>
      </c>
      <c r="J81" s="59">
        <f>J45+J28+J16+J12+J61+J78</f>
        <v>6465</v>
      </c>
      <c r="M81" s="59">
        <v>1487</v>
      </c>
      <c r="N81" s="59">
        <f>N45+N28+N16+N12+N61+N78</f>
        <v>9613455</v>
      </c>
    </row>
    <row r="82" spans="1:14" ht="15" customHeight="1" x14ac:dyDescent="0.25">
      <c r="A82" s="8"/>
      <c r="B82" s="9"/>
      <c r="C82" s="8"/>
      <c r="D82" s="10"/>
      <c r="E82" s="11"/>
      <c r="F82" s="8"/>
      <c r="G82" s="8"/>
      <c r="H82" s="8"/>
      <c r="I82" s="8"/>
      <c r="J82" s="8"/>
      <c r="N82" s="2">
        <f>J81*M81</f>
        <v>9613455</v>
      </c>
    </row>
    <row r="83" spans="1:14" ht="15.75" customHeight="1" x14ac:dyDescent="0.25">
      <c r="A83" s="8"/>
      <c r="B83" s="9"/>
      <c r="C83" s="8"/>
      <c r="D83" s="10"/>
      <c r="E83" s="11"/>
      <c r="F83" s="8"/>
      <c r="G83" s="8"/>
      <c r="H83" s="8"/>
      <c r="I83" s="15"/>
      <c r="J83" s="15"/>
    </row>
    <row r="84" spans="1:14" ht="15.75" customHeight="1" x14ac:dyDescent="0.25">
      <c r="A84" s="8"/>
      <c r="B84" s="9"/>
      <c r="C84" s="8"/>
      <c r="D84" s="10"/>
      <c r="E84" s="11"/>
      <c r="F84" s="8"/>
      <c r="G84" s="8"/>
      <c r="H84" s="8"/>
      <c r="I84" s="15"/>
      <c r="J84" s="15"/>
    </row>
    <row r="85" spans="1:14" ht="15.75" customHeight="1" x14ac:dyDescent="0.25">
      <c r="A85" s="8"/>
      <c r="B85" s="9"/>
      <c r="C85" s="8"/>
      <c r="D85" s="10"/>
      <c r="E85" s="11"/>
      <c r="F85" s="8"/>
      <c r="G85" s="8"/>
      <c r="H85" s="8"/>
      <c r="I85" s="15"/>
      <c r="J85" s="15"/>
    </row>
    <row r="86" spans="1:14" ht="15.75" customHeight="1" x14ac:dyDescent="0.25">
      <c r="A86" s="8"/>
      <c r="B86" s="9"/>
      <c r="C86" s="8"/>
      <c r="D86" s="10"/>
      <c r="E86" s="11"/>
      <c r="F86" s="8"/>
      <c r="G86" s="8"/>
      <c r="H86" s="8"/>
      <c r="I86" s="15"/>
      <c r="J86" s="15"/>
    </row>
    <row r="87" spans="1:14" ht="15" customHeight="1" x14ac:dyDescent="0.25">
      <c r="A87" s="8"/>
      <c r="B87" s="13"/>
      <c r="C87" s="12"/>
      <c r="D87" s="12"/>
      <c r="E87" s="12"/>
      <c r="F87" s="8"/>
      <c r="G87" s="8"/>
      <c r="H87" s="8"/>
      <c r="I87" s="12"/>
      <c r="J87" s="12"/>
    </row>
    <row r="88" spans="1:14" ht="15.75" customHeight="1" x14ac:dyDescent="0.25">
      <c r="A88" s="8"/>
      <c r="B88" s="14"/>
      <c r="C88" s="8"/>
      <c r="D88" s="10"/>
      <c r="E88" s="8"/>
      <c r="F88" s="8"/>
      <c r="G88" s="8"/>
      <c r="H88" s="8"/>
      <c r="I88" s="15"/>
      <c r="J88" s="15"/>
    </row>
    <row r="89" spans="1:14" s="7" customFormat="1" ht="15.75" customHeight="1" x14ac:dyDescent="0.25">
      <c r="A89" s="8"/>
      <c r="B89" s="16"/>
      <c r="C89" s="17"/>
      <c r="D89" s="18"/>
      <c r="E89" s="17"/>
      <c r="F89" s="17"/>
      <c r="G89" s="17"/>
      <c r="H89" s="17"/>
      <c r="I89" s="19"/>
      <c r="J89" s="15"/>
    </row>
    <row r="90" spans="1:14" s="7" customFormat="1" ht="15.75" customHeight="1" x14ac:dyDescent="0.25">
      <c r="A90" s="8"/>
      <c r="B90" s="16"/>
      <c r="C90" s="17"/>
      <c r="D90" s="18"/>
      <c r="E90" s="17"/>
      <c r="F90" s="17"/>
      <c r="G90" s="17"/>
      <c r="H90" s="17"/>
      <c r="I90" s="19"/>
      <c r="J90" s="15"/>
    </row>
    <row r="91" spans="1:14" s="7" customFormat="1" ht="15.75" customHeight="1" x14ac:dyDescent="0.25">
      <c r="A91" s="8"/>
      <c r="B91" s="16"/>
      <c r="C91" s="17"/>
      <c r="D91" s="18"/>
      <c r="E91" s="17"/>
      <c r="F91" s="17"/>
      <c r="G91" s="17"/>
      <c r="H91" s="17"/>
      <c r="I91" s="19"/>
      <c r="J91" s="15"/>
    </row>
    <row r="92" spans="1:14" s="7" customFormat="1" ht="15.75" customHeight="1" x14ac:dyDescent="0.25">
      <c r="A92" s="8"/>
      <c r="B92" s="16"/>
      <c r="C92" s="17"/>
      <c r="D92" s="18"/>
      <c r="E92" s="20"/>
      <c r="F92" s="17"/>
      <c r="G92" s="17"/>
      <c r="H92" s="17"/>
      <c r="I92" s="19"/>
      <c r="J92" s="15"/>
    </row>
    <row r="93" spans="1:14" ht="15" customHeight="1" x14ac:dyDescent="0.25">
      <c r="A93" s="21"/>
      <c r="B93" s="13"/>
      <c r="C93" s="12"/>
      <c r="D93" s="12"/>
      <c r="E93" s="12"/>
      <c r="F93" s="8"/>
      <c r="G93" s="8"/>
      <c r="H93" s="8"/>
      <c r="I93" s="12"/>
      <c r="J93" s="12"/>
    </row>
    <row r="94" spans="1:14" s="7" customFormat="1" ht="15" customHeight="1" x14ac:dyDescent="0.25">
      <c r="A94" s="8"/>
      <c r="B94" s="16"/>
      <c r="C94" s="17"/>
      <c r="D94" s="18"/>
      <c r="E94" s="17"/>
      <c r="F94" s="8"/>
      <c r="G94" s="8"/>
      <c r="H94" s="8"/>
      <c r="I94" s="19"/>
      <c r="J94" s="15"/>
    </row>
    <row r="95" spans="1:14" s="7" customFormat="1" ht="15" customHeight="1" x14ac:dyDescent="0.25">
      <c r="A95" s="8"/>
      <c r="B95" s="16"/>
      <c r="C95" s="17"/>
      <c r="D95" s="18"/>
      <c r="E95" s="17"/>
      <c r="F95" s="8"/>
      <c r="G95" s="17"/>
      <c r="H95" s="17"/>
      <c r="I95" s="19"/>
      <c r="J95" s="15"/>
    </row>
    <row r="96" spans="1:14" s="7" customFormat="1" ht="15" customHeight="1" x14ac:dyDescent="0.25">
      <c r="A96" s="8"/>
      <c r="B96" s="16"/>
      <c r="C96" s="17"/>
      <c r="D96" s="18"/>
      <c r="E96" s="20"/>
      <c r="F96" s="8"/>
      <c r="G96" s="17"/>
      <c r="H96" s="17"/>
      <c r="I96" s="19"/>
      <c r="J96" s="15"/>
    </row>
    <row r="97" spans="1:10" s="7" customFormat="1" ht="15" customHeight="1" x14ac:dyDescent="0.25">
      <c r="A97" s="8"/>
      <c r="B97" s="16"/>
      <c r="C97" s="17"/>
      <c r="D97" s="18"/>
      <c r="E97" s="20"/>
      <c r="F97" s="8"/>
      <c r="G97" s="17"/>
      <c r="H97" s="17"/>
      <c r="I97" s="19"/>
      <c r="J97" s="15"/>
    </row>
    <row r="98" spans="1:10" s="7" customFormat="1" ht="15" customHeight="1" x14ac:dyDescent="0.25">
      <c r="A98" s="8"/>
      <c r="B98" s="16"/>
      <c r="C98" s="17"/>
      <c r="D98" s="18"/>
      <c r="E98" s="20"/>
      <c r="F98" s="8"/>
      <c r="G98" s="17"/>
      <c r="H98" s="17"/>
      <c r="I98" s="19"/>
      <c r="J98" s="15"/>
    </row>
    <row r="99" spans="1:10" ht="15" customHeight="1" x14ac:dyDescent="0.25">
      <c r="A99" s="12"/>
      <c r="B99" s="13"/>
      <c r="C99" s="12"/>
      <c r="D99" s="12"/>
      <c r="E99" s="12"/>
      <c r="F99" s="8"/>
      <c r="G99" s="8"/>
      <c r="H99" s="8"/>
      <c r="I99" s="12"/>
      <c r="J99" s="12"/>
    </row>
    <row r="100" spans="1:10" ht="15" customHeight="1" x14ac:dyDescent="0.25">
      <c r="A100" s="8"/>
      <c r="B100" s="22"/>
      <c r="C100" s="8"/>
      <c r="D100" s="18"/>
      <c r="E100" s="8"/>
      <c r="F100" s="8"/>
      <c r="G100" s="8"/>
      <c r="H100" s="8"/>
      <c r="I100" s="8"/>
      <c r="J100" s="8"/>
    </row>
    <row r="104" spans="1:10" x14ac:dyDescent="0.25">
      <c r="I104" s="5">
        <f>34+45+46</f>
        <v>125</v>
      </c>
    </row>
  </sheetData>
  <mergeCells count="1">
    <mergeCell ref="A1:J1"/>
  </mergeCells>
  <printOptions horizontalCentered="1"/>
  <pageMargins left="0.47244094488188998" right="0" top="0.37" bottom="0" header="0" footer="0"/>
  <pageSetup paperSize="9" scale="79" orientation="landscape" r:id="rId1"/>
  <rowBreaks count="2" manualBreakCount="2">
    <brk id="45" max="9" man="1"/>
    <brk id="6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tsfa_2020-21</vt:lpstr>
      <vt:lpstr>'tsfa_2020-21'!Print_Area</vt:lpstr>
      <vt:lpstr>'tsfa_2020-21'!Print_Titles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2020-12-16T06:39:28Z</dcterms:modified>
</cp:coreProperties>
</file>